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BRL_Mezzacappa_2\Documents\ILIR_SNA\Code\dronelab\experiments\2020_04_05\"/>
    </mc:Choice>
  </mc:AlternateContent>
  <xr:revisionPtr revIDLastSave="0" documentId="13_ncr:1_{A0005AB6-7534-4F96-8526-AE8CE97786C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pace Filling Mixture Design" sheetId="1" r:id="rId1"/>
  </sheets>
  <definedNames>
    <definedName name="matrix_output_camera" localSheetId="0">'Space Filling Mixture Design'!$F$3:$O$102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34" i="1" l="1"/>
  <c r="AC102" i="1"/>
  <c r="AC101" i="1"/>
  <c r="AC100" i="1"/>
  <c r="AC99" i="1"/>
  <c r="AC98" i="1"/>
  <c r="AC97" i="1"/>
  <c r="AC96" i="1"/>
  <c r="AC95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3" i="1"/>
  <c r="AC31" i="1"/>
  <c r="AC30" i="1"/>
  <c r="AC29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C7" i="1"/>
  <c r="AC6" i="1"/>
  <c r="AC5" i="1"/>
  <c r="AC4" i="1"/>
  <c r="AC3" i="1"/>
  <c r="AB3" i="1"/>
  <c r="AB102" i="1"/>
  <c r="AB101" i="1"/>
  <c r="AB100" i="1"/>
  <c r="AB99" i="1"/>
  <c r="AB98" i="1"/>
  <c r="AB97" i="1"/>
  <c r="AB96" i="1"/>
  <c r="AB95" i="1"/>
  <c r="AB94" i="1"/>
  <c r="AB93" i="1"/>
  <c r="AB92" i="1"/>
  <c r="AB91" i="1"/>
  <c r="AB90" i="1"/>
  <c r="AB89" i="1"/>
  <c r="AB88" i="1"/>
  <c r="AB87" i="1"/>
  <c r="AB86" i="1"/>
  <c r="AB85" i="1"/>
  <c r="AB84" i="1"/>
  <c r="AB83" i="1"/>
  <c r="AB82" i="1"/>
  <c r="AB81" i="1"/>
  <c r="AB80" i="1"/>
  <c r="AB79" i="1"/>
  <c r="AB78" i="1"/>
  <c r="AB77" i="1"/>
  <c r="AB76" i="1"/>
  <c r="AB75" i="1"/>
  <c r="AB74" i="1"/>
  <c r="AB73" i="1"/>
  <c r="AB72" i="1"/>
  <c r="AB71" i="1"/>
  <c r="AB70" i="1"/>
  <c r="AB69" i="1"/>
  <c r="AB68" i="1"/>
  <c r="AB67" i="1"/>
  <c r="AB66" i="1"/>
  <c r="AB65" i="1"/>
  <c r="AB64" i="1"/>
  <c r="AB63" i="1"/>
  <c r="AB62" i="1"/>
  <c r="AB61" i="1"/>
  <c r="AB60" i="1"/>
  <c r="AB59" i="1"/>
  <c r="AB58" i="1"/>
  <c r="AB57" i="1"/>
  <c r="AB56" i="1"/>
  <c r="AB55" i="1"/>
  <c r="AB54" i="1"/>
  <c r="AB53" i="1"/>
  <c r="AB52" i="1"/>
  <c r="AB51" i="1"/>
  <c r="AB50" i="1"/>
  <c r="AB49" i="1"/>
  <c r="AB48" i="1"/>
  <c r="AB47" i="1"/>
  <c r="AB46" i="1"/>
  <c r="AB45" i="1"/>
  <c r="AB44" i="1"/>
  <c r="AB43" i="1"/>
  <c r="AB42" i="1"/>
  <c r="AB41" i="1"/>
  <c r="AB40" i="1"/>
  <c r="AB39" i="1"/>
  <c r="AB38" i="1"/>
  <c r="AB37" i="1"/>
  <c r="AB36" i="1"/>
  <c r="AB35" i="1"/>
  <c r="AB34" i="1"/>
  <c r="AB33" i="1"/>
  <c r="AB31" i="1"/>
  <c r="AB30" i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A102" i="1"/>
  <c r="AA101" i="1"/>
  <c r="AA100" i="1"/>
  <c r="AA99" i="1"/>
  <c r="AA98" i="1"/>
  <c r="AA97" i="1"/>
  <c r="AA96" i="1"/>
  <c r="AA95" i="1"/>
  <c r="AA94" i="1"/>
  <c r="AA93" i="1"/>
  <c r="AA92" i="1"/>
  <c r="AA91" i="1"/>
  <c r="AA90" i="1"/>
  <c r="AA89" i="1"/>
  <c r="AA88" i="1"/>
  <c r="AA87" i="1"/>
  <c r="AA86" i="1"/>
  <c r="AA85" i="1"/>
  <c r="AA84" i="1"/>
  <c r="AA83" i="1"/>
  <c r="AA82" i="1"/>
  <c r="AA81" i="1"/>
  <c r="AA80" i="1"/>
  <c r="AA79" i="1"/>
  <c r="AA78" i="1"/>
  <c r="AA77" i="1"/>
  <c r="AA76" i="1"/>
  <c r="AA75" i="1"/>
  <c r="AA74" i="1"/>
  <c r="AA73" i="1"/>
  <c r="AA72" i="1"/>
  <c r="AA71" i="1"/>
  <c r="AA70" i="1"/>
  <c r="AA69" i="1"/>
  <c r="AA68" i="1"/>
  <c r="AA67" i="1"/>
  <c r="AA66" i="1"/>
  <c r="AA65" i="1"/>
  <c r="AA64" i="1"/>
  <c r="AA63" i="1"/>
  <c r="AA62" i="1"/>
  <c r="AA61" i="1"/>
  <c r="AA60" i="1"/>
  <c r="AA59" i="1"/>
  <c r="AA58" i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5" i="1"/>
  <c r="AA4" i="1"/>
  <c r="AA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AC32" i="1" s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AD3" i="1" l="1"/>
  <c r="AB3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737046-FBB0-49DE-9DCB-CCBD878EDA88}" name="matrix_output_camera" type="6" refreshedVersion="6" background="1" saveData="1">
    <textPr codePage="437" sourceFile="C:\Users\TBRL_Mezzacappa_2\Documents\ILIR_SNA\Code\dronelab\experiments\matrix_output_camera_2020_03_16.tx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DB48F35A-59DE-4705-97CD-7D460351A031}" keepAlive="1" name="Query - matrix_output_camera_2020_04_05" description="Connection to the 'matrix_output_camera_2020_04_05' query in the workbook." type="5" refreshedVersion="6" background="1">
    <dbPr connection="Provider=Microsoft.Mashup.OleDb.1;Data Source=$Workbook$;Location=matrix_output_camera_2020_04_05;Extended Properties=&quot;&quot;" command="SELECT * FROM [matrix_output_camera_2020_04_05]"/>
  </connection>
</connections>
</file>

<file path=xl/sharedStrings.xml><?xml version="1.0" encoding="utf-8"?>
<sst xmlns="http://schemas.openxmlformats.org/spreadsheetml/2006/main" count="12" uniqueCount="10">
  <si>
    <t>Total</t>
  </si>
  <si>
    <t>Simulation #</t>
  </si>
  <si>
    <t>Personality Type</t>
  </si>
  <si>
    <t>Relay</t>
  </si>
  <si>
    <t>Spiral</t>
  </si>
  <si>
    <t>Anti-Social</t>
  </si>
  <si>
    <t>Time to Find 90% of Survivors (replicate)</t>
  </si>
  <si>
    <t>Avg</t>
  </si>
  <si>
    <t>Diff</t>
  </si>
  <si>
    <t>Diff 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</si>
</sst>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2" xfId="0" applyFont="1" applyFill="1" applyBorder="1"/>
    <xf numFmtId="0" fontId="0" fillId="2" borderId="13" xfId="0" applyFont="1" applyFill="1" applyBorder="1"/>
    <xf numFmtId="0" fontId="0" fillId="2" borderId="14" xfId="0" applyFont="1" applyFill="1" applyBorder="1"/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trix_output_camera" connectionId="1" xr16:uid="{C16BF2E2-AB0D-47F8-9FEF-3EF5BD7623E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2"/>
  <sheetViews>
    <sheetView tabSelected="1" topLeftCell="A7" workbookViewId="0">
      <selection activeCell="M32" sqref="M32"/>
    </sheetView>
  </sheetViews>
  <sheetFormatPr defaultRowHeight="15" x14ac:dyDescent="0.25"/>
  <cols>
    <col min="1" max="1" width="12" style="1" bestFit="1" customWidth="1"/>
    <col min="2" max="3" width="11.28515625" style="1" customWidth="1"/>
    <col min="4" max="4" width="11.85546875" style="1" customWidth="1"/>
    <col min="5" max="5" width="9.140625" style="1"/>
    <col min="6" max="6" width="5" bestFit="1" customWidth="1"/>
    <col min="7" max="7" width="6" bestFit="1" customWidth="1"/>
    <col min="8" max="12" width="5" bestFit="1" customWidth="1"/>
    <col min="13" max="13" width="6" bestFit="1" customWidth="1"/>
    <col min="14" max="14" width="5" bestFit="1" customWidth="1"/>
    <col min="15" max="15" width="6" bestFit="1" customWidth="1"/>
  </cols>
  <sheetData>
    <row r="1" spans="1:30" x14ac:dyDescent="0.25">
      <c r="A1" s="20"/>
      <c r="B1" s="2" t="s">
        <v>2</v>
      </c>
      <c r="C1" s="3"/>
      <c r="D1" s="3"/>
      <c r="E1" s="4"/>
      <c r="F1" s="8" t="s">
        <v>6</v>
      </c>
      <c r="G1" s="9"/>
      <c r="H1" s="9"/>
      <c r="I1" s="9"/>
      <c r="J1" s="9"/>
      <c r="K1" s="9"/>
      <c r="L1" s="9"/>
      <c r="M1" s="9"/>
      <c r="N1" s="9"/>
      <c r="O1" s="10"/>
    </row>
    <row r="2" spans="1:30" x14ac:dyDescent="0.25">
      <c r="A2" s="21" t="s">
        <v>1</v>
      </c>
      <c r="B2" s="13" t="s">
        <v>3</v>
      </c>
      <c r="C2" s="11" t="s">
        <v>4</v>
      </c>
      <c r="D2" s="11" t="s">
        <v>5</v>
      </c>
      <c r="E2" s="14" t="s">
        <v>0</v>
      </c>
      <c r="F2" s="13">
        <v>1</v>
      </c>
      <c r="G2" s="11">
        <v>2</v>
      </c>
      <c r="H2" s="11">
        <v>3</v>
      </c>
      <c r="I2" s="11">
        <v>4</v>
      </c>
      <c r="J2" s="11">
        <v>5</v>
      </c>
      <c r="K2" s="11">
        <v>6</v>
      </c>
      <c r="L2" s="11">
        <v>7</v>
      </c>
      <c r="M2" s="11">
        <v>8</v>
      </c>
      <c r="N2" s="11">
        <v>9</v>
      </c>
      <c r="O2" s="14">
        <v>10</v>
      </c>
      <c r="P2" s="29" t="s">
        <v>7</v>
      </c>
      <c r="Q2" s="29"/>
      <c r="R2" s="29"/>
      <c r="S2" s="29"/>
      <c r="T2" s="29"/>
      <c r="U2" s="29"/>
      <c r="V2" s="29"/>
      <c r="W2" s="29"/>
      <c r="X2" s="29"/>
      <c r="Y2" s="29"/>
      <c r="Z2" s="29"/>
      <c r="AA2" s="29" t="s">
        <v>7</v>
      </c>
      <c r="AB2" s="29" t="s">
        <v>8</v>
      </c>
      <c r="AC2" s="1" t="s">
        <v>9</v>
      </c>
      <c r="AD2" s="29" t="s">
        <v>7</v>
      </c>
    </row>
    <row r="3" spans="1:30" x14ac:dyDescent="0.25">
      <c r="A3" s="21">
        <v>1</v>
      </c>
      <c r="B3" s="13">
        <v>12</v>
      </c>
      <c r="C3" s="11">
        <v>12</v>
      </c>
      <c r="D3" s="11">
        <v>0</v>
      </c>
      <c r="E3" s="14">
        <v>24</v>
      </c>
      <c r="F3" s="15">
        <v>1136</v>
      </c>
      <c r="G3" s="12">
        <v>1317</v>
      </c>
      <c r="H3" s="12">
        <v>1742</v>
      </c>
      <c r="I3" s="12">
        <v>1773</v>
      </c>
      <c r="J3" s="12">
        <v>1673</v>
      </c>
      <c r="K3" s="12">
        <v>1299</v>
      </c>
      <c r="L3" s="12">
        <v>1612</v>
      </c>
      <c r="M3" s="12">
        <v>1658</v>
      </c>
      <c r="N3" s="12">
        <v>1405</v>
      </c>
      <c r="O3" s="16">
        <v>1900</v>
      </c>
      <c r="P3">
        <f>SUM(F3:O3)/10</f>
        <v>1551.5</v>
      </c>
      <c r="Q3" s="23">
        <v>1268</v>
      </c>
      <c r="R3" s="24">
        <v>1460</v>
      </c>
      <c r="S3" s="24">
        <v>2613</v>
      </c>
      <c r="T3" s="24">
        <v>2199</v>
      </c>
      <c r="U3" s="24">
        <v>1142</v>
      </c>
      <c r="V3" s="24">
        <v>1243</v>
      </c>
      <c r="W3" s="24">
        <v>1283</v>
      </c>
      <c r="X3" s="24">
        <v>1790</v>
      </c>
      <c r="Y3" s="24">
        <v>1405</v>
      </c>
      <c r="Z3" s="25">
        <v>1408</v>
      </c>
      <c r="AA3">
        <f>SUM(Q3:Z3)/10</f>
        <v>1581.1</v>
      </c>
      <c r="AB3">
        <f>ABS(P3-AA3)</f>
        <v>29.599999999999909</v>
      </c>
      <c r="AC3">
        <f>ABS(ROUND((((P3-AA3)/AA3)*100), 1))</f>
        <v>1.9</v>
      </c>
      <c r="AD3">
        <f>SUM(AC3:AC102)/100</f>
        <v>8.4340000000000046</v>
      </c>
    </row>
    <row r="4" spans="1:30" x14ac:dyDescent="0.25">
      <c r="A4" s="21">
        <v>2</v>
      </c>
      <c r="B4" s="13">
        <v>30</v>
      </c>
      <c r="C4" s="11">
        <v>20</v>
      </c>
      <c r="D4" s="11">
        <v>0</v>
      </c>
      <c r="E4" s="14">
        <v>50</v>
      </c>
      <c r="F4" s="15">
        <v>1197</v>
      </c>
      <c r="G4" s="12">
        <v>1098</v>
      </c>
      <c r="H4" s="12">
        <v>1035</v>
      </c>
      <c r="I4" s="12">
        <v>1110</v>
      </c>
      <c r="J4" s="12">
        <v>1145</v>
      </c>
      <c r="K4" s="12">
        <v>1200</v>
      </c>
      <c r="L4" s="12">
        <v>1338</v>
      </c>
      <c r="M4" s="12">
        <v>1074</v>
      </c>
      <c r="N4" s="12">
        <v>1729</v>
      </c>
      <c r="O4" s="16">
        <v>1577</v>
      </c>
      <c r="P4">
        <f t="shared" ref="P4:P67" si="0">SUM(F4:O4)/10</f>
        <v>1250.3</v>
      </c>
      <c r="Q4" s="26">
        <v>819</v>
      </c>
      <c r="R4" s="27">
        <v>1149</v>
      </c>
      <c r="S4" s="27">
        <v>1340</v>
      </c>
      <c r="T4" s="27">
        <v>1058</v>
      </c>
      <c r="U4" s="27">
        <v>929</v>
      </c>
      <c r="V4" s="27">
        <v>865</v>
      </c>
      <c r="W4" s="27">
        <v>816</v>
      </c>
      <c r="X4" s="27">
        <v>968</v>
      </c>
      <c r="Y4" s="27">
        <v>1064</v>
      </c>
      <c r="Z4" s="28">
        <v>1561</v>
      </c>
      <c r="AA4">
        <f t="shared" ref="AA4:AA67" si="1">SUM(Q4:Z4)/10</f>
        <v>1056.9000000000001</v>
      </c>
      <c r="AB4">
        <f t="shared" ref="AB4:AB67" si="2">ABS(P4-AA4)</f>
        <v>193.39999999999986</v>
      </c>
      <c r="AC4">
        <f t="shared" ref="AC4:AC67" si="3">ABS(ROUND((((P4-AA4)/AA4)*100), 1))</f>
        <v>18.3</v>
      </c>
    </row>
    <row r="5" spans="1:30" x14ac:dyDescent="0.25">
      <c r="A5" s="21">
        <v>3</v>
      </c>
      <c r="B5" s="13">
        <v>9</v>
      </c>
      <c r="C5" s="11">
        <v>0</v>
      </c>
      <c r="D5" s="11">
        <v>30</v>
      </c>
      <c r="E5" s="14">
        <v>39</v>
      </c>
      <c r="F5" s="15">
        <v>1214</v>
      </c>
      <c r="G5" s="12">
        <v>1361</v>
      </c>
      <c r="H5" s="12">
        <v>1757</v>
      </c>
      <c r="I5" s="12">
        <v>1145</v>
      </c>
      <c r="J5" s="12">
        <v>1428</v>
      </c>
      <c r="K5" s="12">
        <v>1272</v>
      </c>
      <c r="L5" s="12">
        <v>956</v>
      </c>
      <c r="M5" s="12">
        <v>929</v>
      </c>
      <c r="N5" s="12">
        <v>1137</v>
      </c>
      <c r="O5" s="16">
        <v>1228</v>
      </c>
      <c r="P5">
        <f t="shared" si="0"/>
        <v>1242.7</v>
      </c>
      <c r="Q5" s="23">
        <v>1692</v>
      </c>
      <c r="R5" s="24">
        <v>841</v>
      </c>
      <c r="S5" s="24">
        <v>956</v>
      </c>
      <c r="T5" s="24">
        <v>1448</v>
      </c>
      <c r="U5" s="24">
        <v>1132</v>
      </c>
      <c r="V5" s="24">
        <v>1455</v>
      </c>
      <c r="W5" s="24">
        <v>1140</v>
      </c>
      <c r="X5" s="24">
        <v>1064</v>
      </c>
      <c r="Y5" s="24">
        <v>932</v>
      </c>
      <c r="Z5" s="25">
        <v>1026</v>
      </c>
      <c r="AA5">
        <f t="shared" si="1"/>
        <v>1168.5999999999999</v>
      </c>
      <c r="AB5">
        <f t="shared" si="2"/>
        <v>74.100000000000136</v>
      </c>
      <c r="AC5">
        <f t="shared" si="3"/>
        <v>6.3</v>
      </c>
    </row>
    <row r="6" spans="1:30" x14ac:dyDescent="0.25">
      <c r="A6" s="21">
        <v>4</v>
      </c>
      <c r="B6" s="13">
        <v>9</v>
      </c>
      <c r="C6" s="11">
        <v>1</v>
      </c>
      <c r="D6" s="11">
        <v>4</v>
      </c>
      <c r="E6" s="14">
        <v>14</v>
      </c>
      <c r="F6" s="15">
        <v>2705</v>
      </c>
      <c r="G6" s="12">
        <v>2529</v>
      </c>
      <c r="H6" s="12">
        <v>2085</v>
      </c>
      <c r="I6" s="12">
        <v>1792</v>
      </c>
      <c r="J6" s="12">
        <v>1644</v>
      </c>
      <c r="K6" s="12">
        <v>2331</v>
      </c>
      <c r="L6" s="12">
        <v>1637</v>
      </c>
      <c r="M6" s="12">
        <v>2062</v>
      </c>
      <c r="N6" s="12">
        <v>1602</v>
      </c>
      <c r="O6" s="16">
        <v>3550</v>
      </c>
      <c r="P6">
        <f t="shared" si="0"/>
        <v>2193.6999999999998</v>
      </c>
      <c r="Q6" s="26">
        <v>1625</v>
      </c>
      <c r="R6" s="27">
        <v>1975</v>
      </c>
      <c r="S6" s="27">
        <v>1380</v>
      </c>
      <c r="T6" s="27">
        <v>1735</v>
      </c>
      <c r="U6" s="27">
        <v>2071</v>
      </c>
      <c r="V6" s="27">
        <v>1340</v>
      </c>
      <c r="W6" s="27">
        <v>2404</v>
      </c>
      <c r="X6" s="27">
        <v>1930</v>
      </c>
      <c r="Y6" s="27">
        <v>1779</v>
      </c>
      <c r="Z6" s="28">
        <v>1870</v>
      </c>
      <c r="AA6">
        <f t="shared" si="1"/>
        <v>1810.9</v>
      </c>
      <c r="AB6">
        <f t="shared" si="2"/>
        <v>382.79999999999973</v>
      </c>
      <c r="AC6">
        <f t="shared" si="3"/>
        <v>21.1</v>
      </c>
    </row>
    <row r="7" spans="1:30" x14ac:dyDescent="0.25">
      <c r="A7" s="21">
        <v>5</v>
      </c>
      <c r="B7" s="13">
        <v>6</v>
      </c>
      <c r="C7" s="11">
        <v>0</v>
      </c>
      <c r="D7" s="11">
        <v>4</v>
      </c>
      <c r="E7" s="14">
        <v>10</v>
      </c>
      <c r="F7" s="15">
        <v>2480</v>
      </c>
      <c r="G7" s="12">
        <v>2335</v>
      </c>
      <c r="H7" s="12">
        <v>2278</v>
      </c>
      <c r="I7" s="12">
        <v>2075</v>
      </c>
      <c r="J7" s="12">
        <v>3063</v>
      </c>
      <c r="K7" s="12">
        <v>2453</v>
      </c>
      <c r="L7" s="12">
        <v>3567</v>
      </c>
      <c r="M7" s="12">
        <v>3513</v>
      </c>
      <c r="N7" s="12">
        <v>2256</v>
      </c>
      <c r="O7" s="16">
        <v>2532</v>
      </c>
      <c r="P7">
        <f t="shared" si="0"/>
        <v>2655.2</v>
      </c>
      <c r="Q7" s="23">
        <v>2238</v>
      </c>
      <c r="R7" s="24">
        <v>1877</v>
      </c>
      <c r="S7" s="24">
        <v>2025</v>
      </c>
      <c r="T7" s="24">
        <v>1938</v>
      </c>
      <c r="U7" s="24">
        <v>3705</v>
      </c>
      <c r="V7" s="24">
        <v>5888</v>
      </c>
      <c r="W7" s="24">
        <v>3081</v>
      </c>
      <c r="X7" s="24">
        <v>1917</v>
      </c>
      <c r="Y7" s="24">
        <v>2034</v>
      </c>
      <c r="Z7" s="25">
        <v>2221</v>
      </c>
      <c r="AA7">
        <f t="shared" si="1"/>
        <v>2692.4</v>
      </c>
      <c r="AB7">
        <f t="shared" si="2"/>
        <v>37.200000000000273</v>
      </c>
      <c r="AC7">
        <f t="shared" si="3"/>
        <v>1.4</v>
      </c>
    </row>
    <row r="8" spans="1:30" x14ac:dyDescent="0.25">
      <c r="A8" s="21">
        <v>6</v>
      </c>
      <c r="B8" s="13">
        <v>31</v>
      </c>
      <c r="C8" s="11">
        <v>6</v>
      </c>
      <c r="D8" s="11">
        <v>13</v>
      </c>
      <c r="E8" s="14">
        <v>50</v>
      </c>
      <c r="F8" s="15">
        <v>1073</v>
      </c>
      <c r="G8" s="12">
        <v>970</v>
      </c>
      <c r="H8" s="12">
        <v>1014</v>
      </c>
      <c r="I8" s="12">
        <v>1187</v>
      </c>
      <c r="J8" s="12">
        <v>807</v>
      </c>
      <c r="K8" s="12">
        <v>856</v>
      </c>
      <c r="L8" s="12">
        <v>888</v>
      </c>
      <c r="M8" s="12">
        <v>1200</v>
      </c>
      <c r="N8" s="12">
        <v>965</v>
      </c>
      <c r="O8" s="16">
        <v>1227</v>
      </c>
      <c r="P8">
        <f t="shared" si="0"/>
        <v>1018.7</v>
      </c>
      <c r="Q8" s="26">
        <v>687</v>
      </c>
      <c r="R8" s="27">
        <v>1275</v>
      </c>
      <c r="S8" s="27">
        <v>1036</v>
      </c>
      <c r="T8" s="27">
        <v>985</v>
      </c>
      <c r="U8" s="27">
        <v>909</v>
      </c>
      <c r="V8" s="27">
        <v>1159</v>
      </c>
      <c r="W8" s="27">
        <v>970</v>
      </c>
      <c r="X8" s="27">
        <v>967</v>
      </c>
      <c r="Y8" s="27">
        <v>1061</v>
      </c>
      <c r="Z8" s="28">
        <v>1165</v>
      </c>
      <c r="AA8">
        <f t="shared" si="1"/>
        <v>1021.4</v>
      </c>
      <c r="AB8">
        <f t="shared" si="2"/>
        <v>2.6999999999999318</v>
      </c>
      <c r="AC8">
        <f t="shared" si="3"/>
        <v>0.3</v>
      </c>
    </row>
    <row r="9" spans="1:30" x14ac:dyDescent="0.25">
      <c r="A9" s="21">
        <v>7</v>
      </c>
      <c r="B9" s="13">
        <v>33</v>
      </c>
      <c r="C9" s="11">
        <v>8</v>
      </c>
      <c r="D9" s="11">
        <v>5</v>
      </c>
      <c r="E9" s="14">
        <v>46</v>
      </c>
      <c r="F9" s="15">
        <v>1057</v>
      </c>
      <c r="G9" s="12">
        <v>951</v>
      </c>
      <c r="H9" s="12">
        <v>967</v>
      </c>
      <c r="I9" s="12">
        <v>1106</v>
      </c>
      <c r="J9" s="12">
        <v>1281</v>
      </c>
      <c r="K9" s="12">
        <v>1465</v>
      </c>
      <c r="L9" s="12">
        <v>872</v>
      </c>
      <c r="M9" s="12">
        <v>1162</v>
      </c>
      <c r="N9" s="12">
        <v>1079</v>
      </c>
      <c r="O9" s="16">
        <v>1026</v>
      </c>
      <c r="P9">
        <f t="shared" si="0"/>
        <v>1096.5999999999999</v>
      </c>
      <c r="Q9" s="23">
        <v>1214</v>
      </c>
      <c r="R9" s="24">
        <v>970</v>
      </c>
      <c r="S9" s="24">
        <v>1298</v>
      </c>
      <c r="T9" s="24">
        <v>1475</v>
      </c>
      <c r="U9" s="24">
        <v>1355</v>
      </c>
      <c r="V9" s="24">
        <v>1330</v>
      </c>
      <c r="W9" s="24">
        <v>1485</v>
      </c>
      <c r="X9" s="24">
        <v>949</v>
      </c>
      <c r="Y9" s="24">
        <v>931</v>
      </c>
      <c r="Z9" s="25">
        <v>1286</v>
      </c>
      <c r="AA9">
        <f t="shared" si="1"/>
        <v>1229.3</v>
      </c>
      <c r="AB9">
        <f t="shared" si="2"/>
        <v>132.70000000000005</v>
      </c>
      <c r="AC9">
        <f t="shared" si="3"/>
        <v>10.8</v>
      </c>
    </row>
    <row r="10" spans="1:30" x14ac:dyDescent="0.25">
      <c r="A10" s="21">
        <v>8</v>
      </c>
      <c r="B10" s="13">
        <v>1</v>
      </c>
      <c r="C10" s="11">
        <v>15</v>
      </c>
      <c r="D10" s="11">
        <v>7</v>
      </c>
      <c r="E10" s="14">
        <v>23</v>
      </c>
      <c r="F10" s="15">
        <v>1390</v>
      </c>
      <c r="G10" s="12">
        <v>1755</v>
      </c>
      <c r="H10" s="12">
        <v>1886</v>
      </c>
      <c r="I10" s="12">
        <v>1437</v>
      </c>
      <c r="J10" s="12">
        <v>1762</v>
      </c>
      <c r="K10" s="12">
        <v>1435</v>
      </c>
      <c r="L10" s="12">
        <v>2163</v>
      </c>
      <c r="M10" s="12">
        <v>1927</v>
      </c>
      <c r="N10" s="12">
        <v>1755</v>
      </c>
      <c r="O10" s="16">
        <v>2167</v>
      </c>
      <c r="P10">
        <f t="shared" si="0"/>
        <v>1767.7</v>
      </c>
      <c r="Q10" s="26">
        <v>2140</v>
      </c>
      <c r="R10" s="27">
        <v>2128</v>
      </c>
      <c r="S10" s="27">
        <v>2210</v>
      </c>
      <c r="T10" s="27">
        <v>1972</v>
      </c>
      <c r="U10" s="27">
        <v>2029</v>
      </c>
      <c r="V10" s="27">
        <v>1765</v>
      </c>
      <c r="W10" s="27">
        <v>1872</v>
      </c>
      <c r="X10" s="27">
        <v>1743</v>
      </c>
      <c r="Y10" s="27">
        <v>2140</v>
      </c>
      <c r="Z10" s="28">
        <v>1985</v>
      </c>
      <c r="AA10">
        <f t="shared" si="1"/>
        <v>1998.4</v>
      </c>
      <c r="AB10">
        <f t="shared" si="2"/>
        <v>230.70000000000005</v>
      </c>
      <c r="AC10">
        <f t="shared" si="3"/>
        <v>11.5</v>
      </c>
    </row>
    <row r="11" spans="1:30" x14ac:dyDescent="0.25">
      <c r="A11" s="21">
        <v>9</v>
      </c>
      <c r="B11" s="13">
        <v>2</v>
      </c>
      <c r="C11" s="11">
        <v>4</v>
      </c>
      <c r="D11" s="11">
        <v>5</v>
      </c>
      <c r="E11" s="14">
        <v>11</v>
      </c>
      <c r="F11" s="15">
        <v>2185</v>
      </c>
      <c r="G11" s="12">
        <v>2279</v>
      </c>
      <c r="H11" s="12">
        <v>2428</v>
      </c>
      <c r="I11" s="12">
        <v>1947</v>
      </c>
      <c r="J11" s="12">
        <v>2464</v>
      </c>
      <c r="K11" s="12">
        <v>2116</v>
      </c>
      <c r="L11" s="12">
        <v>2006</v>
      </c>
      <c r="M11" s="12">
        <v>2289</v>
      </c>
      <c r="N11" s="12">
        <v>2023</v>
      </c>
      <c r="O11" s="16">
        <v>2503</v>
      </c>
      <c r="P11">
        <f t="shared" si="0"/>
        <v>2224</v>
      </c>
      <c r="Q11" s="23">
        <v>2411</v>
      </c>
      <c r="R11" s="24">
        <v>2035</v>
      </c>
      <c r="S11" s="24">
        <v>2869</v>
      </c>
      <c r="T11" s="24">
        <v>2074</v>
      </c>
      <c r="U11" s="24">
        <v>2077</v>
      </c>
      <c r="V11" s="24">
        <v>2245</v>
      </c>
      <c r="W11" s="24">
        <v>2007</v>
      </c>
      <c r="X11" s="24">
        <v>3512</v>
      </c>
      <c r="Y11" s="24">
        <v>2449</v>
      </c>
      <c r="Z11" s="25">
        <v>3545</v>
      </c>
      <c r="AA11">
        <f t="shared" si="1"/>
        <v>2522.4</v>
      </c>
      <c r="AB11">
        <f t="shared" si="2"/>
        <v>298.40000000000009</v>
      </c>
      <c r="AC11">
        <f t="shared" si="3"/>
        <v>11.8</v>
      </c>
    </row>
    <row r="12" spans="1:30" x14ac:dyDescent="0.25">
      <c r="A12" s="21">
        <v>10</v>
      </c>
      <c r="B12" s="13">
        <v>8</v>
      </c>
      <c r="C12" s="11">
        <v>12</v>
      </c>
      <c r="D12" s="11">
        <v>1</v>
      </c>
      <c r="E12" s="14">
        <v>21</v>
      </c>
      <c r="F12" s="15">
        <v>1241</v>
      </c>
      <c r="G12" s="12">
        <v>1369</v>
      </c>
      <c r="H12" s="12">
        <v>1620</v>
      </c>
      <c r="I12" s="12">
        <v>2332</v>
      </c>
      <c r="J12" s="12">
        <v>1358</v>
      </c>
      <c r="K12" s="12">
        <v>1893</v>
      </c>
      <c r="L12" s="12">
        <v>1604</v>
      </c>
      <c r="M12" s="12">
        <v>1357</v>
      </c>
      <c r="N12" s="12">
        <v>1562</v>
      </c>
      <c r="O12" s="16">
        <v>1406</v>
      </c>
      <c r="P12">
        <f t="shared" si="0"/>
        <v>1574.2</v>
      </c>
      <c r="Q12" s="26">
        <v>1644</v>
      </c>
      <c r="R12" s="27">
        <v>2682</v>
      </c>
      <c r="S12" s="27">
        <v>1743</v>
      </c>
      <c r="T12" s="27">
        <v>2100</v>
      </c>
      <c r="U12" s="27">
        <v>1467</v>
      </c>
      <c r="V12" s="27">
        <v>2523</v>
      </c>
      <c r="W12" s="27">
        <v>1872</v>
      </c>
      <c r="X12" s="27">
        <v>1212</v>
      </c>
      <c r="Y12" s="27">
        <v>1388</v>
      </c>
      <c r="Z12" s="28">
        <v>2652</v>
      </c>
      <c r="AA12">
        <f t="shared" si="1"/>
        <v>1928.3</v>
      </c>
      <c r="AB12">
        <f t="shared" si="2"/>
        <v>354.09999999999991</v>
      </c>
      <c r="AC12">
        <f t="shared" si="3"/>
        <v>18.399999999999999</v>
      </c>
    </row>
    <row r="13" spans="1:30" x14ac:dyDescent="0.25">
      <c r="A13" s="21">
        <v>11</v>
      </c>
      <c r="B13" s="13">
        <v>12</v>
      </c>
      <c r="C13" s="11">
        <v>15</v>
      </c>
      <c r="D13" s="11">
        <v>5</v>
      </c>
      <c r="E13" s="14">
        <v>32</v>
      </c>
      <c r="F13" s="15">
        <v>1222</v>
      </c>
      <c r="G13" s="12">
        <v>1220</v>
      </c>
      <c r="H13" s="12">
        <v>1307</v>
      </c>
      <c r="I13" s="12">
        <v>1277</v>
      </c>
      <c r="J13" s="12">
        <v>1114</v>
      </c>
      <c r="K13" s="12">
        <v>990</v>
      </c>
      <c r="L13" s="12">
        <v>1163</v>
      </c>
      <c r="M13" s="12">
        <v>986</v>
      </c>
      <c r="N13" s="12">
        <v>1159</v>
      </c>
      <c r="O13" s="16">
        <v>971</v>
      </c>
      <c r="P13">
        <f t="shared" si="0"/>
        <v>1140.9000000000001</v>
      </c>
      <c r="Q13" s="23">
        <v>1268</v>
      </c>
      <c r="R13" s="24">
        <v>960</v>
      </c>
      <c r="S13" s="24">
        <v>1642</v>
      </c>
      <c r="T13" s="24">
        <v>1617</v>
      </c>
      <c r="U13" s="24">
        <v>1094</v>
      </c>
      <c r="V13" s="24">
        <v>1048</v>
      </c>
      <c r="W13" s="24">
        <v>1422</v>
      </c>
      <c r="X13" s="24">
        <v>953</v>
      </c>
      <c r="Y13" s="24">
        <v>980</v>
      </c>
      <c r="Z13" s="25">
        <v>951</v>
      </c>
      <c r="AA13">
        <f t="shared" si="1"/>
        <v>1193.5</v>
      </c>
      <c r="AB13">
        <f t="shared" si="2"/>
        <v>52.599999999999909</v>
      </c>
      <c r="AC13">
        <f t="shared" si="3"/>
        <v>4.4000000000000004</v>
      </c>
    </row>
    <row r="14" spans="1:30" x14ac:dyDescent="0.25">
      <c r="A14" s="21">
        <v>12</v>
      </c>
      <c r="B14" s="13">
        <v>15</v>
      </c>
      <c r="C14" s="11">
        <v>5</v>
      </c>
      <c r="D14" s="11">
        <v>0</v>
      </c>
      <c r="E14" s="14">
        <v>20</v>
      </c>
      <c r="F14" s="15">
        <v>1755</v>
      </c>
      <c r="G14" s="12">
        <v>1830</v>
      </c>
      <c r="H14" s="12">
        <v>1791</v>
      </c>
      <c r="I14" s="12">
        <v>1241</v>
      </c>
      <c r="J14" s="12">
        <v>1437</v>
      </c>
      <c r="K14" s="12">
        <v>2485</v>
      </c>
      <c r="L14" s="12">
        <v>2405</v>
      </c>
      <c r="M14" s="12">
        <v>1560</v>
      </c>
      <c r="N14" s="12">
        <v>1493</v>
      </c>
      <c r="O14" s="16">
        <v>1452</v>
      </c>
      <c r="P14">
        <f t="shared" si="0"/>
        <v>1744.9</v>
      </c>
      <c r="Q14" s="26">
        <v>1853</v>
      </c>
      <c r="R14" s="27">
        <v>2681</v>
      </c>
      <c r="S14" s="27">
        <v>1445</v>
      </c>
      <c r="T14" s="27">
        <v>2107</v>
      </c>
      <c r="U14" s="27">
        <v>2413</v>
      </c>
      <c r="V14" s="27">
        <v>1922</v>
      </c>
      <c r="W14" s="27">
        <v>1683</v>
      </c>
      <c r="X14" s="27">
        <v>2777</v>
      </c>
      <c r="Y14" s="27">
        <v>1935</v>
      </c>
      <c r="Z14" s="28">
        <v>1665</v>
      </c>
      <c r="AA14">
        <f t="shared" si="1"/>
        <v>2048.1</v>
      </c>
      <c r="AB14">
        <f t="shared" si="2"/>
        <v>303.19999999999982</v>
      </c>
      <c r="AC14">
        <f t="shared" si="3"/>
        <v>14.8</v>
      </c>
    </row>
    <row r="15" spans="1:30" x14ac:dyDescent="0.25">
      <c r="A15" s="21">
        <v>13</v>
      </c>
      <c r="B15" s="13">
        <v>0</v>
      </c>
      <c r="C15" s="11">
        <v>50</v>
      </c>
      <c r="D15" s="11">
        <v>0</v>
      </c>
      <c r="E15" s="14">
        <v>50</v>
      </c>
      <c r="F15" s="15">
        <v>1284</v>
      </c>
      <c r="G15" s="12">
        <v>1834</v>
      </c>
      <c r="H15" s="12">
        <v>1116</v>
      </c>
      <c r="I15" s="12">
        <v>1390</v>
      </c>
      <c r="J15" s="12">
        <v>1357</v>
      </c>
      <c r="K15" s="12">
        <v>1180</v>
      </c>
      <c r="L15" s="12">
        <v>1389</v>
      </c>
      <c r="M15" s="12">
        <v>1741</v>
      </c>
      <c r="N15" s="12">
        <v>1757</v>
      </c>
      <c r="O15" s="16">
        <v>1743</v>
      </c>
      <c r="P15">
        <f t="shared" si="0"/>
        <v>1479.1</v>
      </c>
      <c r="Q15" s="23">
        <v>1911</v>
      </c>
      <c r="R15" s="24">
        <v>1731</v>
      </c>
      <c r="S15" s="24">
        <v>1795</v>
      </c>
      <c r="T15" s="24">
        <v>1701</v>
      </c>
      <c r="U15" s="24">
        <v>1930</v>
      </c>
      <c r="V15" s="24">
        <v>1697</v>
      </c>
      <c r="W15" s="24">
        <v>1739</v>
      </c>
      <c r="X15" s="24">
        <v>1700</v>
      </c>
      <c r="Y15" s="24">
        <v>1390</v>
      </c>
      <c r="Z15" s="25">
        <v>1792</v>
      </c>
      <c r="AA15">
        <f t="shared" si="1"/>
        <v>1738.6</v>
      </c>
      <c r="AB15">
        <f t="shared" si="2"/>
        <v>259.5</v>
      </c>
      <c r="AC15">
        <f t="shared" si="3"/>
        <v>14.9</v>
      </c>
    </row>
    <row r="16" spans="1:30" x14ac:dyDescent="0.25">
      <c r="A16" s="21">
        <v>14</v>
      </c>
      <c r="B16" s="13">
        <v>0</v>
      </c>
      <c r="C16" s="11">
        <v>3</v>
      </c>
      <c r="D16" s="11">
        <v>10</v>
      </c>
      <c r="E16" s="14">
        <v>13</v>
      </c>
      <c r="F16" s="15">
        <v>2087</v>
      </c>
      <c r="G16" s="12">
        <v>1764</v>
      </c>
      <c r="H16" s="12">
        <v>2149</v>
      </c>
      <c r="I16" s="12">
        <v>2379</v>
      </c>
      <c r="J16" s="12">
        <v>2375</v>
      </c>
      <c r="K16" s="12">
        <v>2295</v>
      </c>
      <c r="L16" s="12">
        <v>1877</v>
      </c>
      <c r="M16" s="12">
        <v>1921</v>
      </c>
      <c r="N16" s="12">
        <v>2420</v>
      </c>
      <c r="O16" s="16">
        <v>2494</v>
      </c>
      <c r="P16">
        <f t="shared" si="0"/>
        <v>2176.1</v>
      </c>
      <c r="Q16" s="26">
        <v>1821</v>
      </c>
      <c r="R16" s="27">
        <v>2485</v>
      </c>
      <c r="S16" s="27">
        <v>2277</v>
      </c>
      <c r="T16" s="27">
        <v>1395</v>
      </c>
      <c r="U16" s="27">
        <v>1908</v>
      </c>
      <c r="V16" s="27">
        <v>2069</v>
      </c>
      <c r="W16" s="27">
        <v>1954</v>
      </c>
      <c r="X16" s="27">
        <v>2241</v>
      </c>
      <c r="Y16" s="27">
        <v>3760</v>
      </c>
      <c r="Z16" s="28">
        <v>2357</v>
      </c>
      <c r="AA16">
        <f t="shared" si="1"/>
        <v>2226.6999999999998</v>
      </c>
      <c r="AB16">
        <f t="shared" si="2"/>
        <v>50.599999999999909</v>
      </c>
      <c r="AC16">
        <f t="shared" si="3"/>
        <v>2.2999999999999998</v>
      </c>
    </row>
    <row r="17" spans="1:29" x14ac:dyDescent="0.25">
      <c r="A17" s="21">
        <v>15</v>
      </c>
      <c r="B17" s="13">
        <v>4</v>
      </c>
      <c r="C17" s="11">
        <v>6</v>
      </c>
      <c r="D17" s="11">
        <v>0</v>
      </c>
      <c r="E17" s="14">
        <v>10</v>
      </c>
      <c r="F17" s="15">
        <v>3172</v>
      </c>
      <c r="G17" s="12">
        <v>2156</v>
      </c>
      <c r="H17" s="12">
        <v>2689</v>
      </c>
      <c r="I17" s="12">
        <v>2269</v>
      </c>
      <c r="J17" s="12">
        <v>2756</v>
      </c>
      <c r="K17" s="12">
        <v>2625</v>
      </c>
      <c r="L17" s="12">
        <v>3091</v>
      </c>
      <c r="M17" s="12">
        <v>3948</v>
      </c>
      <c r="N17" s="12">
        <v>2817</v>
      </c>
      <c r="O17" s="16">
        <v>3245</v>
      </c>
      <c r="P17">
        <f t="shared" si="0"/>
        <v>2876.8</v>
      </c>
      <c r="Q17" s="23">
        <v>2690</v>
      </c>
      <c r="R17" s="24">
        <v>2167</v>
      </c>
      <c r="S17" s="24">
        <v>3322</v>
      </c>
      <c r="T17" s="24">
        <v>3092</v>
      </c>
      <c r="U17" s="24">
        <v>3055</v>
      </c>
      <c r="V17" s="24">
        <v>2791</v>
      </c>
      <c r="W17" s="24">
        <v>3220</v>
      </c>
      <c r="X17" s="24">
        <v>4684</v>
      </c>
      <c r="Y17" s="24">
        <v>2242</v>
      </c>
      <c r="Z17" s="25">
        <v>2768</v>
      </c>
      <c r="AA17">
        <f t="shared" si="1"/>
        <v>3003.1</v>
      </c>
      <c r="AB17">
        <f t="shared" si="2"/>
        <v>126.29999999999973</v>
      </c>
      <c r="AC17">
        <f t="shared" si="3"/>
        <v>4.2</v>
      </c>
    </row>
    <row r="18" spans="1:29" x14ac:dyDescent="0.25">
      <c r="A18" s="21">
        <v>16</v>
      </c>
      <c r="B18" s="13">
        <v>7</v>
      </c>
      <c r="C18" s="11">
        <v>17</v>
      </c>
      <c r="D18" s="11">
        <v>3</v>
      </c>
      <c r="E18" s="14">
        <v>27</v>
      </c>
      <c r="F18" s="15">
        <v>1782</v>
      </c>
      <c r="G18" s="12">
        <v>1875</v>
      </c>
      <c r="H18" s="12">
        <v>1689</v>
      </c>
      <c r="I18" s="12">
        <v>1203</v>
      </c>
      <c r="J18" s="12">
        <v>1368</v>
      </c>
      <c r="K18" s="12">
        <v>1368</v>
      </c>
      <c r="L18" s="12">
        <v>1754</v>
      </c>
      <c r="M18" s="12">
        <v>1194</v>
      </c>
      <c r="N18" s="12">
        <v>1805</v>
      </c>
      <c r="O18" s="16">
        <v>1292</v>
      </c>
      <c r="P18">
        <f t="shared" si="0"/>
        <v>1533</v>
      </c>
      <c r="Q18" s="26">
        <v>1349</v>
      </c>
      <c r="R18" s="27">
        <v>2022</v>
      </c>
      <c r="S18" s="27">
        <v>1017</v>
      </c>
      <c r="T18" s="27">
        <v>1245</v>
      </c>
      <c r="U18" s="27">
        <v>2371</v>
      </c>
      <c r="V18" s="27">
        <v>1043</v>
      </c>
      <c r="W18" s="27">
        <v>1285</v>
      </c>
      <c r="X18" s="27">
        <v>1491</v>
      </c>
      <c r="Y18" s="27">
        <v>1328</v>
      </c>
      <c r="Z18" s="28">
        <v>1308</v>
      </c>
      <c r="AA18">
        <f t="shared" si="1"/>
        <v>1445.9</v>
      </c>
      <c r="AB18">
        <f t="shared" si="2"/>
        <v>87.099999999999909</v>
      </c>
      <c r="AC18">
        <f t="shared" si="3"/>
        <v>6</v>
      </c>
    </row>
    <row r="19" spans="1:29" x14ac:dyDescent="0.25">
      <c r="A19" s="21">
        <v>17</v>
      </c>
      <c r="B19" s="13">
        <v>7</v>
      </c>
      <c r="C19" s="11">
        <v>6</v>
      </c>
      <c r="D19" s="11">
        <v>1</v>
      </c>
      <c r="E19" s="14">
        <v>14</v>
      </c>
      <c r="F19" s="15">
        <v>1740</v>
      </c>
      <c r="G19" s="12">
        <v>2141</v>
      </c>
      <c r="H19" s="12">
        <v>2230</v>
      </c>
      <c r="I19" s="12">
        <v>1713</v>
      </c>
      <c r="J19" s="12">
        <v>1725</v>
      </c>
      <c r="K19" s="12">
        <v>2166</v>
      </c>
      <c r="L19" s="12">
        <v>2556</v>
      </c>
      <c r="M19" s="12">
        <v>2295</v>
      </c>
      <c r="N19" s="12">
        <v>1633</v>
      </c>
      <c r="O19" s="16">
        <v>1684</v>
      </c>
      <c r="P19">
        <f t="shared" si="0"/>
        <v>1988.3</v>
      </c>
      <c r="Q19" s="23">
        <v>1900</v>
      </c>
      <c r="R19" s="24">
        <v>2089</v>
      </c>
      <c r="S19" s="24">
        <v>2049</v>
      </c>
      <c r="T19" s="24">
        <v>1553</v>
      </c>
      <c r="U19" s="24">
        <v>1773</v>
      </c>
      <c r="V19" s="24">
        <v>1700</v>
      </c>
      <c r="W19" s="24">
        <v>2264</v>
      </c>
      <c r="X19" s="24">
        <v>1940</v>
      </c>
      <c r="Y19" s="24">
        <v>2021</v>
      </c>
      <c r="Z19" s="25">
        <v>1889</v>
      </c>
      <c r="AA19">
        <f t="shared" si="1"/>
        <v>1917.8</v>
      </c>
      <c r="AB19">
        <f t="shared" si="2"/>
        <v>70.5</v>
      </c>
      <c r="AC19">
        <f t="shared" si="3"/>
        <v>3.7</v>
      </c>
    </row>
    <row r="20" spans="1:29" x14ac:dyDescent="0.25">
      <c r="A20" s="21">
        <v>18</v>
      </c>
      <c r="B20" s="13">
        <v>11</v>
      </c>
      <c r="C20" s="11">
        <v>6</v>
      </c>
      <c r="D20" s="11">
        <v>2</v>
      </c>
      <c r="E20" s="14">
        <v>19</v>
      </c>
      <c r="F20" s="15">
        <v>1357</v>
      </c>
      <c r="G20" s="12">
        <v>1240</v>
      </c>
      <c r="H20" s="12">
        <v>2341</v>
      </c>
      <c r="I20" s="12">
        <v>2180</v>
      </c>
      <c r="J20" s="12">
        <v>1651</v>
      </c>
      <c r="K20" s="12">
        <v>1649</v>
      </c>
      <c r="L20" s="12">
        <v>1341</v>
      </c>
      <c r="M20" s="12">
        <v>1250</v>
      </c>
      <c r="N20" s="12">
        <v>1743</v>
      </c>
      <c r="O20" s="16">
        <v>2714</v>
      </c>
      <c r="P20">
        <f t="shared" si="0"/>
        <v>1746.6</v>
      </c>
      <c r="Q20" s="26">
        <v>1278</v>
      </c>
      <c r="R20" s="27">
        <v>2574</v>
      </c>
      <c r="S20" s="27">
        <v>1807</v>
      </c>
      <c r="T20" s="27">
        <v>1475</v>
      </c>
      <c r="U20" s="27">
        <v>1946</v>
      </c>
      <c r="V20" s="27">
        <v>1808</v>
      </c>
      <c r="W20" s="27">
        <v>1559</v>
      </c>
      <c r="X20" s="27">
        <v>2305</v>
      </c>
      <c r="Y20" s="27">
        <v>2635</v>
      </c>
      <c r="Z20" s="28">
        <v>2345</v>
      </c>
      <c r="AA20">
        <f t="shared" si="1"/>
        <v>1973.2</v>
      </c>
      <c r="AB20">
        <f t="shared" si="2"/>
        <v>226.60000000000014</v>
      </c>
      <c r="AC20">
        <f t="shared" si="3"/>
        <v>11.5</v>
      </c>
    </row>
    <row r="21" spans="1:29" x14ac:dyDescent="0.25">
      <c r="A21" s="21">
        <v>19</v>
      </c>
      <c r="B21" s="13">
        <v>37</v>
      </c>
      <c r="C21" s="11">
        <v>10</v>
      </c>
      <c r="D21" s="11">
        <v>1</v>
      </c>
      <c r="E21" s="14">
        <v>48</v>
      </c>
      <c r="F21" s="15">
        <v>826</v>
      </c>
      <c r="G21" s="12">
        <v>1244</v>
      </c>
      <c r="H21" s="12">
        <v>1556</v>
      </c>
      <c r="I21" s="12">
        <v>907</v>
      </c>
      <c r="J21" s="12">
        <v>899</v>
      </c>
      <c r="K21" s="12">
        <v>1107</v>
      </c>
      <c r="L21" s="12">
        <v>1215</v>
      </c>
      <c r="M21" s="12">
        <v>1126</v>
      </c>
      <c r="N21" s="12">
        <v>1400</v>
      </c>
      <c r="O21" s="16">
        <v>883</v>
      </c>
      <c r="P21">
        <f t="shared" si="0"/>
        <v>1116.3</v>
      </c>
      <c r="Q21" s="23">
        <v>1055</v>
      </c>
      <c r="R21" s="24">
        <v>819</v>
      </c>
      <c r="S21" s="24">
        <v>1209</v>
      </c>
      <c r="T21" s="24">
        <v>1451</v>
      </c>
      <c r="U21" s="24">
        <v>1622</v>
      </c>
      <c r="V21" s="24">
        <v>887</v>
      </c>
      <c r="W21" s="24">
        <v>926</v>
      </c>
      <c r="X21" s="24">
        <v>1000</v>
      </c>
      <c r="Y21" s="24">
        <v>1465</v>
      </c>
      <c r="Z21" s="25">
        <v>1263</v>
      </c>
      <c r="AA21">
        <f t="shared" si="1"/>
        <v>1169.7</v>
      </c>
      <c r="AB21">
        <f t="shared" si="2"/>
        <v>53.400000000000091</v>
      </c>
      <c r="AC21">
        <f t="shared" si="3"/>
        <v>4.5999999999999996</v>
      </c>
    </row>
    <row r="22" spans="1:29" x14ac:dyDescent="0.25">
      <c r="A22" s="21">
        <v>20</v>
      </c>
      <c r="B22" s="13">
        <v>1</v>
      </c>
      <c r="C22" s="11">
        <v>10</v>
      </c>
      <c r="D22" s="11">
        <v>39</v>
      </c>
      <c r="E22" s="14">
        <v>50</v>
      </c>
      <c r="F22" s="15">
        <v>740</v>
      </c>
      <c r="G22" s="12">
        <v>686</v>
      </c>
      <c r="H22" s="12">
        <v>1531</v>
      </c>
      <c r="I22" s="12">
        <v>941</v>
      </c>
      <c r="J22" s="12">
        <v>999</v>
      </c>
      <c r="K22" s="12">
        <v>978</v>
      </c>
      <c r="L22" s="12">
        <v>956</v>
      </c>
      <c r="M22" s="12">
        <v>1315</v>
      </c>
      <c r="N22" s="12">
        <v>993</v>
      </c>
      <c r="O22" s="16">
        <v>788</v>
      </c>
      <c r="P22">
        <f t="shared" si="0"/>
        <v>992.7</v>
      </c>
      <c r="Q22" s="26">
        <v>941</v>
      </c>
      <c r="R22" s="27">
        <v>1359</v>
      </c>
      <c r="S22" s="27">
        <v>724</v>
      </c>
      <c r="T22" s="27">
        <v>609</v>
      </c>
      <c r="U22" s="27">
        <v>825</v>
      </c>
      <c r="V22" s="27">
        <v>988</v>
      </c>
      <c r="W22" s="27">
        <v>698</v>
      </c>
      <c r="X22" s="27">
        <v>1081</v>
      </c>
      <c r="Y22" s="27">
        <v>888</v>
      </c>
      <c r="Z22" s="28">
        <v>915</v>
      </c>
      <c r="AA22">
        <f t="shared" si="1"/>
        <v>902.8</v>
      </c>
      <c r="AB22">
        <f t="shared" si="2"/>
        <v>89.900000000000091</v>
      </c>
      <c r="AC22">
        <f t="shared" si="3"/>
        <v>10</v>
      </c>
    </row>
    <row r="23" spans="1:29" x14ac:dyDescent="0.25">
      <c r="A23" s="21">
        <v>21</v>
      </c>
      <c r="B23" s="13">
        <v>1</v>
      </c>
      <c r="C23" s="11">
        <v>1</v>
      </c>
      <c r="D23" s="11">
        <v>23</v>
      </c>
      <c r="E23" s="14">
        <v>25</v>
      </c>
      <c r="F23" s="15">
        <v>1394</v>
      </c>
      <c r="G23" s="12">
        <v>1328</v>
      </c>
      <c r="H23" s="12">
        <v>1385</v>
      </c>
      <c r="I23" s="12">
        <v>1369</v>
      </c>
      <c r="J23" s="12">
        <v>1322</v>
      </c>
      <c r="K23" s="12">
        <v>1202</v>
      </c>
      <c r="L23" s="12">
        <v>1295</v>
      </c>
      <c r="M23" s="12">
        <v>1831</v>
      </c>
      <c r="N23" s="12">
        <v>1386</v>
      </c>
      <c r="O23" s="16">
        <v>1315</v>
      </c>
      <c r="P23">
        <f t="shared" si="0"/>
        <v>1382.7</v>
      </c>
      <c r="Q23" s="23">
        <v>1380</v>
      </c>
      <c r="R23" s="24">
        <v>1341</v>
      </c>
      <c r="S23" s="24">
        <v>1230</v>
      </c>
      <c r="T23" s="24">
        <v>1162</v>
      </c>
      <c r="U23" s="24">
        <v>1152</v>
      </c>
      <c r="V23" s="24">
        <v>1658</v>
      </c>
      <c r="W23" s="24">
        <v>1381</v>
      </c>
      <c r="X23" s="24">
        <v>1665</v>
      </c>
      <c r="Y23" s="24">
        <v>1317</v>
      </c>
      <c r="Z23" s="25">
        <v>1699</v>
      </c>
      <c r="AA23">
        <f t="shared" si="1"/>
        <v>1398.5</v>
      </c>
      <c r="AB23">
        <f t="shared" si="2"/>
        <v>15.799999999999955</v>
      </c>
      <c r="AC23">
        <f t="shared" si="3"/>
        <v>1.1000000000000001</v>
      </c>
    </row>
    <row r="24" spans="1:29" x14ac:dyDescent="0.25">
      <c r="A24" s="21">
        <v>22</v>
      </c>
      <c r="B24" s="13">
        <v>8</v>
      </c>
      <c r="C24" s="11">
        <v>20</v>
      </c>
      <c r="D24" s="11">
        <v>18</v>
      </c>
      <c r="E24" s="14">
        <v>46</v>
      </c>
      <c r="F24" s="15">
        <v>948</v>
      </c>
      <c r="G24" s="12">
        <v>1100</v>
      </c>
      <c r="H24" s="12">
        <v>1142</v>
      </c>
      <c r="I24" s="12">
        <v>1197</v>
      </c>
      <c r="J24" s="12">
        <v>901</v>
      </c>
      <c r="K24" s="12">
        <v>1030</v>
      </c>
      <c r="L24" s="12">
        <v>1108</v>
      </c>
      <c r="M24" s="12">
        <v>982</v>
      </c>
      <c r="N24" s="12">
        <v>1116</v>
      </c>
      <c r="O24" s="16">
        <v>1055</v>
      </c>
      <c r="P24">
        <f t="shared" si="0"/>
        <v>1057.9000000000001</v>
      </c>
      <c r="Q24" s="26">
        <v>956</v>
      </c>
      <c r="R24" s="27">
        <v>904</v>
      </c>
      <c r="S24" s="27">
        <v>1065</v>
      </c>
      <c r="T24" s="27">
        <v>869</v>
      </c>
      <c r="U24" s="27">
        <v>814</v>
      </c>
      <c r="V24" s="27">
        <v>1124</v>
      </c>
      <c r="W24" s="27">
        <v>1122</v>
      </c>
      <c r="X24" s="27">
        <v>1012</v>
      </c>
      <c r="Y24" s="27">
        <v>1084</v>
      </c>
      <c r="Z24" s="28">
        <v>997</v>
      </c>
      <c r="AA24">
        <f t="shared" si="1"/>
        <v>994.7</v>
      </c>
      <c r="AB24">
        <f t="shared" si="2"/>
        <v>63.200000000000045</v>
      </c>
      <c r="AC24">
        <f t="shared" si="3"/>
        <v>6.4</v>
      </c>
    </row>
    <row r="25" spans="1:29" x14ac:dyDescent="0.25">
      <c r="A25" s="21">
        <v>23</v>
      </c>
      <c r="B25" s="13">
        <v>4</v>
      </c>
      <c r="C25" s="11">
        <v>6</v>
      </c>
      <c r="D25" s="11">
        <v>2</v>
      </c>
      <c r="E25" s="14">
        <v>12</v>
      </c>
      <c r="F25" s="15">
        <v>2677</v>
      </c>
      <c r="G25" s="12">
        <v>2386</v>
      </c>
      <c r="H25" s="12">
        <v>2310</v>
      </c>
      <c r="I25" s="12">
        <v>1908</v>
      </c>
      <c r="J25" s="12">
        <v>2434</v>
      </c>
      <c r="K25" s="12">
        <v>1824</v>
      </c>
      <c r="L25" s="12">
        <v>2395</v>
      </c>
      <c r="M25" s="12">
        <v>3240</v>
      </c>
      <c r="N25" s="12">
        <v>2320</v>
      </c>
      <c r="O25" s="16">
        <v>2180</v>
      </c>
      <c r="P25">
        <f t="shared" si="0"/>
        <v>2367.4</v>
      </c>
      <c r="Q25" s="23">
        <v>1957</v>
      </c>
      <c r="R25" s="24">
        <v>2525</v>
      </c>
      <c r="S25" s="24">
        <v>2330</v>
      </c>
      <c r="T25" s="24">
        <v>2506</v>
      </c>
      <c r="U25" s="24">
        <v>1899</v>
      </c>
      <c r="V25" s="24">
        <v>2262</v>
      </c>
      <c r="W25" s="24">
        <v>2239</v>
      </c>
      <c r="X25" s="24">
        <v>2069</v>
      </c>
      <c r="Y25" s="24">
        <v>2589</v>
      </c>
      <c r="Z25" s="25">
        <v>2809</v>
      </c>
      <c r="AA25">
        <f t="shared" si="1"/>
        <v>2318.5</v>
      </c>
      <c r="AB25">
        <f t="shared" si="2"/>
        <v>48.900000000000091</v>
      </c>
      <c r="AC25">
        <f t="shared" si="3"/>
        <v>2.1</v>
      </c>
    </row>
    <row r="26" spans="1:29" x14ac:dyDescent="0.25">
      <c r="A26" s="21">
        <v>24</v>
      </c>
      <c r="B26" s="13">
        <v>30</v>
      </c>
      <c r="C26" s="11">
        <v>0</v>
      </c>
      <c r="D26" s="11">
        <v>20</v>
      </c>
      <c r="E26" s="14">
        <v>50</v>
      </c>
      <c r="F26" s="15">
        <v>1117</v>
      </c>
      <c r="G26" s="12">
        <v>959</v>
      </c>
      <c r="H26" s="12">
        <v>1093</v>
      </c>
      <c r="I26" s="12">
        <v>940</v>
      </c>
      <c r="J26" s="12">
        <v>1038</v>
      </c>
      <c r="K26" s="12">
        <v>1168</v>
      </c>
      <c r="L26" s="12">
        <v>830</v>
      </c>
      <c r="M26" s="12">
        <v>1436</v>
      </c>
      <c r="N26" s="12">
        <v>1413</v>
      </c>
      <c r="O26" s="16">
        <v>1011</v>
      </c>
      <c r="P26">
        <f t="shared" si="0"/>
        <v>1100.5</v>
      </c>
      <c r="Q26" s="26">
        <v>1406</v>
      </c>
      <c r="R26" s="27">
        <v>972</v>
      </c>
      <c r="S26" s="27">
        <v>955</v>
      </c>
      <c r="T26" s="27">
        <v>925</v>
      </c>
      <c r="U26" s="27">
        <v>1250</v>
      </c>
      <c r="V26" s="27">
        <v>954</v>
      </c>
      <c r="W26" s="27">
        <v>1030</v>
      </c>
      <c r="X26" s="27">
        <v>1433</v>
      </c>
      <c r="Y26" s="27">
        <v>1160</v>
      </c>
      <c r="Z26" s="28">
        <v>1130</v>
      </c>
      <c r="AA26">
        <f t="shared" si="1"/>
        <v>1121.5</v>
      </c>
      <c r="AB26">
        <f t="shared" si="2"/>
        <v>21</v>
      </c>
      <c r="AC26">
        <f t="shared" si="3"/>
        <v>1.9</v>
      </c>
    </row>
    <row r="27" spans="1:29" x14ac:dyDescent="0.25">
      <c r="A27" s="21">
        <v>25</v>
      </c>
      <c r="B27" s="13">
        <v>10</v>
      </c>
      <c r="C27" s="11">
        <v>2</v>
      </c>
      <c r="D27" s="11">
        <v>1</v>
      </c>
      <c r="E27" s="14">
        <v>13</v>
      </c>
      <c r="F27" s="15">
        <v>2463</v>
      </c>
      <c r="G27" s="12">
        <v>2642</v>
      </c>
      <c r="H27" s="12">
        <v>2616</v>
      </c>
      <c r="I27" s="12">
        <v>2713</v>
      </c>
      <c r="J27" s="12">
        <v>2459</v>
      </c>
      <c r="K27" s="12">
        <v>3366</v>
      </c>
      <c r="L27" s="12">
        <v>2660</v>
      </c>
      <c r="M27" s="12">
        <v>2587</v>
      </c>
      <c r="N27" s="12">
        <v>1826</v>
      </c>
      <c r="O27" s="16">
        <v>2446</v>
      </c>
      <c r="P27">
        <f t="shared" si="0"/>
        <v>2577.8000000000002</v>
      </c>
      <c r="Q27" s="23">
        <v>2300</v>
      </c>
      <c r="R27" s="24">
        <v>2276</v>
      </c>
      <c r="S27" s="24">
        <v>2103</v>
      </c>
      <c r="T27" s="24">
        <v>2343</v>
      </c>
      <c r="U27" s="24">
        <v>2088</v>
      </c>
      <c r="V27" s="24">
        <v>2155</v>
      </c>
      <c r="W27" s="24">
        <v>2057</v>
      </c>
      <c r="X27" s="24">
        <v>2014</v>
      </c>
      <c r="Y27" s="24">
        <v>2755</v>
      </c>
      <c r="Z27" s="25">
        <v>2770</v>
      </c>
      <c r="AA27">
        <f t="shared" si="1"/>
        <v>2286.1</v>
      </c>
      <c r="AB27">
        <f t="shared" si="2"/>
        <v>291.70000000000027</v>
      </c>
      <c r="AC27">
        <f t="shared" si="3"/>
        <v>12.8</v>
      </c>
    </row>
    <row r="28" spans="1:29" x14ac:dyDescent="0.25">
      <c r="A28" s="21">
        <v>26</v>
      </c>
      <c r="B28" s="13">
        <v>6</v>
      </c>
      <c r="C28" s="11">
        <v>22</v>
      </c>
      <c r="D28" s="11">
        <v>13</v>
      </c>
      <c r="E28" s="14">
        <v>41</v>
      </c>
      <c r="F28" s="15">
        <v>1143</v>
      </c>
      <c r="G28" s="12">
        <v>1096</v>
      </c>
      <c r="H28" s="12">
        <v>1075</v>
      </c>
      <c r="I28" s="12">
        <v>1067</v>
      </c>
      <c r="J28" s="12">
        <v>1358</v>
      </c>
      <c r="K28" s="12">
        <v>1058</v>
      </c>
      <c r="L28" s="12">
        <v>1248</v>
      </c>
      <c r="M28" s="12">
        <v>1195</v>
      </c>
      <c r="N28" s="12">
        <v>1067</v>
      </c>
      <c r="O28" s="16">
        <v>1222</v>
      </c>
      <c r="P28">
        <f t="shared" si="0"/>
        <v>1152.9000000000001</v>
      </c>
      <c r="Q28" s="26">
        <v>1292</v>
      </c>
      <c r="R28" s="27">
        <v>1286</v>
      </c>
      <c r="S28" s="27">
        <v>940</v>
      </c>
      <c r="T28" s="27">
        <v>1185</v>
      </c>
      <c r="U28" s="27">
        <v>1282</v>
      </c>
      <c r="V28" s="27">
        <v>911</v>
      </c>
      <c r="W28" s="27">
        <v>1142</v>
      </c>
      <c r="X28" s="27">
        <v>1006</v>
      </c>
      <c r="Y28" s="27">
        <v>1154</v>
      </c>
      <c r="Z28" s="28">
        <v>1340</v>
      </c>
      <c r="AA28">
        <f t="shared" si="1"/>
        <v>1153.8</v>
      </c>
      <c r="AB28">
        <f t="shared" si="2"/>
        <v>0.89999999999986358</v>
      </c>
      <c r="AC28">
        <f t="shared" si="3"/>
        <v>0.1</v>
      </c>
    </row>
    <row r="29" spans="1:29" x14ac:dyDescent="0.25">
      <c r="A29" s="21">
        <v>27</v>
      </c>
      <c r="B29" s="13">
        <v>2</v>
      </c>
      <c r="C29" s="11">
        <v>8</v>
      </c>
      <c r="D29" s="11">
        <v>12</v>
      </c>
      <c r="E29" s="14">
        <v>22</v>
      </c>
      <c r="F29" s="15">
        <v>1772</v>
      </c>
      <c r="G29" s="12">
        <v>2440</v>
      </c>
      <c r="H29" s="12">
        <v>1744</v>
      </c>
      <c r="I29" s="12">
        <v>1989</v>
      </c>
      <c r="J29" s="12">
        <v>1796</v>
      </c>
      <c r="K29" s="12">
        <v>1257</v>
      </c>
      <c r="L29" s="12">
        <v>2151</v>
      </c>
      <c r="M29" s="12">
        <v>1807</v>
      </c>
      <c r="N29" s="12">
        <v>1558</v>
      </c>
      <c r="O29" s="16">
        <v>1785</v>
      </c>
      <c r="P29">
        <f t="shared" si="0"/>
        <v>1829.9</v>
      </c>
      <c r="Q29" s="23">
        <v>1374</v>
      </c>
      <c r="R29" s="24">
        <v>1319</v>
      </c>
      <c r="S29" s="24">
        <v>1683</v>
      </c>
      <c r="T29" s="24">
        <v>1443</v>
      </c>
      <c r="U29" s="24">
        <v>1365</v>
      </c>
      <c r="V29" s="24">
        <v>1694</v>
      </c>
      <c r="W29" s="24">
        <v>1719</v>
      </c>
      <c r="X29" s="24">
        <v>1398</v>
      </c>
      <c r="Y29" s="24">
        <v>1844</v>
      </c>
      <c r="Z29" s="25">
        <v>1530</v>
      </c>
      <c r="AA29">
        <f t="shared" si="1"/>
        <v>1536.9</v>
      </c>
      <c r="AB29">
        <f t="shared" si="2"/>
        <v>293</v>
      </c>
      <c r="AC29">
        <f t="shared" si="3"/>
        <v>19.100000000000001</v>
      </c>
    </row>
    <row r="30" spans="1:29" x14ac:dyDescent="0.25">
      <c r="A30" s="21">
        <v>28</v>
      </c>
      <c r="B30" s="13">
        <v>4</v>
      </c>
      <c r="C30" s="11">
        <v>0</v>
      </c>
      <c r="D30" s="11">
        <v>10</v>
      </c>
      <c r="E30" s="14">
        <v>14</v>
      </c>
      <c r="F30" s="15">
        <v>3119</v>
      </c>
      <c r="G30" s="12">
        <v>2930</v>
      </c>
      <c r="H30" s="12">
        <v>2008</v>
      </c>
      <c r="I30" s="12">
        <v>2087</v>
      </c>
      <c r="J30" s="12">
        <v>1800</v>
      </c>
      <c r="K30" s="12">
        <v>1877</v>
      </c>
      <c r="L30" s="12">
        <v>2472</v>
      </c>
      <c r="M30" s="12">
        <v>2152</v>
      </c>
      <c r="N30" s="12">
        <v>2249</v>
      </c>
      <c r="O30" s="16">
        <v>1852</v>
      </c>
      <c r="P30">
        <f t="shared" si="0"/>
        <v>2254.6</v>
      </c>
      <c r="Q30" s="26">
        <v>3738</v>
      </c>
      <c r="R30" s="27">
        <v>2632</v>
      </c>
      <c r="S30" s="27">
        <v>1684</v>
      </c>
      <c r="T30" s="27">
        <v>2065</v>
      </c>
      <c r="U30" s="27">
        <v>2192</v>
      </c>
      <c r="V30" s="27">
        <v>1767</v>
      </c>
      <c r="W30" s="27">
        <v>2358</v>
      </c>
      <c r="X30" s="27">
        <v>1806</v>
      </c>
      <c r="Y30" s="27">
        <v>1939</v>
      </c>
      <c r="Z30" s="28">
        <v>2043</v>
      </c>
      <c r="AA30">
        <f t="shared" si="1"/>
        <v>2222.4</v>
      </c>
      <c r="AB30">
        <f t="shared" si="2"/>
        <v>32.199999999999818</v>
      </c>
      <c r="AC30">
        <f t="shared" si="3"/>
        <v>1.4</v>
      </c>
    </row>
    <row r="31" spans="1:29" x14ac:dyDescent="0.25">
      <c r="A31" s="21">
        <v>29</v>
      </c>
      <c r="B31" s="13">
        <v>8</v>
      </c>
      <c r="C31" s="11">
        <v>30</v>
      </c>
      <c r="D31" s="11">
        <v>0</v>
      </c>
      <c r="E31" s="14">
        <v>38</v>
      </c>
      <c r="F31" s="15">
        <v>1341</v>
      </c>
      <c r="G31" s="12">
        <v>2115</v>
      </c>
      <c r="H31" s="12">
        <v>1143</v>
      </c>
      <c r="I31" s="12">
        <v>1330</v>
      </c>
      <c r="J31" s="12">
        <v>1236</v>
      </c>
      <c r="K31" s="12">
        <v>1428</v>
      </c>
      <c r="L31" s="12">
        <v>1204</v>
      </c>
      <c r="M31" s="12">
        <v>1196</v>
      </c>
      <c r="N31" s="12">
        <v>1427</v>
      </c>
      <c r="O31" s="16">
        <v>1301</v>
      </c>
      <c r="P31">
        <f t="shared" si="0"/>
        <v>1372.1</v>
      </c>
      <c r="Q31" s="23">
        <v>1211</v>
      </c>
      <c r="R31" s="24">
        <v>1263</v>
      </c>
      <c r="S31" s="24">
        <v>2073</v>
      </c>
      <c r="T31" s="24">
        <v>1141</v>
      </c>
      <c r="U31" s="24">
        <v>1328</v>
      </c>
      <c r="V31" s="24">
        <v>2143</v>
      </c>
      <c r="W31" s="24">
        <v>1093</v>
      </c>
      <c r="X31" s="24">
        <v>1153</v>
      </c>
      <c r="Y31" s="24">
        <v>1240</v>
      </c>
      <c r="Z31" s="25">
        <v>1163</v>
      </c>
      <c r="AA31">
        <f t="shared" si="1"/>
        <v>1380.8</v>
      </c>
      <c r="AB31">
        <f t="shared" si="2"/>
        <v>8.7000000000000455</v>
      </c>
      <c r="AC31">
        <f t="shared" si="3"/>
        <v>0.6</v>
      </c>
    </row>
    <row r="32" spans="1:29" x14ac:dyDescent="0.25">
      <c r="A32" s="21">
        <v>30</v>
      </c>
      <c r="B32" s="13">
        <v>0</v>
      </c>
      <c r="C32" s="11">
        <v>0</v>
      </c>
      <c r="D32" s="11">
        <v>50</v>
      </c>
      <c r="E32" s="14">
        <v>50</v>
      </c>
      <c r="F32" s="15">
        <v>1186</v>
      </c>
      <c r="G32" s="12">
        <v>669</v>
      </c>
      <c r="H32" s="12">
        <v>874</v>
      </c>
      <c r="I32" s="12">
        <v>1067</v>
      </c>
      <c r="J32" s="12">
        <v>1246</v>
      </c>
      <c r="K32" s="12">
        <v>1112</v>
      </c>
      <c r="L32" s="12">
        <v>851</v>
      </c>
      <c r="M32" s="12">
        <v>11553</v>
      </c>
      <c r="N32" s="12">
        <v>1355</v>
      </c>
      <c r="O32" s="16">
        <v>2001</v>
      </c>
      <c r="P32">
        <f t="shared" si="0"/>
        <v>2191.4</v>
      </c>
      <c r="Q32" s="26">
        <v>873</v>
      </c>
      <c r="R32" s="27">
        <v>785</v>
      </c>
      <c r="S32" s="27">
        <v>1211</v>
      </c>
      <c r="T32" s="27">
        <v>998</v>
      </c>
      <c r="U32" s="27">
        <v>895</v>
      </c>
      <c r="V32" s="27">
        <v>895</v>
      </c>
      <c r="W32" s="27">
        <v>892</v>
      </c>
      <c r="X32" s="27">
        <v>926</v>
      </c>
      <c r="Y32" s="27">
        <v>1068</v>
      </c>
      <c r="Z32" s="28">
        <v>1060</v>
      </c>
      <c r="AA32">
        <f t="shared" si="1"/>
        <v>960.3</v>
      </c>
      <c r="AB32">
        <f t="shared" si="2"/>
        <v>1231.1000000000001</v>
      </c>
      <c r="AC32">
        <f t="shared" si="3"/>
        <v>128.19999999999999</v>
      </c>
    </row>
    <row r="33" spans="1:29" x14ac:dyDescent="0.25">
      <c r="A33" s="21">
        <v>31</v>
      </c>
      <c r="B33" s="13">
        <v>17</v>
      </c>
      <c r="C33" s="11">
        <v>21</v>
      </c>
      <c r="D33" s="11">
        <v>2</v>
      </c>
      <c r="E33" s="14">
        <v>40</v>
      </c>
      <c r="F33" s="15">
        <v>1468</v>
      </c>
      <c r="G33" s="12">
        <v>1325</v>
      </c>
      <c r="H33" s="12">
        <v>1146</v>
      </c>
      <c r="I33" s="12">
        <v>927</v>
      </c>
      <c r="J33" s="12">
        <v>1035</v>
      </c>
      <c r="K33" s="12">
        <v>926</v>
      </c>
      <c r="L33" s="12">
        <v>981</v>
      </c>
      <c r="M33" s="12">
        <v>767</v>
      </c>
      <c r="N33" s="12">
        <v>1193</v>
      </c>
      <c r="O33" s="16">
        <v>1409</v>
      </c>
      <c r="P33">
        <f t="shared" si="0"/>
        <v>1117.7</v>
      </c>
      <c r="Q33" s="23">
        <v>1135</v>
      </c>
      <c r="R33" s="24">
        <v>1078</v>
      </c>
      <c r="S33" s="24">
        <v>972</v>
      </c>
      <c r="T33" s="24">
        <v>1099</v>
      </c>
      <c r="U33" s="24">
        <v>930</v>
      </c>
      <c r="V33" s="24">
        <v>1323</v>
      </c>
      <c r="W33" s="24">
        <v>1297</v>
      </c>
      <c r="X33" s="24">
        <v>1001</v>
      </c>
      <c r="Y33" s="24">
        <v>1039</v>
      </c>
      <c r="Z33" s="25">
        <v>1124</v>
      </c>
      <c r="AA33">
        <f t="shared" si="1"/>
        <v>1099.8</v>
      </c>
      <c r="AB33">
        <f t="shared" si="2"/>
        <v>17.900000000000091</v>
      </c>
      <c r="AC33">
        <f t="shared" si="3"/>
        <v>1.6</v>
      </c>
    </row>
    <row r="34" spans="1:29" x14ac:dyDescent="0.25">
      <c r="A34" s="21">
        <v>32</v>
      </c>
      <c r="B34" s="13">
        <v>10</v>
      </c>
      <c r="C34" s="11">
        <v>0</v>
      </c>
      <c r="D34" s="11">
        <v>0</v>
      </c>
      <c r="E34" s="14">
        <v>10</v>
      </c>
      <c r="F34" s="15">
        <v>7096</v>
      </c>
      <c r="G34" s="12">
        <v>12351</v>
      </c>
      <c r="H34" s="12">
        <v>0</v>
      </c>
      <c r="I34" s="12">
        <v>0</v>
      </c>
      <c r="J34" s="12">
        <v>5990</v>
      </c>
      <c r="K34" s="12">
        <v>0</v>
      </c>
      <c r="L34" s="12">
        <v>9677</v>
      </c>
      <c r="M34" s="12">
        <v>0</v>
      </c>
      <c r="N34" s="12">
        <v>6688</v>
      </c>
      <c r="O34" s="16">
        <v>13830</v>
      </c>
      <c r="P34">
        <f t="shared" si="0"/>
        <v>5563.2</v>
      </c>
      <c r="Q34" s="26">
        <v>10031</v>
      </c>
      <c r="R34" s="27">
        <v>0</v>
      </c>
      <c r="S34" s="27">
        <v>0</v>
      </c>
      <c r="T34" s="27">
        <v>0</v>
      </c>
      <c r="U34" s="27">
        <v>0</v>
      </c>
      <c r="V34" s="27">
        <v>14094</v>
      </c>
      <c r="W34" s="27">
        <v>0</v>
      </c>
      <c r="X34" s="27">
        <v>10342</v>
      </c>
      <c r="Y34" s="27">
        <v>11990</v>
      </c>
      <c r="Z34" s="28">
        <v>0</v>
      </c>
      <c r="AA34">
        <f t="shared" si="1"/>
        <v>4645.7</v>
      </c>
      <c r="AB34">
        <f t="shared" si="2"/>
        <v>917.5</v>
      </c>
      <c r="AC34">
        <f t="shared" si="3"/>
        <v>19.7</v>
      </c>
    </row>
    <row r="35" spans="1:29" x14ac:dyDescent="0.25">
      <c r="A35" s="21">
        <v>33</v>
      </c>
      <c r="B35" s="13">
        <v>8</v>
      </c>
      <c r="C35" s="11">
        <v>4</v>
      </c>
      <c r="D35" s="11">
        <v>7</v>
      </c>
      <c r="E35" s="14">
        <v>19</v>
      </c>
      <c r="F35" s="15">
        <v>1248</v>
      </c>
      <c r="G35" s="12">
        <v>2249</v>
      </c>
      <c r="H35" s="12">
        <v>1607</v>
      </c>
      <c r="I35" s="12">
        <v>1808</v>
      </c>
      <c r="J35" s="12">
        <v>1363</v>
      </c>
      <c r="K35" s="12">
        <v>1383</v>
      </c>
      <c r="L35" s="12">
        <v>1967</v>
      </c>
      <c r="M35" s="12">
        <v>1159</v>
      </c>
      <c r="N35" s="12">
        <v>1843</v>
      </c>
      <c r="O35" s="16">
        <v>1143</v>
      </c>
      <c r="P35">
        <f t="shared" si="0"/>
        <v>1577</v>
      </c>
      <c r="Q35" s="23">
        <v>1235</v>
      </c>
      <c r="R35" s="24">
        <v>1315</v>
      </c>
      <c r="S35" s="24">
        <v>1760</v>
      </c>
      <c r="T35" s="24">
        <v>2091</v>
      </c>
      <c r="U35" s="24">
        <v>2308</v>
      </c>
      <c r="V35" s="24">
        <v>1593</v>
      </c>
      <c r="W35" s="24">
        <v>2769</v>
      </c>
      <c r="X35" s="24">
        <v>1855</v>
      </c>
      <c r="Y35" s="24">
        <v>1987</v>
      </c>
      <c r="Z35" s="25">
        <v>1795</v>
      </c>
      <c r="AA35">
        <f t="shared" si="1"/>
        <v>1870.8</v>
      </c>
      <c r="AB35">
        <f t="shared" si="2"/>
        <v>293.79999999999995</v>
      </c>
      <c r="AC35">
        <f t="shared" si="3"/>
        <v>15.7</v>
      </c>
    </row>
    <row r="36" spans="1:29" x14ac:dyDescent="0.25">
      <c r="A36" s="21">
        <v>34</v>
      </c>
      <c r="B36" s="13">
        <v>1</v>
      </c>
      <c r="C36" s="11">
        <v>21</v>
      </c>
      <c r="D36" s="11">
        <v>23</v>
      </c>
      <c r="E36" s="14">
        <v>45</v>
      </c>
      <c r="F36" s="15">
        <v>999</v>
      </c>
      <c r="G36" s="12">
        <v>1315</v>
      </c>
      <c r="H36" s="12">
        <v>1648</v>
      </c>
      <c r="I36" s="12">
        <v>1066</v>
      </c>
      <c r="J36" s="12">
        <v>1269</v>
      </c>
      <c r="K36" s="12">
        <v>986</v>
      </c>
      <c r="L36" s="12">
        <v>1140</v>
      </c>
      <c r="M36" s="12">
        <v>1077</v>
      </c>
      <c r="N36" s="12">
        <v>1192</v>
      </c>
      <c r="O36" s="16">
        <v>1220</v>
      </c>
      <c r="P36">
        <f t="shared" si="0"/>
        <v>1191.2</v>
      </c>
      <c r="Q36" s="26">
        <v>1229</v>
      </c>
      <c r="R36" s="27">
        <v>848</v>
      </c>
      <c r="S36" s="27">
        <v>829</v>
      </c>
      <c r="T36" s="27">
        <v>1139</v>
      </c>
      <c r="U36" s="27">
        <v>1093</v>
      </c>
      <c r="V36" s="27">
        <v>1013</v>
      </c>
      <c r="W36" s="27">
        <v>885</v>
      </c>
      <c r="X36" s="27">
        <v>950</v>
      </c>
      <c r="Y36" s="27">
        <v>1175</v>
      </c>
      <c r="Z36" s="28">
        <v>1374</v>
      </c>
      <c r="AA36">
        <f t="shared" si="1"/>
        <v>1053.5</v>
      </c>
      <c r="AB36">
        <f t="shared" si="2"/>
        <v>137.70000000000005</v>
      </c>
      <c r="AC36">
        <f t="shared" si="3"/>
        <v>13.1</v>
      </c>
    </row>
    <row r="37" spans="1:29" x14ac:dyDescent="0.25">
      <c r="A37" s="21">
        <v>35</v>
      </c>
      <c r="B37" s="13">
        <v>9</v>
      </c>
      <c r="C37" s="11">
        <v>9</v>
      </c>
      <c r="D37" s="11">
        <v>25</v>
      </c>
      <c r="E37" s="14">
        <v>43</v>
      </c>
      <c r="F37" s="15">
        <v>1086</v>
      </c>
      <c r="G37" s="12">
        <v>1203</v>
      </c>
      <c r="H37" s="12">
        <v>1015</v>
      </c>
      <c r="I37" s="12">
        <v>868</v>
      </c>
      <c r="J37" s="12">
        <v>934</v>
      </c>
      <c r="K37" s="12">
        <v>939</v>
      </c>
      <c r="L37" s="12">
        <v>1078</v>
      </c>
      <c r="M37" s="12">
        <v>1247</v>
      </c>
      <c r="N37" s="12">
        <v>992</v>
      </c>
      <c r="O37" s="16">
        <v>1053</v>
      </c>
      <c r="P37">
        <f t="shared" si="0"/>
        <v>1041.5</v>
      </c>
      <c r="Q37" s="23">
        <v>801</v>
      </c>
      <c r="R37" s="24">
        <v>910</v>
      </c>
      <c r="S37" s="24">
        <v>869</v>
      </c>
      <c r="T37" s="24">
        <v>846</v>
      </c>
      <c r="U37" s="24">
        <v>909</v>
      </c>
      <c r="V37" s="24">
        <v>1031</v>
      </c>
      <c r="W37" s="24">
        <v>1093</v>
      </c>
      <c r="X37" s="24">
        <v>1059</v>
      </c>
      <c r="Y37" s="24">
        <v>792</v>
      </c>
      <c r="Z37" s="25">
        <v>1016</v>
      </c>
      <c r="AA37">
        <f t="shared" si="1"/>
        <v>932.6</v>
      </c>
      <c r="AB37">
        <f t="shared" si="2"/>
        <v>108.89999999999998</v>
      </c>
      <c r="AC37">
        <f t="shared" si="3"/>
        <v>11.7</v>
      </c>
    </row>
    <row r="38" spans="1:29" x14ac:dyDescent="0.25">
      <c r="A38" s="21">
        <v>36</v>
      </c>
      <c r="B38" s="13">
        <v>0</v>
      </c>
      <c r="C38" s="11">
        <v>30</v>
      </c>
      <c r="D38" s="11">
        <v>20</v>
      </c>
      <c r="E38" s="14">
        <v>50</v>
      </c>
      <c r="F38" s="15">
        <v>1659</v>
      </c>
      <c r="G38" s="12">
        <v>1086</v>
      </c>
      <c r="H38" s="12">
        <v>1540</v>
      </c>
      <c r="I38" s="12">
        <v>1057</v>
      </c>
      <c r="J38" s="12">
        <v>1061</v>
      </c>
      <c r="K38" s="12">
        <v>1292</v>
      </c>
      <c r="L38" s="12">
        <v>1397</v>
      </c>
      <c r="M38" s="12">
        <v>1251</v>
      </c>
      <c r="N38" s="12">
        <v>1244</v>
      </c>
      <c r="O38" s="16">
        <v>1166</v>
      </c>
      <c r="P38">
        <f t="shared" si="0"/>
        <v>1275.3</v>
      </c>
      <c r="Q38" s="26">
        <v>818</v>
      </c>
      <c r="R38" s="27">
        <v>1087</v>
      </c>
      <c r="S38" s="27">
        <v>1246</v>
      </c>
      <c r="T38" s="27">
        <v>1263</v>
      </c>
      <c r="U38" s="27">
        <v>1251</v>
      </c>
      <c r="V38" s="27">
        <v>1670</v>
      </c>
      <c r="W38" s="27">
        <v>1120</v>
      </c>
      <c r="X38" s="27">
        <v>1244</v>
      </c>
      <c r="Y38" s="27">
        <v>1094</v>
      </c>
      <c r="Z38" s="28">
        <v>1175</v>
      </c>
      <c r="AA38">
        <f t="shared" si="1"/>
        <v>1196.8</v>
      </c>
      <c r="AB38">
        <f t="shared" si="2"/>
        <v>78.5</v>
      </c>
      <c r="AC38">
        <f t="shared" si="3"/>
        <v>6.6</v>
      </c>
    </row>
    <row r="39" spans="1:29" x14ac:dyDescent="0.25">
      <c r="A39" s="21">
        <v>37</v>
      </c>
      <c r="B39" s="13">
        <v>12</v>
      </c>
      <c r="C39" s="11">
        <v>24</v>
      </c>
      <c r="D39" s="11">
        <v>7</v>
      </c>
      <c r="E39" s="14">
        <v>43</v>
      </c>
      <c r="F39" s="15">
        <v>1023</v>
      </c>
      <c r="G39" s="12">
        <v>1352</v>
      </c>
      <c r="H39" s="12">
        <v>1012</v>
      </c>
      <c r="I39" s="12">
        <v>1300</v>
      </c>
      <c r="J39" s="12">
        <v>1088</v>
      </c>
      <c r="K39" s="12">
        <v>940</v>
      </c>
      <c r="L39" s="12">
        <v>1110</v>
      </c>
      <c r="M39" s="12">
        <v>1225</v>
      </c>
      <c r="N39" s="12">
        <v>938</v>
      </c>
      <c r="O39" s="16">
        <v>1241</v>
      </c>
      <c r="P39">
        <f t="shared" si="0"/>
        <v>1122.9000000000001</v>
      </c>
      <c r="Q39" s="23">
        <v>914</v>
      </c>
      <c r="R39" s="24">
        <v>984</v>
      </c>
      <c r="S39" s="24">
        <v>973</v>
      </c>
      <c r="T39" s="24">
        <v>1195</v>
      </c>
      <c r="U39" s="24">
        <v>998</v>
      </c>
      <c r="V39" s="24">
        <v>1002</v>
      </c>
      <c r="W39" s="24">
        <v>1047</v>
      </c>
      <c r="X39" s="24">
        <v>877</v>
      </c>
      <c r="Y39" s="24">
        <v>941</v>
      </c>
      <c r="Z39" s="25">
        <v>1000</v>
      </c>
      <c r="AA39">
        <f t="shared" si="1"/>
        <v>993.1</v>
      </c>
      <c r="AB39">
        <f t="shared" si="2"/>
        <v>129.80000000000007</v>
      </c>
      <c r="AC39">
        <f t="shared" si="3"/>
        <v>13.1</v>
      </c>
    </row>
    <row r="40" spans="1:29" x14ac:dyDescent="0.25">
      <c r="A40" s="21">
        <v>38</v>
      </c>
      <c r="B40" s="13">
        <v>20</v>
      </c>
      <c r="C40" s="11">
        <v>11</v>
      </c>
      <c r="D40" s="11">
        <v>10</v>
      </c>
      <c r="E40" s="14">
        <v>41</v>
      </c>
      <c r="F40" s="15">
        <v>944</v>
      </c>
      <c r="G40" s="12">
        <v>1081</v>
      </c>
      <c r="H40" s="12">
        <v>966</v>
      </c>
      <c r="I40" s="12">
        <v>907</v>
      </c>
      <c r="J40" s="12">
        <v>1011</v>
      </c>
      <c r="K40" s="12">
        <v>1157</v>
      </c>
      <c r="L40" s="12">
        <v>1033</v>
      </c>
      <c r="M40" s="12">
        <v>1049</v>
      </c>
      <c r="N40" s="12">
        <v>965</v>
      </c>
      <c r="O40" s="16">
        <v>1154</v>
      </c>
      <c r="P40">
        <f t="shared" si="0"/>
        <v>1026.7</v>
      </c>
      <c r="Q40" s="26">
        <v>1052</v>
      </c>
      <c r="R40" s="27">
        <v>977</v>
      </c>
      <c r="S40" s="27">
        <v>741</v>
      </c>
      <c r="T40" s="27">
        <v>918</v>
      </c>
      <c r="U40" s="27">
        <v>842</v>
      </c>
      <c r="V40" s="27">
        <v>929</v>
      </c>
      <c r="W40" s="27">
        <v>940</v>
      </c>
      <c r="X40" s="27">
        <v>1116</v>
      </c>
      <c r="Y40" s="27">
        <v>1097</v>
      </c>
      <c r="Z40" s="28">
        <v>1072</v>
      </c>
      <c r="AA40">
        <f t="shared" si="1"/>
        <v>968.4</v>
      </c>
      <c r="AB40">
        <f t="shared" si="2"/>
        <v>58.300000000000068</v>
      </c>
      <c r="AC40">
        <f t="shared" si="3"/>
        <v>6</v>
      </c>
    </row>
    <row r="41" spans="1:29" x14ac:dyDescent="0.25">
      <c r="A41" s="21">
        <v>39</v>
      </c>
      <c r="B41" s="13">
        <v>5</v>
      </c>
      <c r="C41" s="11">
        <v>2</v>
      </c>
      <c r="D41" s="11">
        <v>39</v>
      </c>
      <c r="E41" s="14">
        <v>46</v>
      </c>
      <c r="F41" s="15">
        <v>1757</v>
      </c>
      <c r="G41" s="12">
        <v>991</v>
      </c>
      <c r="H41" s="12">
        <v>902</v>
      </c>
      <c r="I41" s="12">
        <v>1385</v>
      </c>
      <c r="J41" s="12">
        <v>1048</v>
      </c>
      <c r="K41" s="12">
        <v>952</v>
      </c>
      <c r="L41" s="12">
        <v>879</v>
      </c>
      <c r="M41" s="12">
        <v>993</v>
      </c>
      <c r="N41" s="12">
        <v>1052</v>
      </c>
      <c r="O41" s="16">
        <v>891</v>
      </c>
      <c r="P41">
        <f t="shared" si="0"/>
        <v>1085</v>
      </c>
      <c r="Q41" s="23">
        <v>928</v>
      </c>
      <c r="R41" s="24">
        <v>893</v>
      </c>
      <c r="S41" s="24">
        <v>1215</v>
      </c>
      <c r="T41" s="24">
        <v>1265</v>
      </c>
      <c r="U41" s="24">
        <v>852</v>
      </c>
      <c r="V41" s="24">
        <v>1023</v>
      </c>
      <c r="W41" s="24">
        <v>1045</v>
      </c>
      <c r="X41" s="24">
        <v>1399</v>
      </c>
      <c r="Y41" s="24">
        <v>881</v>
      </c>
      <c r="Z41" s="25">
        <v>847</v>
      </c>
      <c r="AA41">
        <f t="shared" si="1"/>
        <v>1034.8</v>
      </c>
      <c r="AB41">
        <f t="shared" si="2"/>
        <v>50.200000000000045</v>
      </c>
      <c r="AC41">
        <f t="shared" si="3"/>
        <v>4.9000000000000004</v>
      </c>
    </row>
    <row r="42" spans="1:29" x14ac:dyDescent="0.25">
      <c r="A42" s="21">
        <v>40</v>
      </c>
      <c r="B42" s="13">
        <v>10</v>
      </c>
      <c r="C42" s="11">
        <v>1</v>
      </c>
      <c r="D42" s="11">
        <v>11</v>
      </c>
      <c r="E42" s="14">
        <v>22</v>
      </c>
      <c r="F42" s="15">
        <v>2379</v>
      </c>
      <c r="G42" s="12">
        <v>1105</v>
      </c>
      <c r="H42" s="12">
        <v>1191</v>
      </c>
      <c r="I42" s="12">
        <v>1404</v>
      </c>
      <c r="J42" s="12">
        <v>1122</v>
      </c>
      <c r="K42" s="12">
        <v>1554</v>
      </c>
      <c r="L42" s="12">
        <v>1655</v>
      </c>
      <c r="M42" s="12">
        <v>1869</v>
      </c>
      <c r="N42" s="12">
        <v>1074</v>
      </c>
      <c r="O42" s="16">
        <v>1632</v>
      </c>
      <c r="P42">
        <f t="shared" si="0"/>
        <v>1498.5</v>
      </c>
      <c r="Q42" s="26">
        <v>2004</v>
      </c>
      <c r="R42" s="27">
        <v>1405</v>
      </c>
      <c r="S42" s="27">
        <v>1751</v>
      </c>
      <c r="T42" s="27">
        <v>2081</v>
      </c>
      <c r="U42" s="27">
        <v>1648</v>
      </c>
      <c r="V42" s="27">
        <v>1310</v>
      </c>
      <c r="W42" s="27">
        <v>1344</v>
      </c>
      <c r="X42" s="27">
        <v>1394</v>
      </c>
      <c r="Y42" s="27">
        <v>1690</v>
      </c>
      <c r="Z42" s="28">
        <v>995</v>
      </c>
      <c r="AA42">
        <f t="shared" si="1"/>
        <v>1562.2</v>
      </c>
      <c r="AB42">
        <f t="shared" si="2"/>
        <v>63.700000000000045</v>
      </c>
      <c r="AC42">
        <f t="shared" si="3"/>
        <v>4.0999999999999996</v>
      </c>
    </row>
    <row r="43" spans="1:29" x14ac:dyDescent="0.25">
      <c r="A43" s="21">
        <v>41</v>
      </c>
      <c r="B43" s="13">
        <v>0</v>
      </c>
      <c r="C43" s="11">
        <v>0</v>
      </c>
      <c r="D43" s="11">
        <v>10</v>
      </c>
      <c r="E43" s="14">
        <v>10</v>
      </c>
      <c r="F43" s="15">
        <v>1722</v>
      </c>
      <c r="G43" s="12">
        <v>2505</v>
      </c>
      <c r="H43" s="12">
        <v>2293</v>
      </c>
      <c r="I43" s="12">
        <v>2360</v>
      </c>
      <c r="J43" s="12">
        <v>2232</v>
      </c>
      <c r="K43" s="12">
        <v>2285</v>
      </c>
      <c r="L43" s="12">
        <v>2352</v>
      </c>
      <c r="M43" s="12">
        <v>2606</v>
      </c>
      <c r="N43" s="12">
        <v>2472</v>
      </c>
      <c r="O43" s="16">
        <v>2179</v>
      </c>
      <c r="P43">
        <f t="shared" si="0"/>
        <v>2300.6</v>
      </c>
      <c r="Q43" s="23">
        <v>2604</v>
      </c>
      <c r="R43" s="24">
        <v>2419</v>
      </c>
      <c r="S43" s="24">
        <v>2425</v>
      </c>
      <c r="T43" s="24">
        <v>2760</v>
      </c>
      <c r="U43" s="24">
        <v>2347</v>
      </c>
      <c r="V43" s="24">
        <v>2511</v>
      </c>
      <c r="W43" s="24">
        <v>2537</v>
      </c>
      <c r="X43" s="24">
        <v>2107</v>
      </c>
      <c r="Y43" s="24">
        <v>2641</v>
      </c>
      <c r="Z43" s="25">
        <v>2180</v>
      </c>
      <c r="AA43">
        <f t="shared" si="1"/>
        <v>2453.1</v>
      </c>
      <c r="AB43">
        <f t="shared" si="2"/>
        <v>152.5</v>
      </c>
      <c r="AC43">
        <f t="shared" si="3"/>
        <v>6.2</v>
      </c>
    </row>
    <row r="44" spans="1:29" x14ac:dyDescent="0.25">
      <c r="A44" s="21">
        <v>42</v>
      </c>
      <c r="B44" s="13">
        <v>25</v>
      </c>
      <c r="C44" s="11">
        <v>3</v>
      </c>
      <c r="D44" s="11">
        <v>6</v>
      </c>
      <c r="E44" s="14">
        <v>34</v>
      </c>
      <c r="F44" s="15">
        <v>836</v>
      </c>
      <c r="G44" s="12">
        <v>1071</v>
      </c>
      <c r="H44" s="12">
        <v>1211</v>
      </c>
      <c r="I44" s="12">
        <v>949</v>
      </c>
      <c r="J44" s="12">
        <v>1410</v>
      </c>
      <c r="K44" s="12">
        <v>1138</v>
      </c>
      <c r="L44" s="12">
        <v>1037</v>
      </c>
      <c r="M44" s="12">
        <v>904</v>
      </c>
      <c r="N44" s="12">
        <v>1311</v>
      </c>
      <c r="O44" s="16">
        <v>967</v>
      </c>
      <c r="P44">
        <f t="shared" si="0"/>
        <v>1083.4000000000001</v>
      </c>
      <c r="Q44" s="26">
        <v>1142</v>
      </c>
      <c r="R44" s="27">
        <v>959</v>
      </c>
      <c r="S44" s="27">
        <v>940</v>
      </c>
      <c r="T44" s="27">
        <v>1174</v>
      </c>
      <c r="U44" s="27">
        <v>1490</v>
      </c>
      <c r="V44" s="27">
        <v>1114</v>
      </c>
      <c r="W44" s="27">
        <v>1065</v>
      </c>
      <c r="X44" s="27">
        <v>982</v>
      </c>
      <c r="Y44" s="27">
        <v>1109</v>
      </c>
      <c r="Z44" s="28">
        <v>876</v>
      </c>
      <c r="AA44">
        <f t="shared" si="1"/>
        <v>1085.0999999999999</v>
      </c>
      <c r="AB44">
        <f t="shared" si="2"/>
        <v>1.6999999999998181</v>
      </c>
      <c r="AC44">
        <f t="shared" si="3"/>
        <v>0.2</v>
      </c>
    </row>
    <row r="45" spans="1:29" x14ac:dyDescent="0.25">
      <c r="A45" s="21">
        <v>43</v>
      </c>
      <c r="B45" s="13">
        <v>4</v>
      </c>
      <c r="C45" s="11">
        <v>2</v>
      </c>
      <c r="D45" s="11">
        <v>15</v>
      </c>
      <c r="E45" s="14">
        <v>21</v>
      </c>
      <c r="F45" s="15">
        <v>1260</v>
      </c>
      <c r="G45" s="12">
        <v>1717</v>
      </c>
      <c r="H45" s="12">
        <v>1678</v>
      </c>
      <c r="I45" s="12">
        <v>1445</v>
      </c>
      <c r="J45" s="12">
        <v>1675</v>
      </c>
      <c r="K45" s="12">
        <v>1592</v>
      </c>
      <c r="L45" s="12">
        <v>1331</v>
      </c>
      <c r="M45" s="12">
        <v>1810</v>
      </c>
      <c r="N45" s="12">
        <v>1248</v>
      </c>
      <c r="O45" s="16">
        <v>1770</v>
      </c>
      <c r="P45">
        <f t="shared" si="0"/>
        <v>1552.6</v>
      </c>
      <c r="Q45" s="23">
        <v>1781</v>
      </c>
      <c r="R45" s="24">
        <v>1843</v>
      </c>
      <c r="S45" s="24">
        <v>1710</v>
      </c>
      <c r="T45" s="24">
        <v>1754</v>
      </c>
      <c r="U45" s="24">
        <v>1922</v>
      </c>
      <c r="V45" s="24">
        <v>1325</v>
      </c>
      <c r="W45" s="24">
        <v>1697</v>
      </c>
      <c r="X45" s="24">
        <v>1221</v>
      </c>
      <c r="Y45" s="24">
        <v>1235</v>
      </c>
      <c r="Z45" s="25">
        <v>1607</v>
      </c>
      <c r="AA45">
        <f t="shared" si="1"/>
        <v>1609.5</v>
      </c>
      <c r="AB45">
        <f t="shared" si="2"/>
        <v>56.900000000000091</v>
      </c>
      <c r="AC45">
        <f t="shared" si="3"/>
        <v>3.5</v>
      </c>
    </row>
    <row r="46" spans="1:29" x14ac:dyDescent="0.25">
      <c r="A46" s="21">
        <v>44</v>
      </c>
      <c r="B46" s="13">
        <v>18</v>
      </c>
      <c r="C46" s="11">
        <v>6</v>
      </c>
      <c r="D46" s="11">
        <v>4</v>
      </c>
      <c r="E46" s="14">
        <v>28</v>
      </c>
      <c r="F46" s="15">
        <v>942</v>
      </c>
      <c r="G46" s="12">
        <v>1296</v>
      </c>
      <c r="H46" s="12">
        <v>1028</v>
      </c>
      <c r="I46" s="12">
        <v>1128</v>
      </c>
      <c r="J46" s="12">
        <v>1164</v>
      </c>
      <c r="K46" s="12">
        <v>1329</v>
      </c>
      <c r="L46" s="12">
        <v>964</v>
      </c>
      <c r="M46" s="12">
        <v>1130</v>
      </c>
      <c r="N46" s="12">
        <v>987</v>
      </c>
      <c r="O46" s="16">
        <v>1025</v>
      </c>
      <c r="P46">
        <f t="shared" si="0"/>
        <v>1099.3</v>
      </c>
      <c r="Q46" s="26">
        <v>1337</v>
      </c>
      <c r="R46" s="27">
        <v>1075</v>
      </c>
      <c r="S46" s="27">
        <v>976</v>
      </c>
      <c r="T46" s="27">
        <v>1085</v>
      </c>
      <c r="U46" s="27">
        <v>1175</v>
      </c>
      <c r="V46" s="27">
        <v>1209</v>
      </c>
      <c r="W46" s="27">
        <v>1280</v>
      </c>
      <c r="X46" s="27">
        <v>1134</v>
      </c>
      <c r="Y46" s="27">
        <v>1078</v>
      </c>
      <c r="Z46" s="28">
        <v>1315</v>
      </c>
      <c r="AA46">
        <f t="shared" si="1"/>
        <v>1166.4000000000001</v>
      </c>
      <c r="AB46">
        <f t="shared" si="2"/>
        <v>67.100000000000136</v>
      </c>
      <c r="AC46">
        <f t="shared" si="3"/>
        <v>5.8</v>
      </c>
    </row>
    <row r="47" spans="1:29" x14ac:dyDescent="0.25">
      <c r="A47" s="21">
        <v>45</v>
      </c>
      <c r="B47" s="13">
        <v>0</v>
      </c>
      <c r="C47" s="11">
        <v>10</v>
      </c>
      <c r="D47" s="11">
        <v>0</v>
      </c>
      <c r="E47" s="14">
        <v>10</v>
      </c>
      <c r="F47" s="15">
        <v>3768</v>
      </c>
      <c r="G47" s="12">
        <v>3574</v>
      </c>
      <c r="H47" s="12">
        <v>3617</v>
      </c>
      <c r="I47" s="12">
        <v>3516</v>
      </c>
      <c r="J47" s="12">
        <v>3174</v>
      </c>
      <c r="K47" s="12">
        <v>2971</v>
      </c>
      <c r="L47" s="12">
        <v>3707</v>
      </c>
      <c r="M47" s="12">
        <v>3427</v>
      </c>
      <c r="N47" s="12">
        <v>3456</v>
      </c>
      <c r="O47" s="16">
        <v>3526</v>
      </c>
      <c r="P47">
        <f t="shared" si="0"/>
        <v>3473.6</v>
      </c>
      <c r="Q47" s="23">
        <v>2640</v>
      </c>
      <c r="R47" s="24">
        <v>2800</v>
      </c>
      <c r="S47" s="24">
        <v>3274</v>
      </c>
      <c r="T47" s="24">
        <v>3386</v>
      </c>
      <c r="U47" s="24">
        <v>2928</v>
      </c>
      <c r="V47" s="24">
        <v>3392</v>
      </c>
      <c r="W47" s="24">
        <v>3410</v>
      </c>
      <c r="X47" s="24">
        <v>3373</v>
      </c>
      <c r="Y47" s="24">
        <v>2756</v>
      </c>
      <c r="Z47" s="25">
        <v>3070</v>
      </c>
      <c r="AA47">
        <f t="shared" si="1"/>
        <v>3102.9</v>
      </c>
      <c r="AB47">
        <f t="shared" si="2"/>
        <v>370.69999999999982</v>
      </c>
      <c r="AC47">
        <f t="shared" si="3"/>
        <v>11.9</v>
      </c>
    </row>
    <row r="48" spans="1:29" x14ac:dyDescent="0.25">
      <c r="A48" s="21">
        <v>46</v>
      </c>
      <c r="B48" s="13">
        <v>16</v>
      </c>
      <c r="C48" s="11">
        <v>13</v>
      </c>
      <c r="D48" s="11">
        <v>6</v>
      </c>
      <c r="E48" s="14">
        <v>35</v>
      </c>
      <c r="F48" s="15">
        <v>1083</v>
      </c>
      <c r="G48" s="12">
        <v>1958</v>
      </c>
      <c r="H48" s="12">
        <v>1039</v>
      </c>
      <c r="I48" s="12">
        <v>1035</v>
      </c>
      <c r="J48" s="12">
        <v>1297</v>
      </c>
      <c r="K48" s="12">
        <v>1224</v>
      </c>
      <c r="L48" s="12">
        <v>944</v>
      </c>
      <c r="M48" s="12">
        <v>1055</v>
      </c>
      <c r="N48" s="12">
        <v>1165</v>
      </c>
      <c r="O48" s="16">
        <v>940</v>
      </c>
      <c r="P48">
        <f t="shared" si="0"/>
        <v>1174</v>
      </c>
      <c r="Q48" s="26">
        <v>1144</v>
      </c>
      <c r="R48" s="27">
        <v>1026</v>
      </c>
      <c r="S48" s="27">
        <v>1079</v>
      </c>
      <c r="T48" s="27">
        <v>1122</v>
      </c>
      <c r="U48" s="27">
        <v>1190</v>
      </c>
      <c r="V48" s="27">
        <v>1115</v>
      </c>
      <c r="W48" s="27">
        <v>1044</v>
      </c>
      <c r="X48" s="27">
        <v>1027</v>
      </c>
      <c r="Y48" s="27">
        <v>1483</v>
      </c>
      <c r="Z48" s="28">
        <v>1290</v>
      </c>
      <c r="AA48">
        <f t="shared" si="1"/>
        <v>1152</v>
      </c>
      <c r="AB48">
        <f t="shared" si="2"/>
        <v>22</v>
      </c>
      <c r="AC48">
        <f t="shared" si="3"/>
        <v>1.9</v>
      </c>
    </row>
    <row r="49" spans="1:29" x14ac:dyDescent="0.25">
      <c r="A49" s="21">
        <v>47</v>
      </c>
      <c r="B49" s="13">
        <v>9</v>
      </c>
      <c r="C49" s="11">
        <v>11</v>
      </c>
      <c r="D49" s="11">
        <v>6</v>
      </c>
      <c r="E49" s="14">
        <v>26</v>
      </c>
      <c r="F49" s="15">
        <v>2166</v>
      </c>
      <c r="G49" s="12">
        <v>1125</v>
      </c>
      <c r="H49" s="12">
        <v>1178</v>
      </c>
      <c r="I49" s="12">
        <v>1291</v>
      </c>
      <c r="J49" s="12">
        <v>1324</v>
      </c>
      <c r="K49" s="12">
        <v>1457</v>
      </c>
      <c r="L49" s="12">
        <v>1566</v>
      </c>
      <c r="M49" s="12">
        <v>1267</v>
      </c>
      <c r="N49" s="12">
        <v>1410</v>
      </c>
      <c r="O49" s="16">
        <v>1178</v>
      </c>
      <c r="P49">
        <f t="shared" si="0"/>
        <v>1396.2</v>
      </c>
      <c r="Q49" s="23">
        <v>1109</v>
      </c>
      <c r="R49" s="24">
        <v>1212</v>
      </c>
      <c r="S49" s="24">
        <v>1631</v>
      </c>
      <c r="T49" s="24">
        <v>1315</v>
      </c>
      <c r="U49" s="24">
        <v>1345</v>
      </c>
      <c r="V49" s="24">
        <v>1364</v>
      </c>
      <c r="W49" s="24">
        <v>1043</v>
      </c>
      <c r="X49" s="24">
        <v>1450</v>
      </c>
      <c r="Y49" s="24">
        <v>1063</v>
      </c>
      <c r="Z49" s="25">
        <v>1032</v>
      </c>
      <c r="AA49">
        <f t="shared" si="1"/>
        <v>1256.4000000000001</v>
      </c>
      <c r="AB49">
        <f t="shared" si="2"/>
        <v>139.79999999999995</v>
      </c>
      <c r="AC49">
        <f t="shared" si="3"/>
        <v>11.1</v>
      </c>
    </row>
    <row r="50" spans="1:29" x14ac:dyDescent="0.25">
      <c r="A50" s="21">
        <v>48</v>
      </c>
      <c r="B50" s="13">
        <v>4</v>
      </c>
      <c r="C50" s="11">
        <v>8</v>
      </c>
      <c r="D50" s="11">
        <v>5</v>
      </c>
      <c r="E50" s="14">
        <v>17</v>
      </c>
      <c r="F50" s="15">
        <v>1584</v>
      </c>
      <c r="G50" s="12">
        <v>1922</v>
      </c>
      <c r="H50" s="12">
        <v>2044</v>
      </c>
      <c r="I50" s="12">
        <v>1709</v>
      </c>
      <c r="J50" s="12">
        <v>1548</v>
      </c>
      <c r="K50" s="12">
        <v>1988</v>
      </c>
      <c r="L50" s="12">
        <v>2057</v>
      </c>
      <c r="M50" s="12">
        <v>1677</v>
      </c>
      <c r="N50" s="12">
        <v>2040</v>
      </c>
      <c r="O50" s="16">
        <v>1932</v>
      </c>
      <c r="P50">
        <f t="shared" si="0"/>
        <v>1850.1</v>
      </c>
      <c r="Q50" s="26">
        <v>1819</v>
      </c>
      <c r="R50" s="27">
        <v>1969</v>
      </c>
      <c r="S50" s="27">
        <v>1598</v>
      </c>
      <c r="T50" s="27">
        <v>1910</v>
      </c>
      <c r="U50" s="27">
        <v>1915</v>
      </c>
      <c r="V50" s="27">
        <v>1702</v>
      </c>
      <c r="W50" s="27">
        <v>2380</v>
      </c>
      <c r="X50" s="27">
        <v>1780</v>
      </c>
      <c r="Y50" s="27">
        <v>1811</v>
      </c>
      <c r="Z50" s="28">
        <v>1814</v>
      </c>
      <c r="AA50">
        <f t="shared" si="1"/>
        <v>1869.8</v>
      </c>
      <c r="AB50">
        <f t="shared" si="2"/>
        <v>19.700000000000045</v>
      </c>
      <c r="AC50">
        <f t="shared" si="3"/>
        <v>1.1000000000000001</v>
      </c>
    </row>
    <row r="51" spans="1:29" x14ac:dyDescent="0.25">
      <c r="A51" s="21">
        <v>49</v>
      </c>
      <c r="B51" s="13">
        <v>9</v>
      </c>
      <c r="C51" s="11">
        <v>14</v>
      </c>
      <c r="D51" s="11">
        <v>13</v>
      </c>
      <c r="E51" s="14">
        <v>36</v>
      </c>
      <c r="F51" s="15">
        <v>1280</v>
      </c>
      <c r="G51" s="12">
        <v>1133</v>
      </c>
      <c r="H51" s="12">
        <v>1245</v>
      </c>
      <c r="I51" s="12">
        <v>933</v>
      </c>
      <c r="J51" s="12">
        <v>976</v>
      </c>
      <c r="K51" s="12">
        <v>1135</v>
      </c>
      <c r="L51" s="12">
        <v>1208</v>
      </c>
      <c r="M51" s="12">
        <v>1164</v>
      </c>
      <c r="N51" s="12">
        <v>1125</v>
      </c>
      <c r="O51" s="16">
        <v>1114</v>
      </c>
      <c r="P51">
        <f t="shared" si="0"/>
        <v>1131.3</v>
      </c>
      <c r="Q51" s="23">
        <v>1010</v>
      </c>
      <c r="R51" s="24">
        <v>1424</v>
      </c>
      <c r="S51" s="24">
        <v>1183</v>
      </c>
      <c r="T51" s="24">
        <v>1106</v>
      </c>
      <c r="U51" s="24">
        <v>1212</v>
      </c>
      <c r="V51" s="24">
        <v>1160</v>
      </c>
      <c r="W51" s="24">
        <v>1106</v>
      </c>
      <c r="X51" s="24">
        <v>1176</v>
      </c>
      <c r="Y51" s="24">
        <v>1276</v>
      </c>
      <c r="Z51" s="25">
        <v>1192</v>
      </c>
      <c r="AA51">
        <f t="shared" si="1"/>
        <v>1184.5</v>
      </c>
      <c r="AB51">
        <f t="shared" si="2"/>
        <v>53.200000000000045</v>
      </c>
      <c r="AC51">
        <f t="shared" si="3"/>
        <v>4.5</v>
      </c>
    </row>
    <row r="52" spans="1:29" x14ac:dyDescent="0.25">
      <c r="A52" s="21">
        <v>50</v>
      </c>
      <c r="B52" s="13">
        <v>0</v>
      </c>
      <c r="C52" s="11">
        <v>28</v>
      </c>
      <c r="D52" s="11">
        <v>6</v>
      </c>
      <c r="E52" s="14">
        <v>34</v>
      </c>
      <c r="F52" s="15">
        <v>1922</v>
      </c>
      <c r="G52" s="12">
        <v>1762</v>
      </c>
      <c r="H52" s="12">
        <v>1745</v>
      </c>
      <c r="I52" s="12">
        <v>1945</v>
      </c>
      <c r="J52" s="12">
        <v>1780</v>
      </c>
      <c r="K52" s="12">
        <v>1896</v>
      </c>
      <c r="L52" s="12">
        <v>1411</v>
      </c>
      <c r="M52" s="12">
        <v>1919</v>
      </c>
      <c r="N52" s="12">
        <v>1999</v>
      </c>
      <c r="O52" s="16">
        <v>1844</v>
      </c>
      <c r="P52">
        <f t="shared" si="0"/>
        <v>1822.3</v>
      </c>
      <c r="Q52" s="26">
        <v>1895</v>
      </c>
      <c r="R52" s="27">
        <v>1718</v>
      </c>
      <c r="S52" s="27">
        <v>1957</v>
      </c>
      <c r="T52" s="27">
        <v>1921</v>
      </c>
      <c r="U52" s="27">
        <v>1938</v>
      </c>
      <c r="V52" s="27">
        <v>2048</v>
      </c>
      <c r="W52" s="27">
        <v>1395</v>
      </c>
      <c r="X52" s="27">
        <v>1365</v>
      </c>
      <c r="Y52" s="27">
        <v>1709</v>
      </c>
      <c r="Z52" s="28">
        <v>1369</v>
      </c>
      <c r="AA52">
        <f t="shared" si="1"/>
        <v>1731.5</v>
      </c>
      <c r="AB52">
        <f t="shared" si="2"/>
        <v>90.799999999999955</v>
      </c>
      <c r="AC52">
        <f t="shared" si="3"/>
        <v>5.2</v>
      </c>
    </row>
    <row r="53" spans="1:29" x14ac:dyDescent="0.25">
      <c r="A53" s="21">
        <v>51</v>
      </c>
      <c r="B53" s="13">
        <v>50</v>
      </c>
      <c r="C53" s="11">
        <v>0</v>
      </c>
      <c r="D53" s="11">
        <v>0</v>
      </c>
      <c r="E53" s="14">
        <v>50</v>
      </c>
      <c r="F53" s="15">
        <v>3999</v>
      </c>
      <c r="G53" s="12">
        <v>4097</v>
      </c>
      <c r="H53" s="12">
        <v>2354</v>
      </c>
      <c r="I53" s="12">
        <v>2559</v>
      </c>
      <c r="J53" s="12">
        <v>4764</v>
      </c>
      <c r="K53" s="12">
        <v>1775</v>
      </c>
      <c r="L53" s="12">
        <v>2009</v>
      </c>
      <c r="M53" s="12">
        <v>1999</v>
      </c>
      <c r="N53" s="12">
        <v>1604</v>
      </c>
      <c r="O53" s="16">
        <v>3164</v>
      </c>
      <c r="P53">
        <f t="shared" si="0"/>
        <v>2832.4</v>
      </c>
      <c r="Q53" s="23">
        <v>2894</v>
      </c>
      <c r="R53" s="24">
        <v>4730</v>
      </c>
      <c r="S53" s="24">
        <v>3971</v>
      </c>
      <c r="T53" s="24">
        <v>9790</v>
      </c>
      <c r="U53" s="24">
        <v>2505</v>
      </c>
      <c r="V53" s="24">
        <v>6271</v>
      </c>
      <c r="W53" s="24">
        <v>3791</v>
      </c>
      <c r="X53" s="24">
        <v>1772</v>
      </c>
      <c r="Y53" s="24">
        <v>5595</v>
      </c>
      <c r="Z53" s="25">
        <v>1710</v>
      </c>
      <c r="AA53">
        <f t="shared" si="1"/>
        <v>4302.8999999999996</v>
      </c>
      <c r="AB53">
        <f t="shared" si="2"/>
        <v>1470.4999999999995</v>
      </c>
      <c r="AC53">
        <f t="shared" si="3"/>
        <v>34.200000000000003</v>
      </c>
    </row>
    <row r="54" spans="1:29" x14ac:dyDescent="0.25">
      <c r="A54" s="21">
        <v>52</v>
      </c>
      <c r="B54" s="13">
        <v>25</v>
      </c>
      <c r="C54" s="11">
        <v>16</v>
      </c>
      <c r="D54" s="11">
        <v>6</v>
      </c>
      <c r="E54" s="14">
        <v>47</v>
      </c>
      <c r="F54" s="15">
        <v>824</v>
      </c>
      <c r="G54" s="12">
        <v>970</v>
      </c>
      <c r="H54" s="12">
        <v>1186</v>
      </c>
      <c r="I54" s="12">
        <v>1371</v>
      </c>
      <c r="J54" s="12">
        <v>847</v>
      </c>
      <c r="K54" s="12">
        <v>1025</v>
      </c>
      <c r="L54" s="12">
        <v>1186</v>
      </c>
      <c r="M54" s="12">
        <v>1035</v>
      </c>
      <c r="N54" s="12">
        <v>1027</v>
      </c>
      <c r="O54" s="16">
        <v>1044</v>
      </c>
      <c r="P54">
        <f t="shared" si="0"/>
        <v>1051.5</v>
      </c>
      <c r="Q54" s="26">
        <v>906</v>
      </c>
      <c r="R54" s="27">
        <v>879</v>
      </c>
      <c r="S54" s="27">
        <v>951</v>
      </c>
      <c r="T54" s="27">
        <v>1024</v>
      </c>
      <c r="U54" s="27">
        <v>931</v>
      </c>
      <c r="V54" s="27">
        <v>978</v>
      </c>
      <c r="W54" s="27">
        <v>1169</v>
      </c>
      <c r="X54" s="27">
        <v>1030</v>
      </c>
      <c r="Y54" s="27">
        <v>948</v>
      </c>
      <c r="Z54" s="28">
        <v>882</v>
      </c>
      <c r="AA54">
        <f t="shared" si="1"/>
        <v>969.8</v>
      </c>
      <c r="AB54">
        <f t="shared" si="2"/>
        <v>81.700000000000045</v>
      </c>
      <c r="AC54">
        <f t="shared" si="3"/>
        <v>8.4</v>
      </c>
    </row>
    <row r="55" spans="1:29" x14ac:dyDescent="0.25">
      <c r="A55" s="21">
        <v>53</v>
      </c>
      <c r="B55" s="13">
        <v>6</v>
      </c>
      <c r="C55" s="11">
        <v>9</v>
      </c>
      <c r="D55" s="11">
        <v>16</v>
      </c>
      <c r="E55" s="14">
        <v>31</v>
      </c>
      <c r="F55" s="15">
        <v>1092</v>
      </c>
      <c r="G55" s="12">
        <v>974</v>
      </c>
      <c r="H55" s="12">
        <v>918</v>
      </c>
      <c r="I55" s="12">
        <v>1061</v>
      </c>
      <c r="J55" s="12">
        <v>1398</v>
      </c>
      <c r="K55" s="12">
        <v>1322</v>
      </c>
      <c r="L55" s="12">
        <v>1035</v>
      </c>
      <c r="M55" s="12">
        <v>1303</v>
      </c>
      <c r="N55" s="12">
        <v>1171</v>
      </c>
      <c r="O55" s="16">
        <v>1693</v>
      </c>
      <c r="P55">
        <f t="shared" si="0"/>
        <v>1196.7</v>
      </c>
      <c r="Q55" s="23">
        <v>956</v>
      </c>
      <c r="R55" s="24">
        <v>1130</v>
      </c>
      <c r="S55" s="24">
        <v>1124</v>
      </c>
      <c r="T55" s="24">
        <v>1365</v>
      </c>
      <c r="U55" s="24">
        <v>1134</v>
      </c>
      <c r="V55" s="24">
        <v>1690</v>
      </c>
      <c r="W55" s="24">
        <v>983</v>
      </c>
      <c r="X55" s="24">
        <v>1103</v>
      </c>
      <c r="Y55" s="24">
        <v>1444</v>
      </c>
      <c r="Z55" s="25">
        <v>1258</v>
      </c>
      <c r="AA55">
        <f t="shared" si="1"/>
        <v>1218.7</v>
      </c>
      <c r="AB55">
        <f t="shared" si="2"/>
        <v>22</v>
      </c>
      <c r="AC55">
        <f t="shared" si="3"/>
        <v>1.8</v>
      </c>
    </row>
    <row r="56" spans="1:29" x14ac:dyDescent="0.25">
      <c r="A56" s="21">
        <v>54</v>
      </c>
      <c r="B56" s="13">
        <v>25</v>
      </c>
      <c r="C56" s="11">
        <v>3</v>
      </c>
      <c r="D56" s="11">
        <v>15</v>
      </c>
      <c r="E56" s="14">
        <v>43</v>
      </c>
      <c r="F56" s="15">
        <v>909</v>
      </c>
      <c r="G56" s="12">
        <v>1337</v>
      </c>
      <c r="H56" s="12">
        <v>941</v>
      </c>
      <c r="I56" s="12">
        <v>1084</v>
      </c>
      <c r="J56" s="12">
        <v>1009</v>
      </c>
      <c r="K56" s="12">
        <v>801</v>
      </c>
      <c r="L56" s="12">
        <v>1076</v>
      </c>
      <c r="M56" s="12">
        <v>936</v>
      </c>
      <c r="N56" s="12">
        <v>1084</v>
      </c>
      <c r="O56" s="16">
        <v>812</v>
      </c>
      <c r="P56">
        <f t="shared" si="0"/>
        <v>998.9</v>
      </c>
      <c r="Q56" s="26">
        <v>979</v>
      </c>
      <c r="R56" s="27">
        <v>916</v>
      </c>
      <c r="S56" s="27">
        <v>1190</v>
      </c>
      <c r="T56" s="27">
        <v>1170</v>
      </c>
      <c r="U56" s="27">
        <v>773</v>
      </c>
      <c r="V56" s="27">
        <v>1234</v>
      </c>
      <c r="W56" s="27">
        <v>940</v>
      </c>
      <c r="X56" s="27">
        <v>1000</v>
      </c>
      <c r="Y56" s="27">
        <v>845</v>
      </c>
      <c r="Z56" s="28">
        <v>998</v>
      </c>
      <c r="AA56">
        <f t="shared" si="1"/>
        <v>1004.5</v>
      </c>
      <c r="AB56">
        <f t="shared" si="2"/>
        <v>5.6000000000000227</v>
      </c>
      <c r="AC56">
        <f t="shared" si="3"/>
        <v>0.6</v>
      </c>
    </row>
    <row r="57" spans="1:29" x14ac:dyDescent="0.25">
      <c r="A57" s="21">
        <v>55</v>
      </c>
      <c r="B57" s="13">
        <v>3</v>
      </c>
      <c r="C57" s="11">
        <v>3</v>
      </c>
      <c r="D57" s="11">
        <v>7</v>
      </c>
      <c r="E57" s="14">
        <v>13</v>
      </c>
      <c r="F57" s="15">
        <v>2382</v>
      </c>
      <c r="G57" s="12">
        <v>1795</v>
      </c>
      <c r="H57" s="12">
        <v>2496</v>
      </c>
      <c r="I57" s="12">
        <v>2099</v>
      </c>
      <c r="J57" s="12">
        <v>2331</v>
      </c>
      <c r="K57" s="12">
        <v>2159</v>
      </c>
      <c r="L57" s="12">
        <v>2011</v>
      </c>
      <c r="M57" s="12">
        <v>2501</v>
      </c>
      <c r="N57" s="12">
        <v>1724</v>
      </c>
      <c r="O57" s="16">
        <v>2416</v>
      </c>
      <c r="P57">
        <f t="shared" si="0"/>
        <v>2191.4</v>
      </c>
      <c r="Q57" s="23">
        <v>1489</v>
      </c>
      <c r="R57" s="24">
        <v>1876</v>
      </c>
      <c r="S57" s="24">
        <v>2370</v>
      </c>
      <c r="T57" s="24">
        <v>1445</v>
      </c>
      <c r="U57" s="24">
        <v>1937</v>
      </c>
      <c r="V57" s="24">
        <v>2207</v>
      </c>
      <c r="W57" s="24">
        <v>2528</v>
      </c>
      <c r="X57" s="24">
        <v>2017</v>
      </c>
      <c r="Y57" s="24">
        <v>2260</v>
      </c>
      <c r="Z57" s="25">
        <v>1820</v>
      </c>
      <c r="AA57">
        <f t="shared" si="1"/>
        <v>1994.9</v>
      </c>
      <c r="AB57">
        <f t="shared" si="2"/>
        <v>196.5</v>
      </c>
      <c r="AC57">
        <f t="shared" si="3"/>
        <v>9.9</v>
      </c>
    </row>
    <row r="58" spans="1:29" x14ac:dyDescent="0.25">
      <c r="A58" s="21">
        <v>56</v>
      </c>
      <c r="B58" s="13">
        <v>4</v>
      </c>
      <c r="C58" s="11">
        <v>14</v>
      </c>
      <c r="D58" s="11">
        <v>10</v>
      </c>
      <c r="E58" s="14">
        <v>28</v>
      </c>
      <c r="F58" s="15">
        <v>1611</v>
      </c>
      <c r="G58" s="12">
        <v>1612</v>
      </c>
      <c r="H58" s="12">
        <v>1718</v>
      </c>
      <c r="I58" s="12">
        <v>1602</v>
      </c>
      <c r="J58" s="12">
        <v>1217</v>
      </c>
      <c r="K58" s="12">
        <v>1356</v>
      </c>
      <c r="L58" s="12">
        <v>1786</v>
      </c>
      <c r="M58" s="12">
        <v>1269</v>
      </c>
      <c r="N58" s="12">
        <v>1011</v>
      </c>
      <c r="O58" s="16">
        <v>1236</v>
      </c>
      <c r="P58">
        <f t="shared" si="0"/>
        <v>1441.8</v>
      </c>
      <c r="Q58" s="26">
        <v>1260</v>
      </c>
      <c r="R58" s="27">
        <v>1455</v>
      </c>
      <c r="S58" s="27">
        <v>1385</v>
      </c>
      <c r="T58" s="27">
        <v>1126</v>
      </c>
      <c r="U58" s="27">
        <v>1075</v>
      </c>
      <c r="V58" s="27">
        <v>1724</v>
      </c>
      <c r="W58" s="27">
        <v>1354</v>
      </c>
      <c r="X58" s="27">
        <v>1161</v>
      </c>
      <c r="Y58" s="27">
        <v>1795</v>
      </c>
      <c r="Z58" s="28">
        <v>2010</v>
      </c>
      <c r="AA58">
        <f t="shared" si="1"/>
        <v>1434.5</v>
      </c>
      <c r="AB58">
        <f t="shared" si="2"/>
        <v>7.2999999999999545</v>
      </c>
      <c r="AC58">
        <f t="shared" si="3"/>
        <v>0.5</v>
      </c>
    </row>
    <row r="59" spans="1:29" x14ac:dyDescent="0.25">
      <c r="A59" s="21">
        <v>57</v>
      </c>
      <c r="B59" s="13">
        <v>23</v>
      </c>
      <c r="C59" s="11">
        <v>10</v>
      </c>
      <c r="D59" s="11">
        <v>2</v>
      </c>
      <c r="E59" s="14">
        <v>35</v>
      </c>
      <c r="F59" s="15">
        <v>1179</v>
      </c>
      <c r="G59" s="12">
        <v>1129</v>
      </c>
      <c r="H59" s="12">
        <v>911</v>
      </c>
      <c r="I59" s="12">
        <v>1200</v>
      </c>
      <c r="J59" s="12">
        <v>1118</v>
      </c>
      <c r="K59" s="12">
        <v>1101</v>
      </c>
      <c r="L59" s="12">
        <v>964</v>
      </c>
      <c r="M59" s="12">
        <v>1568</v>
      </c>
      <c r="N59" s="12">
        <v>1169</v>
      </c>
      <c r="O59" s="16">
        <v>1099</v>
      </c>
      <c r="P59">
        <f t="shared" si="0"/>
        <v>1143.8</v>
      </c>
      <c r="Q59" s="23">
        <v>1315</v>
      </c>
      <c r="R59" s="24">
        <v>1264</v>
      </c>
      <c r="S59" s="24">
        <v>898</v>
      </c>
      <c r="T59" s="24">
        <v>1294</v>
      </c>
      <c r="U59" s="24">
        <v>1088</v>
      </c>
      <c r="V59" s="24">
        <v>1091</v>
      </c>
      <c r="W59" s="24">
        <v>951</v>
      </c>
      <c r="X59" s="24">
        <v>964</v>
      </c>
      <c r="Y59" s="24">
        <v>1097</v>
      </c>
      <c r="Z59" s="25">
        <v>1061</v>
      </c>
      <c r="AA59">
        <f t="shared" si="1"/>
        <v>1102.3</v>
      </c>
      <c r="AB59">
        <f t="shared" si="2"/>
        <v>41.5</v>
      </c>
      <c r="AC59">
        <f t="shared" si="3"/>
        <v>3.8</v>
      </c>
    </row>
    <row r="60" spans="1:29" x14ac:dyDescent="0.25">
      <c r="A60" s="21">
        <v>58</v>
      </c>
      <c r="B60" s="13">
        <v>6</v>
      </c>
      <c r="C60" s="11">
        <v>4</v>
      </c>
      <c r="D60" s="11">
        <v>0</v>
      </c>
      <c r="E60" s="14">
        <v>10</v>
      </c>
      <c r="F60" s="15">
        <v>4092</v>
      </c>
      <c r="G60" s="12">
        <v>2434</v>
      </c>
      <c r="H60" s="12">
        <v>3138</v>
      </c>
      <c r="I60" s="12">
        <v>2325</v>
      </c>
      <c r="J60" s="12">
        <v>4304</v>
      </c>
      <c r="K60" s="12">
        <v>2118</v>
      </c>
      <c r="L60" s="12">
        <v>2974</v>
      </c>
      <c r="M60" s="12">
        <v>2298</v>
      </c>
      <c r="N60" s="12">
        <v>2194</v>
      </c>
      <c r="O60" s="16">
        <v>2396</v>
      </c>
      <c r="P60">
        <f t="shared" si="0"/>
        <v>2827.3</v>
      </c>
      <c r="Q60" s="26">
        <v>3183</v>
      </c>
      <c r="R60" s="27">
        <v>3364</v>
      </c>
      <c r="S60" s="27">
        <v>3678</v>
      </c>
      <c r="T60" s="27">
        <v>1934</v>
      </c>
      <c r="U60" s="27">
        <v>2851</v>
      </c>
      <c r="V60" s="27">
        <v>2105</v>
      </c>
      <c r="W60" s="27">
        <v>2122</v>
      </c>
      <c r="X60" s="27">
        <v>2256</v>
      </c>
      <c r="Y60" s="27">
        <v>3152</v>
      </c>
      <c r="Z60" s="28">
        <v>4147</v>
      </c>
      <c r="AA60">
        <f t="shared" si="1"/>
        <v>2879.2</v>
      </c>
      <c r="AB60">
        <f t="shared" si="2"/>
        <v>51.899999999999636</v>
      </c>
      <c r="AC60">
        <f t="shared" si="3"/>
        <v>1.8</v>
      </c>
    </row>
    <row r="61" spans="1:29" x14ac:dyDescent="0.25">
      <c r="A61" s="21">
        <v>59</v>
      </c>
      <c r="B61" s="13">
        <v>14</v>
      </c>
      <c r="C61" s="11">
        <v>3</v>
      </c>
      <c r="D61" s="11">
        <v>20</v>
      </c>
      <c r="E61" s="14">
        <v>37</v>
      </c>
      <c r="F61" s="15">
        <v>986</v>
      </c>
      <c r="G61" s="12">
        <v>807</v>
      </c>
      <c r="H61" s="12">
        <v>1183</v>
      </c>
      <c r="I61" s="12">
        <v>870</v>
      </c>
      <c r="J61" s="12">
        <v>908</v>
      </c>
      <c r="K61" s="12">
        <v>1282</v>
      </c>
      <c r="L61" s="12">
        <v>1155</v>
      </c>
      <c r="M61" s="12">
        <v>1098</v>
      </c>
      <c r="N61" s="12">
        <v>841</v>
      </c>
      <c r="O61" s="16">
        <v>985</v>
      </c>
      <c r="P61">
        <f t="shared" si="0"/>
        <v>1011.5</v>
      </c>
      <c r="Q61" s="23">
        <v>963</v>
      </c>
      <c r="R61" s="24">
        <v>1192</v>
      </c>
      <c r="S61" s="24">
        <v>874</v>
      </c>
      <c r="T61" s="24">
        <v>1125</v>
      </c>
      <c r="U61" s="24">
        <v>1136</v>
      </c>
      <c r="V61" s="24">
        <v>1081</v>
      </c>
      <c r="W61" s="24">
        <v>1140</v>
      </c>
      <c r="X61" s="24">
        <v>1055</v>
      </c>
      <c r="Y61" s="24">
        <v>903</v>
      </c>
      <c r="Z61" s="25">
        <v>845</v>
      </c>
      <c r="AA61">
        <f t="shared" si="1"/>
        <v>1031.4000000000001</v>
      </c>
      <c r="AB61">
        <f t="shared" si="2"/>
        <v>19.900000000000091</v>
      </c>
      <c r="AC61">
        <f t="shared" si="3"/>
        <v>1.9</v>
      </c>
    </row>
    <row r="62" spans="1:29" x14ac:dyDescent="0.25">
      <c r="A62" s="21">
        <v>60</v>
      </c>
      <c r="B62" s="13">
        <v>7</v>
      </c>
      <c r="C62" s="11">
        <v>4</v>
      </c>
      <c r="D62" s="11">
        <v>21</v>
      </c>
      <c r="E62" s="14">
        <v>32</v>
      </c>
      <c r="F62" s="15">
        <v>1181</v>
      </c>
      <c r="G62" s="12">
        <v>1260</v>
      </c>
      <c r="H62" s="12">
        <v>1240</v>
      </c>
      <c r="I62" s="12">
        <v>1297</v>
      </c>
      <c r="J62" s="12">
        <v>1070</v>
      </c>
      <c r="K62" s="12">
        <v>1759</v>
      </c>
      <c r="L62" s="12">
        <v>1013</v>
      </c>
      <c r="M62" s="12">
        <v>1577</v>
      </c>
      <c r="N62" s="12">
        <v>1396</v>
      </c>
      <c r="O62" s="16">
        <v>1129</v>
      </c>
      <c r="P62">
        <f t="shared" si="0"/>
        <v>1292.2</v>
      </c>
      <c r="Q62" s="26">
        <v>1442</v>
      </c>
      <c r="R62" s="27">
        <v>1078</v>
      </c>
      <c r="S62" s="27">
        <v>1129</v>
      </c>
      <c r="T62" s="27">
        <v>1673</v>
      </c>
      <c r="U62" s="27">
        <v>1005</v>
      </c>
      <c r="V62" s="27">
        <v>1125</v>
      </c>
      <c r="W62" s="27">
        <v>1128</v>
      </c>
      <c r="X62" s="27">
        <v>1312</v>
      </c>
      <c r="Y62" s="27">
        <v>905</v>
      </c>
      <c r="Z62" s="28">
        <v>1592</v>
      </c>
      <c r="AA62">
        <f t="shared" si="1"/>
        <v>1238.9000000000001</v>
      </c>
      <c r="AB62">
        <f t="shared" si="2"/>
        <v>53.299999999999955</v>
      </c>
      <c r="AC62">
        <f t="shared" si="3"/>
        <v>4.3</v>
      </c>
    </row>
    <row r="63" spans="1:29" x14ac:dyDescent="0.25">
      <c r="A63" s="21">
        <v>61</v>
      </c>
      <c r="B63" s="13">
        <v>1</v>
      </c>
      <c r="C63" s="11">
        <v>1</v>
      </c>
      <c r="D63" s="11">
        <v>10</v>
      </c>
      <c r="E63" s="14">
        <v>12</v>
      </c>
      <c r="F63" s="15">
        <v>2291</v>
      </c>
      <c r="G63" s="12">
        <v>2037</v>
      </c>
      <c r="H63" s="12">
        <v>2496</v>
      </c>
      <c r="I63" s="12">
        <v>1910</v>
      </c>
      <c r="J63" s="12">
        <v>2216</v>
      </c>
      <c r="K63" s="12">
        <v>1875</v>
      </c>
      <c r="L63" s="12">
        <v>1966</v>
      </c>
      <c r="M63" s="12">
        <v>2010</v>
      </c>
      <c r="N63" s="12">
        <v>1965</v>
      </c>
      <c r="O63" s="16">
        <v>1915</v>
      </c>
      <c r="P63">
        <f t="shared" si="0"/>
        <v>2068.1</v>
      </c>
      <c r="Q63" s="23">
        <v>2203</v>
      </c>
      <c r="R63" s="24">
        <v>1915</v>
      </c>
      <c r="S63" s="24">
        <v>2077</v>
      </c>
      <c r="T63" s="24">
        <v>1866</v>
      </c>
      <c r="U63" s="24">
        <v>2180</v>
      </c>
      <c r="V63" s="24">
        <v>2087</v>
      </c>
      <c r="W63" s="24">
        <v>2400</v>
      </c>
      <c r="X63" s="24">
        <v>2353</v>
      </c>
      <c r="Y63" s="24">
        <v>7548</v>
      </c>
      <c r="Z63" s="25">
        <v>2019</v>
      </c>
      <c r="AA63">
        <f t="shared" si="1"/>
        <v>2664.8</v>
      </c>
      <c r="AB63">
        <f t="shared" si="2"/>
        <v>596.70000000000027</v>
      </c>
      <c r="AC63">
        <f t="shared" si="3"/>
        <v>22.4</v>
      </c>
    </row>
    <row r="64" spans="1:29" x14ac:dyDescent="0.25">
      <c r="A64" s="21">
        <v>62</v>
      </c>
      <c r="B64" s="13">
        <v>0</v>
      </c>
      <c r="C64" s="11">
        <v>6</v>
      </c>
      <c r="D64" s="11">
        <v>4</v>
      </c>
      <c r="E64" s="14">
        <v>10</v>
      </c>
      <c r="F64" s="15">
        <v>2746</v>
      </c>
      <c r="G64" s="12">
        <v>2623</v>
      </c>
      <c r="H64" s="12">
        <v>2574</v>
      </c>
      <c r="I64" s="12">
        <v>2567</v>
      </c>
      <c r="J64" s="12">
        <v>2574</v>
      </c>
      <c r="K64" s="12">
        <v>2489</v>
      </c>
      <c r="L64" s="12">
        <v>2395</v>
      </c>
      <c r="M64" s="12">
        <v>2906</v>
      </c>
      <c r="N64" s="12">
        <v>2153</v>
      </c>
      <c r="O64" s="16">
        <v>2912</v>
      </c>
      <c r="P64">
        <f t="shared" si="0"/>
        <v>2593.9</v>
      </c>
      <c r="Q64" s="26">
        <v>2178</v>
      </c>
      <c r="R64" s="27">
        <v>2542</v>
      </c>
      <c r="S64" s="27">
        <v>4423</v>
      </c>
      <c r="T64" s="27">
        <v>3642</v>
      </c>
      <c r="U64" s="27">
        <v>2618</v>
      </c>
      <c r="V64" s="27">
        <v>2233</v>
      </c>
      <c r="W64" s="27">
        <v>2681</v>
      </c>
      <c r="X64" s="27">
        <v>2060</v>
      </c>
      <c r="Y64" s="27">
        <v>2506</v>
      </c>
      <c r="Z64" s="28">
        <v>1978</v>
      </c>
      <c r="AA64">
        <f t="shared" si="1"/>
        <v>2686.1</v>
      </c>
      <c r="AB64">
        <f t="shared" si="2"/>
        <v>92.199999999999818</v>
      </c>
      <c r="AC64">
        <f t="shared" si="3"/>
        <v>3.4</v>
      </c>
    </row>
    <row r="65" spans="1:29" x14ac:dyDescent="0.25">
      <c r="A65" s="21">
        <v>63</v>
      </c>
      <c r="B65" s="13">
        <v>21</v>
      </c>
      <c r="C65" s="11">
        <v>5</v>
      </c>
      <c r="D65" s="11">
        <v>21</v>
      </c>
      <c r="E65" s="14">
        <v>47</v>
      </c>
      <c r="F65" s="15">
        <v>925</v>
      </c>
      <c r="G65" s="12">
        <v>896</v>
      </c>
      <c r="H65" s="12">
        <v>920</v>
      </c>
      <c r="I65" s="12">
        <v>1032</v>
      </c>
      <c r="J65" s="12">
        <v>945</v>
      </c>
      <c r="K65" s="12">
        <v>935</v>
      </c>
      <c r="L65" s="12">
        <v>1041</v>
      </c>
      <c r="M65" s="12">
        <v>793</v>
      </c>
      <c r="N65" s="12">
        <v>816</v>
      </c>
      <c r="O65" s="16">
        <v>1114</v>
      </c>
      <c r="P65">
        <f t="shared" si="0"/>
        <v>941.7</v>
      </c>
      <c r="Q65" s="23">
        <v>1177</v>
      </c>
      <c r="R65" s="24">
        <v>1141</v>
      </c>
      <c r="S65" s="24">
        <v>986</v>
      </c>
      <c r="T65" s="24">
        <v>896</v>
      </c>
      <c r="U65" s="24">
        <v>889</v>
      </c>
      <c r="V65" s="24">
        <v>1115</v>
      </c>
      <c r="W65" s="24">
        <v>974</v>
      </c>
      <c r="X65" s="24">
        <v>757</v>
      </c>
      <c r="Y65" s="24">
        <v>997</v>
      </c>
      <c r="Z65" s="25">
        <v>1006</v>
      </c>
      <c r="AA65">
        <f t="shared" si="1"/>
        <v>993.8</v>
      </c>
      <c r="AB65">
        <f t="shared" si="2"/>
        <v>52.099999999999909</v>
      </c>
      <c r="AC65">
        <f t="shared" si="3"/>
        <v>5.2</v>
      </c>
    </row>
    <row r="66" spans="1:29" x14ac:dyDescent="0.25">
      <c r="A66" s="21">
        <v>64</v>
      </c>
      <c r="B66" s="13">
        <v>1</v>
      </c>
      <c r="C66" s="11">
        <v>8</v>
      </c>
      <c r="D66" s="11">
        <v>9</v>
      </c>
      <c r="E66" s="14">
        <v>18</v>
      </c>
      <c r="F66" s="15">
        <v>1557</v>
      </c>
      <c r="G66" s="12">
        <v>2150</v>
      </c>
      <c r="H66" s="12">
        <v>1847</v>
      </c>
      <c r="I66" s="12">
        <v>1699</v>
      </c>
      <c r="J66" s="12">
        <v>1894</v>
      </c>
      <c r="K66" s="12">
        <v>1855</v>
      </c>
      <c r="L66" s="12">
        <v>1855</v>
      </c>
      <c r="M66" s="12">
        <v>1624</v>
      </c>
      <c r="N66" s="12">
        <v>2131</v>
      </c>
      <c r="O66" s="16">
        <v>1894</v>
      </c>
      <c r="P66">
        <f t="shared" si="0"/>
        <v>1850.6</v>
      </c>
      <c r="Q66" s="26">
        <v>2209</v>
      </c>
      <c r="R66" s="27">
        <v>1948</v>
      </c>
      <c r="S66" s="27">
        <v>2085</v>
      </c>
      <c r="T66" s="27">
        <v>1989</v>
      </c>
      <c r="U66" s="27">
        <v>1930</v>
      </c>
      <c r="V66" s="27">
        <v>1961</v>
      </c>
      <c r="W66" s="27">
        <v>1765</v>
      </c>
      <c r="X66" s="27">
        <v>1880</v>
      </c>
      <c r="Y66" s="27">
        <v>1692</v>
      </c>
      <c r="Z66" s="28">
        <v>1837</v>
      </c>
      <c r="AA66">
        <f t="shared" si="1"/>
        <v>1929.6</v>
      </c>
      <c r="AB66">
        <f t="shared" si="2"/>
        <v>79</v>
      </c>
      <c r="AC66">
        <f t="shared" si="3"/>
        <v>4.0999999999999996</v>
      </c>
    </row>
    <row r="67" spans="1:29" x14ac:dyDescent="0.25">
      <c r="A67" s="21">
        <v>65</v>
      </c>
      <c r="B67" s="13">
        <v>18</v>
      </c>
      <c r="C67" s="11">
        <v>5</v>
      </c>
      <c r="D67" s="11">
        <v>10</v>
      </c>
      <c r="E67" s="14">
        <v>33</v>
      </c>
      <c r="F67" s="15">
        <v>1073</v>
      </c>
      <c r="G67" s="12">
        <v>1020</v>
      </c>
      <c r="H67" s="12">
        <v>1098</v>
      </c>
      <c r="I67" s="12">
        <v>1155</v>
      </c>
      <c r="J67" s="12">
        <v>1427</v>
      </c>
      <c r="K67" s="12">
        <v>1109</v>
      </c>
      <c r="L67" s="12">
        <v>1269</v>
      </c>
      <c r="M67" s="12">
        <v>1026</v>
      </c>
      <c r="N67" s="12">
        <v>1045</v>
      </c>
      <c r="O67" s="16">
        <v>890</v>
      </c>
      <c r="P67">
        <f t="shared" si="0"/>
        <v>1111.2</v>
      </c>
      <c r="Q67" s="23">
        <v>2219</v>
      </c>
      <c r="R67" s="24">
        <v>1233</v>
      </c>
      <c r="S67" s="24">
        <v>1265</v>
      </c>
      <c r="T67" s="24">
        <v>1131</v>
      </c>
      <c r="U67" s="24">
        <v>1018</v>
      </c>
      <c r="V67" s="24">
        <v>895</v>
      </c>
      <c r="W67" s="24">
        <v>1145</v>
      </c>
      <c r="X67" s="24">
        <v>1780</v>
      </c>
      <c r="Y67" s="24">
        <v>996</v>
      </c>
      <c r="Z67" s="25">
        <v>981</v>
      </c>
      <c r="AA67">
        <f t="shared" si="1"/>
        <v>1266.3</v>
      </c>
      <c r="AB67">
        <f t="shared" si="2"/>
        <v>155.09999999999991</v>
      </c>
      <c r="AC67">
        <f t="shared" si="3"/>
        <v>12.2</v>
      </c>
    </row>
    <row r="68" spans="1:29" x14ac:dyDescent="0.25">
      <c r="A68" s="21">
        <v>66</v>
      </c>
      <c r="B68" s="13">
        <v>3</v>
      </c>
      <c r="C68" s="11">
        <v>40</v>
      </c>
      <c r="D68" s="11">
        <v>4</v>
      </c>
      <c r="E68" s="14">
        <v>47</v>
      </c>
      <c r="F68" s="15">
        <v>1442</v>
      </c>
      <c r="G68" s="12">
        <v>1286</v>
      </c>
      <c r="H68" s="12">
        <v>1792</v>
      </c>
      <c r="I68" s="12">
        <v>1380</v>
      </c>
      <c r="J68" s="12">
        <v>1341</v>
      </c>
      <c r="K68" s="12">
        <v>1689</v>
      </c>
      <c r="L68" s="12">
        <v>1525</v>
      </c>
      <c r="M68" s="12">
        <v>1296</v>
      </c>
      <c r="N68" s="12">
        <v>1389</v>
      </c>
      <c r="O68" s="16">
        <v>1278</v>
      </c>
      <c r="P68">
        <f t="shared" ref="P68:P102" si="4">SUM(F68:O68)/10</f>
        <v>1441.8</v>
      </c>
      <c r="Q68" s="26">
        <v>1867</v>
      </c>
      <c r="R68" s="27">
        <v>1098</v>
      </c>
      <c r="S68" s="27">
        <v>1482</v>
      </c>
      <c r="T68" s="27">
        <v>1673</v>
      </c>
      <c r="U68" s="27">
        <v>1296</v>
      </c>
      <c r="V68" s="27">
        <v>1408</v>
      </c>
      <c r="W68" s="27">
        <v>1746</v>
      </c>
      <c r="X68" s="27">
        <v>1390</v>
      </c>
      <c r="Y68" s="27">
        <v>1216</v>
      </c>
      <c r="Z68" s="28">
        <v>1156</v>
      </c>
      <c r="AA68">
        <f t="shared" ref="AA68:AA102" si="5">SUM(Q68:Z68)/10</f>
        <v>1433.2</v>
      </c>
      <c r="AB68">
        <f t="shared" ref="AB68:AB102" si="6">ABS(P68-AA68)</f>
        <v>8.5999999999999091</v>
      </c>
      <c r="AC68">
        <f t="shared" ref="AC68:AC102" si="7">ABS(ROUND((((P68-AA68)/AA68)*100), 1))</f>
        <v>0.6</v>
      </c>
    </row>
    <row r="69" spans="1:29" x14ac:dyDescent="0.25">
      <c r="A69" s="21">
        <v>67</v>
      </c>
      <c r="B69" s="13">
        <v>3</v>
      </c>
      <c r="C69" s="11">
        <v>6</v>
      </c>
      <c r="D69" s="11">
        <v>15</v>
      </c>
      <c r="E69" s="14">
        <v>24</v>
      </c>
      <c r="F69" s="15">
        <v>1766</v>
      </c>
      <c r="G69" s="12">
        <v>2008</v>
      </c>
      <c r="H69" s="12">
        <v>1704</v>
      </c>
      <c r="I69" s="12">
        <v>1106</v>
      </c>
      <c r="J69" s="12">
        <v>1358</v>
      </c>
      <c r="K69" s="12">
        <v>1510</v>
      </c>
      <c r="L69" s="12">
        <v>1769</v>
      </c>
      <c r="M69" s="12">
        <v>1135</v>
      </c>
      <c r="N69" s="12">
        <v>1363</v>
      </c>
      <c r="O69" s="16">
        <v>1722</v>
      </c>
      <c r="P69">
        <f t="shared" si="4"/>
        <v>1544.1</v>
      </c>
      <c r="Q69" s="23">
        <v>1852</v>
      </c>
      <c r="R69" s="24">
        <v>1590</v>
      </c>
      <c r="S69" s="24">
        <v>1598</v>
      </c>
      <c r="T69" s="24">
        <v>1241</v>
      </c>
      <c r="U69" s="24">
        <v>1363</v>
      </c>
      <c r="V69" s="24">
        <v>1262</v>
      </c>
      <c r="W69" s="24">
        <v>1801</v>
      </c>
      <c r="X69" s="24">
        <v>1435</v>
      </c>
      <c r="Y69" s="24">
        <v>1880</v>
      </c>
      <c r="Z69" s="25">
        <v>1745</v>
      </c>
      <c r="AA69">
        <f t="shared" si="5"/>
        <v>1576.7</v>
      </c>
      <c r="AB69">
        <f t="shared" si="6"/>
        <v>32.600000000000136</v>
      </c>
      <c r="AC69">
        <f t="shared" si="7"/>
        <v>2.1</v>
      </c>
    </row>
    <row r="70" spans="1:29" x14ac:dyDescent="0.25">
      <c r="A70" s="21">
        <v>68</v>
      </c>
      <c r="B70" s="13">
        <v>0</v>
      </c>
      <c r="C70" s="11">
        <v>4</v>
      </c>
      <c r="D70" s="11">
        <v>6</v>
      </c>
      <c r="E70" s="14">
        <v>10</v>
      </c>
      <c r="F70" s="15">
        <v>2051</v>
      </c>
      <c r="G70" s="12">
        <v>2431</v>
      </c>
      <c r="H70" s="12">
        <v>2222</v>
      </c>
      <c r="I70" s="12">
        <v>2305</v>
      </c>
      <c r="J70" s="12">
        <v>2748</v>
      </c>
      <c r="K70" s="12">
        <v>2339</v>
      </c>
      <c r="L70" s="12">
        <v>2826</v>
      </c>
      <c r="M70" s="12">
        <v>2200</v>
      </c>
      <c r="N70" s="12">
        <v>2121</v>
      </c>
      <c r="O70" s="16">
        <v>2211</v>
      </c>
      <c r="P70">
        <f t="shared" si="4"/>
        <v>2345.4</v>
      </c>
      <c r="Q70" s="26">
        <v>2719</v>
      </c>
      <c r="R70" s="27">
        <v>3359</v>
      </c>
      <c r="S70" s="27">
        <v>2479</v>
      </c>
      <c r="T70" s="27">
        <v>2451</v>
      </c>
      <c r="U70" s="27">
        <v>2233</v>
      </c>
      <c r="V70" s="27">
        <v>2438</v>
      </c>
      <c r="W70" s="27">
        <v>2514</v>
      </c>
      <c r="X70" s="27">
        <v>1887</v>
      </c>
      <c r="Y70" s="27">
        <v>4541</v>
      </c>
      <c r="Z70" s="28">
        <v>1640</v>
      </c>
      <c r="AA70">
        <f t="shared" si="5"/>
        <v>2626.1</v>
      </c>
      <c r="AB70">
        <f t="shared" si="6"/>
        <v>280.69999999999982</v>
      </c>
      <c r="AC70">
        <f t="shared" si="7"/>
        <v>10.7</v>
      </c>
    </row>
    <row r="71" spans="1:29" x14ac:dyDescent="0.25">
      <c r="A71" s="21">
        <v>69</v>
      </c>
      <c r="B71" s="13">
        <v>2</v>
      </c>
      <c r="C71" s="11">
        <v>6</v>
      </c>
      <c r="D71" s="11">
        <v>25</v>
      </c>
      <c r="E71" s="14">
        <v>33</v>
      </c>
      <c r="F71" s="15">
        <v>1078</v>
      </c>
      <c r="G71" s="12">
        <v>1627</v>
      </c>
      <c r="H71" s="12">
        <v>1254</v>
      </c>
      <c r="I71" s="12">
        <v>1624</v>
      </c>
      <c r="J71" s="12">
        <v>1719</v>
      </c>
      <c r="K71" s="12">
        <v>1396</v>
      </c>
      <c r="L71" s="12">
        <v>979</v>
      </c>
      <c r="M71" s="12">
        <v>1216</v>
      </c>
      <c r="N71" s="12">
        <v>1299</v>
      </c>
      <c r="O71" s="16">
        <v>1807</v>
      </c>
      <c r="P71">
        <f t="shared" si="4"/>
        <v>1399.9</v>
      </c>
      <c r="Q71" s="23">
        <v>1161</v>
      </c>
      <c r="R71" s="24">
        <v>1292</v>
      </c>
      <c r="S71" s="24">
        <v>1336</v>
      </c>
      <c r="T71" s="24">
        <v>1368</v>
      </c>
      <c r="U71" s="24">
        <v>1348</v>
      </c>
      <c r="V71" s="24">
        <v>1024</v>
      </c>
      <c r="W71" s="24">
        <v>1274</v>
      </c>
      <c r="X71" s="24">
        <v>1031</v>
      </c>
      <c r="Y71" s="24">
        <v>1864</v>
      </c>
      <c r="Z71" s="25">
        <v>1126</v>
      </c>
      <c r="AA71">
        <f t="shared" si="5"/>
        <v>1282.4000000000001</v>
      </c>
      <c r="AB71">
        <f t="shared" si="6"/>
        <v>117.5</v>
      </c>
      <c r="AC71">
        <f t="shared" si="7"/>
        <v>9.1999999999999993</v>
      </c>
    </row>
    <row r="72" spans="1:29" x14ac:dyDescent="0.25">
      <c r="A72" s="21">
        <v>70</v>
      </c>
      <c r="B72" s="13">
        <v>1</v>
      </c>
      <c r="C72" s="11">
        <v>9</v>
      </c>
      <c r="D72" s="11">
        <v>0</v>
      </c>
      <c r="E72" s="14">
        <v>10</v>
      </c>
      <c r="F72" s="15">
        <v>3199</v>
      </c>
      <c r="G72" s="12">
        <v>3584</v>
      </c>
      <c r="H72" s="12">
        <v>2720</v>
      </c>
      <c r="I72" s="12">
        <v>3607</v>
      </c>
      <c r="J72" s="12">
        <v>3567</v>
      </c>
      <c r="K72" s="12">
        <v>3058</v>
      </c>
      <c r="L72" s="12">
        <v>3549</v>
      </c>
      <c r="M72" s="12">
        <v>2655</v>
      </c>
      <c r="N72" s="12">
        <v>2917</v>
      </c>
      <c r="O72" s="16">
        <v>3552</v>
      </c>
      <c r="P72">
        <f t="shared" si="4"/>
        <v>3240.8</v>
      </c>
      <c r="Q72" s="26">
        <v>2555</v>
      </c>
      <c r="R72" s="27">
        <v>3210</v>
      </c>
      <c r="S72" s="27">
        <v>3525</v>
      </c>
      <c r="T72" s="27">
        <v>3335</v>
      </c>
      <c r="U72" s="27">
        <v>3264</v>
      </c>
      <c r="V72" s="27">
        <v>2580</v>
      </c>
      <c r="W72" s="27">
        <v>3708</v>
      </c>
      <c r="X72" s="27">
        <v>3229</v>
      </c>
      <c r="Y72" s="27">
        <v>2630</v>
      </c>
      <c r="Z72" s="28">
        <v>3311</v>
      </c>
      <c r="AA72">
        <f t="shared" si="5"/>
        <v>3134.7</v>
      </c>
      <c r="AB72">
        <f t="shared" si="6"/>
        <v>106.10000000000036</v>
      </c>
      <c r="AC72">
        <f t="shared" si="7"/>
        <v>3.4</v>
      </c>
    </row>
    <row r="73" spans="1:29" x14ac:dyDescent="0.25">
      <c r="A73" s="21">
        <v>71</v>
      </c>
      <c r="B73" s="13">
        <v>13</v>
      </c>
      <c r="C73" s="11">
        <v>12</v>
      </c>
      <c r="D73" s="11">
        <v>24</v>
      </c>
      <c r="E73" s="14">
        <v>49</v>
      </c>
      <c r="F73" s="15">
        <v>919</v>
      </c>
      <c r="G73" s="12">
        <v>941</v>
      </c>
      <c r="H73" s="12">
        <v>864</v>
      </c>
      <c r="I73" s="12">
        <v>959</v>
      </c>
      <c r="J73" s="12">
        <v>880</v>
      </c>
      <c r="K73" s="12">
        <v>902</v>
      </c>
      <c r="L73" s="12">
        <v>923</v>
      </c>
      <c r="M73" s="12">
        <v>872</v>
      </c>
      <c r="N73" s="12">
        <v>927</v>
      </c>
      <c r="O73" s="16">
        <v>1019</v>
      </c>
      <c r="P73">
        <f t="shared" si="4"/>
        <v>920.6</v>
      </c>
      <c r="Q73" s="23">
        <v>945</v>
      </c>
      <c r="R73" s="24">
        <v>1054</v>
      </c>
      <c r="S73" s="24">
        <v>1108</v>
      </c>
      <c r="T73" s="24">
        <v>816</v>
      </c>
      <c r="U73" s="24">
        <v>934</v>
      </c>
      <c r="V73" s="24">
        <v>868</v>
      </c>
      <c r="W73" s="24">
        <v>806</v>
      </c>
      <c r="X73" s="24">
        <v>965</v>
      </c>
      <c r="Y73" s="24">
        <v>875</v>
      </c>
      <c r="Z73" s="25">
        <v>892</v>
      </c>
      <c r="AA73">
        <f t="shared" si="5"/>
        <v>926.3</v>
      </c>
      <c r="AB73">
        <f t="shared" si="6"/>
        <v>5.6999999999999318</v>
      </c>
      <c r="AC73">
        <f t="shared" si="7"/>
        <v>0.6</v>
      </c>
    </row>
    <row r="74" spans="1:29" x14ac:dyDescent="0.25">
      <c r="A74" s="21">
        <v>72</v>
      </c>
      <c r="B74" s="13">
        <v>17</v>
      </c>
      <c r="C74" s="11">
        <v>17</v>
      </c>
      <c r="D74" s="11">
        <v>16</v>
      </c>
      <c r="E74" s="14">
        <v>50</v>
      </c>
      <c r="F74" s="15">
        <v>993</v>
      </c>
      <c r="G74" s="12">
        <v>860</v>
      </c>
      <c r="H74" s="12">
        <v>853</v>
      </c>
      <c r="I74" s="12">
        <v>956</v>
      </c>
      <c r="J74" s="12">
        <v>740</v>
      </c>
      <c r="K74" s="12">
        <v>786</v>
      </c>
      <c r="L74" s="12">
        <v>976</v>
      </c>
      <c r="M74" s="12">
        <v>860</v>
      </c>
      <c r="N74" s="12">
        <v>880</v>
      </c>
      <c r="O74" s="16">
        <v>870</v>
      </c>
      <c r="P74">
        <f t="shared" si="4"/>
        <v>877.4</v>
      </c>
      <c r="Q74" s="26">
        <v>741</v>
      </c>
      <c r="R74" s="27">
        <v>1000</v>
      </c>
      <c r="S74" s="27">
        <v>908</v>
      </c>
      <c r="T74" s="27">
        <v>740</v>
      </c>
      <c r="U74" s="27">
        <v>1100</v>
      </c>
      <c r="V74" s="27">
        <v>1019</v>
      </c>
      <c r="W74" s="27">
        <v>940</v>
      </c>
      <c r="X74" s="27">
        <v>826</v>
      </c>
      <c r="Y74" s="27">
        <v>853</v>
      </c>
      <c r="Z74" s="28">
        <v>850</v>
      </c>
      <c r="AA74">
        <f t="shared" si="5"/>
        <v>897.7</v>
      </c>
      <c r="AB74">
        <f t="shared" si="6"/>
        <v>20.300000000000068</v>
      </c>
      <c r="AC74">
        <f t="shared" si="7"/>
        <v>2.2999999999999998</v>
      </c>
    </row>
    <row r="75" spans="1:29" x14ac:dyDescent="0.25">
      <c r="A75" s="21">
        <v>73</v>
      </c>
      <c r="B75" s="13">
        <v>3</v>
      </c>
      <c r="C75" s="11">
        <v>21</v>
      </c>
      <c r="D75" s="11">
        <v>6</v>
      </c>
      <c r="E75" s="14">
        <v>30</v>
      </c>
      <c r="F75" s="15">
        <v>1646</v>
      </c>
      <c r="G75" s="12">
        <v>1860</v>
      </c>
      <c r="H75" s="12">
        <v>1276</v>
      </c>
      <c r="I75" s="12">
        <v>1963</v>
      </c>
      <c r="J75" s="12">
        <v>1670</v>
      </c>
      <c r="K75" s="12">
        <v>1276</v>
      </c>
      <c r="L75" s="12">
        <v>1700</v>
      </c>
      <c r="M75" s="12">
        <v>1603</v>
      </c>
      <c r="N75" s="12">
        <v>1863</v>
      </c>
      <c r="O75" s="16">
        <v>1350</v>
      </c>
      <c r="P75">
        <f t="shared" si="4"/>
        <v>1620.7</v>
      </c>
      <c r="Q75" s="23">
        <v>1815</v>
      </c>
      <c r="R75" s="24">
        <v>1402</v>
      </c>
      <c r="S75" s="24">
        <v>1894</v>
      </c>
      <c r="T75" s="24">
        <v>1289</v>
      </c>
      <c r="U75" s="24">
        <v>1763</v>
      </c>
      <c r="V75" s="24">
        <v>1464</v>
      </c>
      <c r="W75" s="24">
        <v>1856</v>
      </c>
      <c r="X75" s="24">
        <v>2140</v>
      </c>
      <c r="Y75" s="24">
        <v>1740</v>
      </c>
      <c r="Z75" s="25">
        <v>1544</v>
      </c>
      <c r="AA75">
        <f t="shared" si="5"/>
        <v>1690.7</v>
      </c>
      <c r="AB75">
        <f t="shared" si="6"/>
        <v>70</v>
      </c>
      <c r="AC75">
        <f t="shared" si="7"/>
        <v>4.0999999999999996</v>
      </c>
    </row>
    <row r="76" spans="1:29" x14ac:dyDescent="0.25">
      <c r="A76" s="21">
        <v>74</v>
      </c>
      <c r="B76" s="13">
        <v>10</v>
      </c>
      <c r="C76" s="11">
        <v>7</v>
      </c>
      <c r="D76" s="11">
        <v>6</v>
      </c>
      <c r="E76" s="14">
        <v>23</v>
      </c>
      <c r="F76" s="15">
        <v>1240</v>
      </c>
      <c r="G76" s="12">
        <v>1593</v>
      </c>
      <c r="H76" s="12">
        <v>1736</v>
      </c>
      <c r="I76" s="12">
        <v>1653</v>
      </c>
      <c r="J76" s="12">
        <v>2220</v>
      </c>
      <c r="K76" s="12">
        <v>1006</v>
      </c>
      <c r="L76" s="12">
        <v>1100</v>
      </c>
      <c r="M76" s="12">
        <v>1180</v>
      </c>
      <c r="N76" s="12">
        <v>1343</v>
      </c>
      <c r="O76" s="16">
        <v>1896</v>
      </c>
      <c r="P76">
        <f t="shared" si="4"/>
        <v>1496.7</v>
      </c>
      <c r="Q76" s="26">
        <v>1217</v>
      </c>
      <c r="R76" s="27">
        <v>1023</v>
      </c>
      <c r="S76" s="27">
        <v>1220</v>
      </c>
      <c r="T76" s="27">
        <v>1402</v>
      </c>
      <c r="U76" s="27">
        <v>1197</v>
      </c>
      <c r="V76" s="27">
        <v>1175</v>
      </c>
      <c r="W76" s="27">
        <v>1239</v>
      </c>
      <c r="X76" s="27">
        <v>1227</v>
      </c>
      <c r="Y76" s="27">
        <v>2015</v>
      </c>
      <c r="Z76" s="28">
        <v>1241</v>
      </c>
      <c r="AA76">
        <f t="shared" si="5"/>
        <v>1295.5999999999999</v>
      </c>
      <c r="AB76">
        <f t="shared" si="6"/>
        <v>201.10000000000014</v>
      </c>
      <c r="AC76">
        <f t="shared" si="7"/>
        <v>15.5</v>
      </c>
    </row>
    <row r="77" spans="1:29" x14ac:dyDescent="0.25">
      <c r="A77" s="21">
        <v>75</v>
      </c>
      <c r="B77" s="13">
        <v>3</v>
      </c>
      <c r="C77" s="11">
        <v>19</v>
      </c>
      <c r="D77" s="11">
        <v>2</v>
      </c>
      <c r="E77" s="14">
        <v>24</v>
      </c>
      <c r="F77" s="15">
        <v>1873</v>
      </c>
      <c r="G77" s="12">
        <v>2030</v>
      </c>
      <c r="H77" s="12">
        <v>2186</v>
      </c>
      <c r="I77" s="12">
        <v>2000</v>
      </c>
      <c r="J77" s="12">
        <v>1890</v>
      </c>
      <c r="K77" s="12">
        <v>1830</v>
      </c>
      <c r="L77" s="12">
        <v>1843</v>
      </c>
      <c r="M77" s="12">
        <v>2363</v>
      </c>
      <c r="N77" s="12">
        <v>1836</v>
      </c>
      <c r="O77" s="16">
        <v>1310</v>
      </c>
      <c r="P77">
        <f t="shared" si="4"/>
        <v>1916.1</v>
      </c>
      <c r="Q77" s="23">
        <v>2350</v>
      </c>
      <c r="R77" s="24">
        <v>2222</v>
      </c>
      <c r="S77" s="24">
        <v>2129</v>
      </c>
      <c r="T77" s="24">
        <v>1889</v>
      </c>
      <c r="U77" s="24">
        <v>1649</v>
      </c>
      <c r="V77" s="24">
        <v>1972</v>
      </c>
      <c r="W77" s="24">
        <v>2298</v>
      </c>
      <c r="X77" s="24">
        <v>1967</v>
      </c>
      <c r="Y77" s="24">
        <v>1573</v>
      </c>
      <c r="Z77" s="25">
        <v>2173</v>
      </c>
      <c r="AA77">
        <f t="shared" si="5"/>
        <v>2022.2</v>
      </c>
      <c r="AB77">
        <f t="shared" si="6"/>
        <v>106.10000000000014</v>
      </c>
      <c r="AC77">
        <f t="shared" si="7"/>
        <v>5.2</v>
      </c>
    </row>
    <row r="78" spans="1:29" x14ac:dyDescent="0.25">
      <c r="A78" s="21">
        <v>76</v>
      </c>
      <c r="B78" s="13">
        <v>3</v>
      </c>
      <c r="C78" s="11">
        <v>3</v>
      </c>
      <c r="D78" s="11">
        <v>4</v>
      </c>
      <c r="E78" s="14">
        <v>10</v>
      </c>
      <c r="F78" s="15">
        <v>2833</v>
      </c>
      <c r="G78" s="12">
        <v>3060</v>
      </c>
      <c r="H78" s="12">
        <v>2063</v>
      </c>
      <c r="I78" s="12">
        <v>2420</v>
      </c>
      <c r="J78" s="12">
        <v>2560</v>
      </c>
      <c r="K78" s="12">
        <v>2796</v>
      </c>
      <c r="L78" s="12">
        <v>2210</v>
      </c>
      <c r="M78" s="12">
        <v>2196</v>
      </c>
      <c r="N78" s="12">
        <v>2083</v>
      </c>
      <c r="O78" s="16">
        <v>2683</v>
      </c>
      <c r="P78">
        <f t="shared" si="4"/>
        <v>2490.4</v>
      </c>
      <c r="Q78" s="26">
        <v>2236</v>
      </c>
      <c r="R78" s="27">
        <v>2061</v>
      </c>
      <c r="S78" s="27">
        <v>2605</v>
      </c>
      <c r="T78" s="27">
        <v>1759</v>
      </c>
      <c r="U78" s="27">
        <v>2150</v>
      </c>
      <c r="V78" s="27">
        <v>2757</v>
      </c>
      <c r="W78" s="27">
        <v>2038</v>
      </c>
      <c r="X78" s="27">
        <v>2475</v>
      </c>
      <c r="Y78" s="27">
        <v>4301</v>
      </c>
      <c r="Z78" s="28">
        <v>1978</v>
      </c>
      <c r="AA78">
        <f t="shared" si="5"/>
        <v>2436</v>
      </c>
      <c r="AB78">
        <f t="shared" si="6"/>
        <v>54.400000000000091</v>
      </c>
      <c r="AC78">
        <f t="shared" si="7"/>
        <v>2.2000000000000002</v>
      </c>
    </row>
    <row r="79" spans="1:29" x14ac:dyDescent="0.25">
      <c r="A79" s="21">
        <v>77</v>
      </c>
      <c r="B79" s="13">
        <v>14</v>
      </c>
      <c r="C79" s="11">
        <v>0</v>
      </c>
      <c r="D79" s="11">
        <v>4</v>
      </c>
      <c r="E79" s="14">
        <v>18</v>
      </c>
      <c r="F79" s="15">
        <v>1630</v>
      </c>
      <c r="G79" s="12">
        <v>1930</v>
      </c>
      <c r="H79" s="12">
        <v>1873</v>
      </c>
      <c r="I79" s="12">
        <v>1993</v>
      </c>
      <c r="J79" s="12">
        <v>1786</v>
      </c>
      <c r="K79" s="12">
        <v>2170</v>
      </c>
      <c r="L79" s="12">
        <v>1773</v>
      </c>
      <c r="M79" s="12">
        <v>2900</v>
      </c>
      <c r="N79" s="12">
        <v>3240</v>
      </c>
      <c r="O79" s="16">
        <v>1593</v>
      </c>
      <c r="P79">
        <f t="shared" si="4"/>
        <v>2088.8000000000002</v>
      </c>
      <c r="Q79" s="23">
        <v>3059</v>
      </c>
      <c r="R79" s="24">
        <v>1896</v>
      </c>
      <c r="S79" s="24">
        <v>1330</v>
      </c>
      <c r="T79" s="24">
        <v>1916</v>
      </c>
      <c r="U79" s="24">
        <v>1183</v>
      </c>
      <c r="V79" s="24">
        <v>2486</v>
      </c>
      <c r="W79" s="24">
        <v>4456</v>
      </c>
      <c r="X79" s="24">
        <v>1394</v>
      </c>
      <c r="Y79" s="24">
        <v>2441</v>
      </c>
      <c r="Z79" s="25">
        <v>1620</v>
      </c>
      <c r="AA79">
        <f t="shared" si="5"/>
        <v>2178.1</v>
      </c>
      <c r="AB79">
        <f t="shared" si="6"/>
        <v>89.299999999999727</v>
      </c>
      <c r="AC79">
        <f t="shared" si="7"/>
        <v>4.0999999999999996</v>
      </c>
    </row>
    <row r="80" spans="1:29" x14ac:dyDescent="0.25">
      <c r="A80" s="21">
        <v>78</v>
      </c>
      <c r="B80" s="13">
        <v>7</v>
      </c>
      <c r="C80" s="11">
        <v>6</v>
      </c>
      <c r="D80" s="11">
        <v>9</v>
      </c>
      <c r="E80" s="14">
        <v>22</v>
      </c>
      <c r="F80" s="15">
        <v>1653</v>
      </c>
      <c r="G80" s="12">
        <v>1236</v>
      </c>
      <c r="H80" s="12">
        <v>1440</v>
      </c>
      <c r="I80" s="12">
        <v>1363</v>
      </c>
      <c r="J80" s="12">
        <v>1343</v>
      </c>
      <c r="K80" s="12">
        <v>1380</v>
      </c>
      <c r="L80" s="12">
        <v>1190</v>
      </c>
      <c r="M80" s="12">
        <v>1166</v>
      </c>
      <c r="N80" s="12">
        <v>1760</v>
      </c>
      <c r="O80" s="16">
        <v>1296</v>
      </c>
      <c r="P80">
        <f t="shared" si="4"/>
        <v>1382.7</v>
      </c>
      <c r="Q80" s="26">
        <v>1124</v>
      </c>
      <c r="R80" s="27">
        <v>1438</v>
      </c>
      <c r="S80" s="27">
        <v>1060</v>
      </c>
      <c r="T80" s="27">
        <v>1630</v>
      </c>
      <c r="U80" s="27">
        <v>1413</v>
      </c>
      <c r="V80" s="27">
        <v>1868</v>
      </c>
      <c r="W80" s="27">
        <v>1652</v>
      </c>
      <c r="X80" s="27">
        <v>1445</v>
      </c>
      <c r="Y80" s="27">
        <v>1807</v>
      </c>
      <c r="Z80" s="28">
        <v>1275</v>
      </c>
      <c r="AA80">
        <f t="shared" si="5"/>
        <v>1471.2</v>
      </c>
      <c r="AB80">
        <f t="shared" si="6"/>
        <v>88.5</v>
      </c>
      <c r="AC80">
        <f t="shared" si="7"/>
        <v>6</v>
      </c>
    </row>
    <row r="81" spans="1:29" x14ac:dyDescent="0.25">
      <c r="A81" s="21">
        <v>79</v>
      </c>
      <c r="B81" s="13">
        <v>5</v>
      </c>
      <c r="C81" s="11">
        <v>2</v>
      </c>
      <c r="D81" s="11">
        <v>6</v>
      </c>
      <c r="E81" s="14">
        <v>13</v>
      </c>
      <c r="F81" s="15">
        <v>2310</v>
      </c>
      <c r="G81" s="12">
        <v>2093</v>
      </c>
      <c r="H81" s="12">
        <v>1743</v>
      </c>
      <c r="I81" s="12">
        <v>1850</v>
      </c>
      <c r="J81" s="12">
        <v>2290</v>
      </c>
      <c r="K81" s="12">
        <v>1986</v>
      </c>
      <c r="L81" s="12">
        <v>2223</v>
      </c>
      <c r="M81" s="12">
        <v>2293</v>
      </c>
      <c r="N81" s="12">
        <v>1556</v>
      </c>
      <c r="O81" s="16">
        <v>2996</v>
      </c>
      <c r="P81">
        <f t="shared" si="4"/>
        <v>2134</v>
      </c>
      <c r="Q81" s="23">
        <v>2020</v>
      </c>
      <c r="R81" s="24">
        <v>2452</v>
      </c>
      <c r="S81" s="24">
        <v>2350</v>
      </c>
      <c r="T81" s="24">
        <v>1839</v>
      </c>
      <c r="U81" s="24">
        <v>2190</v>
      </c>
      <c r="V81" s="24">
        <v>2180</v>
      </c>
      <c r="W81" s="24">
        <v>1979</v>
      </c>
      <c r="X81" s="24">
        <v>2220</v>
      </c>
      <c r="Y81" s="24">
        <v>2528</v>
      </c>
      <c r="Z81" s="25">
        <v>1943</v>
      </c>
      <c r="AA81">
        <f t="shared" si="5"/>
        <v>2170.1</v>
      </c>
      <c r="AB81">
        <f t="shared" si="6"/>
        <v>36.099999999999909</v>
      </c>
      <c r="AC81">
        <f t="shared" si="7"/>
        <v>1.7</v>
      </c>
    </row>
    <row r="82" spans="1:29" x14ac:dyDescent="0.25">
      <c r="A82" s="21">
        <v>80</v>
      </c>
      <c r="B82" s="13">
        <v>4</v>
      </c>
      <c r="C82" s="11">
        <v>0</v>
      </c>
      <c r="D82" s="11">
        <v>6</v>
      </c>
      <c r="E82" s="14">
        <v>10</v>
      </c>
      <c r="F82" s="15">
        <v>2043</v>
      </c>
      <c r="G82" s="12">
        <v>2220</v>
      </c>
      <c r="H82" s="12">
        <v>2303</v>
      </c>
      <c r="I82" s="12">
        <v>2330</v>
      </c>
      <c r="J82" s="12">
        <v>2816</v>
      </c>
      <c r="K82" s="12">
        <v>2483</v>
      </c>
      <c r="L82" s="12">
        <v>2196</v>
      </c>
      <c r="M82" s="12">
        <v>2853</v>
      </c>
      <c r="N82" s="12">
        <v>1943</v>
      </c>
      <c r="O82" s="16">
        <v>2213</v>
      </c>
      <c r="P82">
        <f t="shared" si="4"/>
        <v>2340</v>
      </c>
      <c r="Q82" s="26">
        <v>3474</v>
      </c>
      <c r="R82" s="27">
        <v>2316</v>
      </c>
      <c r="S82" s="27">
        <v>2845</v>
      </c>
      <c r="T82" s="27">
        <v>2750</v>
      </c>
      <c r="U82" s="27">
        <v>2385</v>
      </c>
      <c r="V82" s="27">
        <v>2315</v>
      </c>
      <c r="W82" s="27">
        <v>2100</v>
      </c>
      <c r="X82" s="27">
        <v>1921</v>
      </c>
      <c r="Y82" s="27">
        <v>1788</v>
      </c>
      <c r="Z82" s="28">
        <v>1926</v>
      </c>
      <c r="AA82">
        <f t="shared" si="5"/>
        <v>2382</v>
      </c>
      <c r="AB82">
        <f t="shared" si="6"/>
        <v>42</v>
      </c>
      <c r="AC82">
        <f t="shared" si="7"/>
        <v>1.8</v>
      </c>
    </row>
    <row r="83" spans="1:29" x14ac:dyDescent="0.25">
      <c r="A83" s="21">
        <v>81</v>
      </c>
      <c r="B83" s="13">
        <v>20</v>
      </c>
      <c r="C83" s="11">
        <v>1</v>
      </c>
      <c r="D83" s="11">
        <v>8</v>
      </c>
      <c r="E83" s="14">
        <v>29</v>
      </c>
      <c r="F83" s="15">
        <v>1136</v>
      </c>
      <c r="G83" s="12">
        <v>3176</v>
      </c>
      <c r="H83" s="12">
        <v>1023</v>
      </c>
      <c r="I83" s="12">
        <v>1063</v>
      </c>
      <c r="J83" s="12">
        <v>1293</v>
      </c>
      <c r="K83" s="12">
        <v>1230</v>
      </c>
      <c r="L83" s="12">
        <v>1063</v>
      </c>
      <c r="M83" s="12">
        <v>1283</v>
      </c>
      <c r="N83" s="12">
        <v>1116</v>
      </c>
      <c r="O83" s="16">
        <v>1753</v>
      </c>
      <c r="P83">
        <f t="shared" si="4"/>
        <v>1413.6</v>
      </c>
      <c r="Q83" s="23">
        <v>1069</v>
      </c>
      <c r="R83" s="24">
        <v>1116</v>
      </c>
      <c r="S83" s="24">
        <v>980</v>
      </c>
      <c r="T83" s="24">
        <v>909</v>
      </c>
      <c r="U83" s="24">
        <v>1304</v>
      </c>
      <c r="V83" s="24">
        <v>1236</v>
      </c>
      <c r="W83" s="24">
        <v>1044</v>
      </c>
      <c r="X83" s="24">
        <v>1131</v>
      </c>
      <c r="Y83" s="24">
        <v>1115</v>
      </c>
      <c r="Z83" s="25">
        <v>1184</v>
      </c>
      <c r="AA83">
        <f t="shared" si="5"/>
        <v>1108.8</v>
      </c>
      <c r="AB83">
        <f t="shared" si="6"/>
        <v>304.79999999999995</v>
      </c>
      <c r="AC83">
        <f t="shared" si="7"/>
        <v>27.5</v>
      </c>
    </row>
    <row r="84" spans="1:29" x14ac:dyDescent="0.25">
      <c r="A84" s="21">
        <v>82</v>
      </c>
      <c r="B84" s="13">
        <v>1</v>
      </c>
      <c r="C84" s="11">
        <v>18</v>
      </c>
      <c r="D84" s="11">
        <v>14</v>
      </c>
      <c r="E84" s="14">
        <v>33</v>
      </c>
      <c r="F84" s="15">
        <v>1906</v>
      </c>
      <c r="G84" s="12">
        <v>1716</v>
      </c>
      <c r="H84" s="12">
        <v>1626</v>
      </c>
      <c r="I84" s="12">
        <v>1370</v>
      </c>
      <c r="J84" s="12">
        <v>1286</v>
      </c>
      <c r="K84" s="12">
        <v>1293</v>
      </c>
      <c r="L84" s="12">
        <v>1706</v>
      </c>
      <c r="M84" s="12">
        <v>1400</v>
      </c>
      <c r="N84" s="12">
        <v>1280</v>
      </c>
      <c r="O84" s="16">
        <v>1280</v>
      </c>
      <c r="P84">
        <f t="shared" si="4"/>
        <v>1486.3</v>
      </c>
      <c r="Q84" s="26">
        <v>1735</v>
      </c>
      <c r="R84" s="27">
        <v>1712</v>
      </c>
      <c r="S84" s="27">
        <v>1727</v>
      </c>
      <c r="T84" s="27">
        <v>1203</v>
      </c>
      <c r="U84" s="27">
        <v>1691</v>
      </c>
      <c r="V84" s="27">
        <v>1659</v>
      </c>
      <c r="W84" s="27">
        <v>1727</v>
      </c>
      <c r="X84" s="27">
        <v>1416</v>
      </c>
      <c r="Y84" s="27">
        <v>1235</v>
      </c>
      <c r="Z84" s="28">
        <v>1365</v>
      </c>
      <c r="AA84">
        <f t="shared" si="5"/>
        <v>1547</v>
      </c>
      <c r="AB84">
        <f t="shared" si="6"/>
        <v>60.700000000000045</v>
      </c>
      <c r="AC84">
        <f t="shared" si="7"/>
        <v>3.9</v>
      </c>
    </row>
    <row r="85" spans="1:29" x14ac:dyDescent="0.25">
      <c r="A85" s="21">
        <v>83</v>
      </c>
      <c r="B85" s="13">
        <v>7</v>
      </c>
      <c r="C85" s="11">
        <v>6</v>
      </c>
      <c r="D85" s="11">
        <v>31</v>
      </c>
      <c r="E85" s="14">
        <v>44</v>
      </c>
      <c r="F85" s="15">
        <v>720</v>
      </c>
      <c r="G85" s="12">
        <v>1093</v>
      </c>
      <c r="H85" s="12">
        <v>993</v>
      </c>
      <c r="I85" s="12">
        <v>853</v>
      </c>
      <c r="J85" s="12">
        <v>840</v>
      </c>
      <c r="K85" s="12">
        <v>950</v>
      </c>
      <c r="L85" s="12">
        <v>920</v>
      </c>
      <c r="M85" s="12">
        <v>933</v>
      </c>
      <c r="N85" s="12">
        <v>910</v>
      </c>
      <c r="O85" s="16">
        <v>1140</v>
      </c>
      <c r="P85">
        <f t="shared" si="4"/>
        <v>935.2</v>
      </c>
      <c r="Q85" s="23">
        <v>830</v>
      </c>
      <c r="R85" s="24">
        <v>915</v>
      </c>
      <c r="S85" s="24">
        <v>1187</v>
      </c>
      <c r="T85" s="24">
        <v>784</v>
      </c>
      <c r="U85" s="24">
        <v>814</v>
      </c>
      <c r="V85" s="24">
        <v>869</v>
      </c>
      <c r="W85" s="24">
        <v>980</v>
      </c>
      <c r="X85" s="24">
        <v>1045</v>
      </c>
      <c r="Y85" s="24">
        <v>902</v>
      </c>
      <c r="Z85" s="25">
        <v>1117</v>
      </c>
      <c r="AA85">
        <f t="shared" si="5"/>
        <v>944.3</v>
      </c>
      <c r="AB85">
        <f t="shared" si="6"/>
        <v>9.0999999999999091</v>
      </c>
      <c r="AC85">
        <f t="shared" si="7"/>
        <v>1</v>
      </c>
    </row>
    <row r="86" spans="1:29" x14ac:dyDescent="0.25">
      <c r="A86" s="21">
        <v>84</v>
      </c>
      <c r="B86" s="13">
        <v>22</v>
      </c>
      <c r="C86" s="11">
        <v>2</v>
      </c>
      <c r="D86" s="11">
        <v>1</v>
      </c>
      <c r="E86" s="14">
        <v>25</v>
      </c>
      <c r="F86" s="15">
        <v>1526</v>
      </c>
      <c r="G86" s="12">
        <v>1693</v>
      </c>
      <c r="H86" s="12">
        <v>1383</v>
      </c>
      <c r="I86" s="12">
        <v>1673</v>
      </c>
      <c r="J86" s="12">
        <v>1336</v>
      </c>
      <c r="K86" s="12">
        <v>1980</v>
      </c>
      <c r="L86" s="12">
        <v>1286</v>
      </c>
      <c r="M86" s="12">
        <v>1966</v>
      </c>
      <c r="N86" s="12">
        <v>1720</v>
      </c>
      <c r="O86" s="16">
        <v>1723</v>
      </c>
      <c r="P86">
        <f t="shared" si="4"/>
        <v>1628.6</v>
      </c>
      <c r="Q86" s="26">
        <v>1253</v>
      </c>
      <c r="R86" s="27">
        <v>1376</v>
      </c>
      <c r="S86" s="27">
        <v>2245</v>
      </c>
      <c r="T86" s="27">
        <v>1436</v>
      </c>
      <c r="U86" s="27">
        <v>1200</v>
      </c>
      <c r="V86" s="27">
        <v>2137</v>
      </c>
      <c r="W86" s="27">
        <v>1976</v>
      </c>
      <c r="X86" s="27">
        <v>1233</v>
      </c>
      <c r="Y86" s="27">
        <v>1591</v>
      </c>
      <c r="Z86" s="28">
        <v>1265</v>
      </c>
      <c r="AA86">
        <f t="shared" si="5"/>
        <v>1571.2</v>
      </c>
      <c r="AB86">
        <f t="shared" si="6"/>
        <v>57.399999999999864</v>
      </c>
      <c r="AC86">
        <f t="shared" si="7"/>
        <v>3.7</v>
      </c>
    </row>
    <row r="87" spans="1:29" x14ac:dyDescent="0.25">
      <c r="A87" s="21">
        <v>85</v>
      </c>
      <c r="B87" s="13">
        <v>34</v>
      </c>
      <c r="C87" s="11">
        <v>2</v>
      </c>
      <c r="D87" s="11">
        <v>4</v>
      </c>
      <c r="E87" s="14">
        <v>40</v>
      </c>
      <c r="F87" s="15">
        <v>953</v>
      </c>
      <c r="G87" s="12">
        <v>1250</v>
      </c>
      <c r="H87" s="12">
        <v>1140</v>
      </c>
      <c r="I87" s="12">
        <v>1333</v>
      </c>
      <c r="J87" s="12">
        <v>1243</v>
      </c>
      <c r="K87" s="12">
        <v>1076</v>
      </c>
      <c r="L87" s="12">
        <v>1503</v>
      </c>
      <c r="M87" s="12">
        <v>1073</v>
      </c>
      <c r="N87" s="12">
        <v>1350</v>
      </c>
      <c r="O87" s="16">
        <v>1496</v>
      </c>
      <c r="P87">
        <f t="shared" si="4"/>
        <v>1241.7</v>
      </c>
      <c r="Q87" s="23">
        <v>1573</v>
      </c>
      <c r="R87" s="24">
        <v>1380</v>
      </c>
      <c r="S87" s="24">
        <v>1195</v>
      </c>
      <c r="T87" s="24">
        <v>1430</v>
      </c>
      <c r="U87" s="24">
        <v>907</v>
      </c>
      <c r="V87" s="24">
        <v>2200</v>
      </c>
      <c r="W87" s="24">
        <v>1283</v>
      </c>
      <c r="X87" s="24">
        <v>1023</v>
      </c>
      <c r="Y87" s="24">
        <v>1220</v>
      </c>
      <c r="Z87" s="25">
        <v>1245</v>
      </c>
      <c r="AA87">
        <f t="shared" si="5"/>
        <v>1345.6</v>
      </c>
      <c r="AB87">
        <f t="shared" si="6"/>
        <v>103.89999999999986</v>
      </c>
      <c r="AC87">
        <f t="shared" si="7"/>
        <v>7.7</v>
      </c>
    </row>
    <row r="88" spans="1:29" x14ac:dyDescent="0.25">
      <c r="A88" s="21">
        <v>86</v>
      </c>
      <c r="B88" s="13">
        <v>7</v>
      </c>
      <c r="C88" s="11">
        <v>2</v>
      </c>
      <c r="D88" s="11">
        <v>1</v>
      </c>
      <c r="E88" s="14">
        <v>10</v>
      </c>
      <c r="F88" s="15">
        <v>2066</v>
      </c>
      <c r="G88" s="12">
        <v>3893</v>
      </c>
      <c r="H88" s="12">
        <v>3723</v>
      </c>
      <c r="I88" s="12">
        <v>2200</v>
      </c>
      <c r="J88" s="12">
        <v>2153</v>
      </c>
      <c r="K88" s="12">
        <v>3366</v>
      </c>
      <c r="L88" s="12">
        <v>2783</v>
      </c>
      <c r="M88" s="12">
        <v>2293</v>
      </c>
      <c r="N88" s="12">
        <v>1873</v>
      </c>
      <c r="O88" s="16">
        <v>2676</v>
      </c>
      <c r="P88">
        <f t="shared" si="4"/>
        <v>2702.6</v>
      </c>
      <c r="Q88" s="26">
        <v>3903</v>
      </c>
      <c r="R88" s="27">
        <v>2289</v>
      </c>
      <c r="S88" s="27">
        <v>2102</v>
      </c>
      <c r="T88" s="27">
        <v>2908</v>
      </c>
      <c r="U88" s="27">
        <v>3544</v>
      </c>
      <c r="V88" s="27">
        <v>2294</v>
      </c>
      <c r="W88" s="27">
        <v>2865</v>
      </c>
      <c r="X88" s="27">
        <v>2209</v>
      </c>
      <c r="Y88" s="27">
        <v>2111</v>
      </c>
      <c r="Z88" s="28">
        <v>2240</v>
      </c>
      <c r="AA88">
        <f t="shared" si="5"/>
        <v>2646.5</v>
      </c>
      <c r="AB88">
        <f t="shared" si="6"/>
        <v>56.099999999999909</v>
      </c>
      <c r="AC88">
        <f t="shared" si="7"/>
        <v>2.1</v>
      </c>
    </row>
    <row r="89" spans="1:29" x14ac:dyDescent="0.25">
      <c r="A89" s="21">
        <v>87</v>
      </c>
      <c r="B89" s="13">
        <v>0</v>
      </c>
      <c r="C89" s="11">
        <v>20</v>
      </c>
      <c r="D89" s="11">
        <v>30</v>
      </c>
      <c r="E89" s="14">
        <v>50</v>
      </c>
      <c r="F89" s="15">
        <v>960</v>
      </c>
      <c r="G89" s="12">
        <v>883</v>
      </c>
      <c r="H89" s="12">
        <v>1066</v>
      </c>
      <c r="I89" s="12">
        <v>936</v>
      </c>
      <c r="J89" s="12">
        <v>866</v>
      </c>
      <c r="K89" s="12">
        <v>1140</v>
      </c>
      <c r="L89" s="12">
        <v>1000</v>
      </c>
      <c r="M89" s="12">
        <v>896</v>
      </c>
      <c r="N89" s="12">
        <v>1010</v>
      </c>
      <c r="O89" s="16">
        <v>930</v>
      </c>
      <c r="P89">
        <f t="shared" si="4"/>
        <v>968.7</v>
      </c>
      <c r="Q89" s="23">
        <v>786</v>
      </c>
      <c r="R89" s="24">
        <v>872</v>
      </c>
      <c r="S89" s="24">
        <v>894</v>
      </c>
      <c r="T89" s="24">
        <v>1405</v>
      </c>
      <c r="U89" s="24">
        <v>1003</v>
      </c>
      <c r="V89" s="24">
        <v>1004</v>
      </c>
      <c r="W89" s="24">
        <v>875</v>
      </c>
      <c r="X89" s="24">
        <v>1075</v>
      </c>
      <c r="Y89" s="24">
        <v>1181</v>
      </c>
      <c r="Z89" s="25">
        <v>1363</v>
      </c>
      <c r="AA89">
        <f t="shared" si="5"/>
        <v>1045.8</v>
      </c>
      <c r="AB89">
        <f t="shared" si="6"/>
        <v>77.099999999999909</v>
      </c>
      <c r="AC89">
        <f t="shared" si="7"/>
        <v>7.4</v>
      </c>
    </row>
    <row r="90" spans="1:29" x14ac:dyDescent="0.25">
      <c r="A90" s="21">
        <v>88</v>
      </c>
      <c r="B90" s="13">
        <v>6</v>
      </c>
      <c r="C90" s="11">
        <v>13</v>
      </c>
      <c r="D90" s="11">
        <v>0</v>
      </c>
      <c r="E90" s="14">
        <v>19</v>
      </c>
      <c r="F90" s="15">
        <v>1566</v>
      </c>
      <c r="G90" s="12">
        <v>1470</v>
      </c>
      <c r="H90" s="12">
        <v>1693</v>
      </c>
      <c r="I90" s="12">
        <v>2750</v>
      </c>
      <c r="J90" s="12">
        <v>2076</v>
      </c>
      <c r="K90" s="12">
        <v>1660</v>
      </c>
      <c r="L90" s="12">
        <v>1933</v>
      </c>
      <c r="M90" s="12">
        <v>2003</v>
      </c>
      <c r="N90" s="12">
        <v>1550</v>
      </c>
      <c r="O90" s="16">
        <v>1770</v>
      </c>
      <c r="P90">
        <f t="shared" si="4"/>
        <v>1847.1</v>
      </c>
      <c r="Q90" s="26">
        <v>2424</v>
      </c>
      <c r="R90" s="27">
        <v>1925</v>
      </c>
      <c r="S90" s="27">
        <v>1625</v>
      </c>
      <c r="T90" s="27">
        <v>2215</v>
      </c>
      <c r="U90" s="27">
        <v>1789</v>
      </c>
      <c r="V90" s="27">
        <v>1994</v>
      </c>
      <c r="W90" s="27">
        <v>1767</v>
      </c>
      <c r="X90" s="27">
        <v>1827</v>
      </c>
      <c r="Y90" s="27">
        <v>1703</v>
      </c>
      <c r="Z90" s="28">
        <v>2116</v>
      </c>
      <c r="AA90">
        <f t="shared" si="5"/>
        <v>1938.5</v>
      </c>
      <c r="AB90">
        <f t="shared" si="6"/>
        <v>91.400000000000091</v>
      </c>
      <c r="AC90">
        <f t="shared" si="7"/>
        <v>4.7</v>
      </c>
    </row>
    <row r="91" spans="1:29" x14ac:dyDescent="0.25">
      <c r="A91" s="21">
        <v>89</v>
      </c>
      <c r="B91" s="13">
        <v>7</v>
      </c>
      <c r="C91" s="11">
        <v>4</v>
      </c>
      <c r="D91" s="11">
        <v>15</v>
      </c>
      <c r="E91" s="14">
        <v>26</v>
      </c>
      <c r="F91" s="15">
        <v>1323</v>
      </c>
      <c r="G91" s="12">
        <v>1096</v>
      </c>
      <c r="H91" s="12">
        <v>1153</v>
      </c>
      <c r="I91" s="12">
        <v>1133</v>
      </c>
      <c r="J91" s="12">
        <v>1253</v>
      </c>
      <c r="K91" s="12">
        <v>1363</v>
      </c>
      <c r="L91" s="12">
        <v>1563</v>
      </c>
      <c r="M91" s="12">
        <v>1603</v>
      </c>
      <c r="N91" s="12">
        <v>1256</v>
      </c>
      <c r="O91" s="16">
        <v>1130</v>
      </c>
      <c r="P91">
        <f t="shared" si="4"/>
        <v>1287.3</v>
      </c>
      <c r="Q91" s="23">
        <v>915</v>
      </c>
      <c r="R91" s="24">
        <v>1067</v>
      </c>
      <c r="S91" s="24">
        <v>1427</v>
      </c>
      <c r="T91" s="24">
        <v>1138</v>
      </c>
      <c r="U91" s="24">
        <v>1255</v>
      </c>
      <c r="V91" s="24">
        <v>1271</v>
      </c>
      <c r="W91" s="24">
        <v>1145</v>
      </c>
      <c r="X91" s="24">
        <v>1289</v>
      </c>
      <c r="Y91" s="24">
        <v>976</v>
      </c>
      <c r="Z91" s="25">
        <v>1370</v>
      </c>
      <c r="AA91">
        <f t="shared" si="5"/>
        <v>1185.3</v>
      </c>
      <c r="AB91">
        <f t="shared" si="6"/>
        <v>102</v>
      </c>
      <c r="AC91">
        <f t="shared" si="7"/>
        <v>8.6</v>
      </c>
    </row>
    <row r="92" spans="1:29" x14ac:dyDescent="0.25">
      <c r="A92" s="21">
        <v>90</v>
      </c>
      <c r="B92" s="13">
        <v>5</v>
      </c>
      <c r="C92" s="11">
        <v>3</v>
      </c>
      <c r="D92" s="11">
        <v>3</v>
      </c>
      <c r="E92" s="14">
        <v>11</v>
      </c>
      <c r="F92" s="15">
        <v>2706</v>
      </c>
      <c r="G92" s="12">
        <v>2906</v>
      </c>
      <c r="H92" s="12">
        <v>3560</v>
      </c>
      <c r="I92" s="12">
        <v>1876</v>
      </c>
      <c r="J92" s="12">
        <v>2313</v>
      </c>
      <c r="K92" s="12">
        <v>2116</v>
      </c>
      <c r="L92" s="12">
        <v>2183</v>
      </c>
      <c r="M92" s="12">
        <v>2616</v>
      </c>
      <c r="N92" s="12">
        <v>2713</v>
      </c>
      <c r="O92" s="16">
        <v>4070</v>
      </c>
      <c r="P92">
        <f t="shared" si="4"/>
        <v>2705.9</v>
      </c>
      <c r="Q92" s="26">
        <v>2495</v>
      </c>
      <c r="R92" s="27">
        <v>1863</v>
      </c>
      <c r="S92" s="27">
        <v>1950</v>
      </c>
      <c r="T92" s="27">
        <v>1859</v>
      </c>
      <c r="U92" s="27">
        <v>2045</v>
      </c>
      <c r="V92" s="27">
        <v>2345</v>
      </c>
      <c r="W92" s="27">
        <v>3480</v>
      </c>
      <c r="X92" s="27">
        <v>2016</v>
      </c>
      <c r="Y92" s="27">
        <v>2430</v>
      </c>
      <c r="Z92" s="28">
        <v>2127</v>
      </c>
      <c r="AA92">
        <f t="shared" si="5"/>
        <v>2261</v>
      </c>
      <c r="AB92">
        <f t="shared" si="6"/>
        <v>444.90000000000009</v>
      </c>
      <c r="AC92">
        <f t="shared" si="7"/>
        <v>19.7</v>
      </c>
    </row>
    <row r="93" spans="1:29" x14ac:dyDescent="0.25">
      <c r="A93" s="21">
        <v>91</v>
      </c>
      <c r="B93" s="13">
        <v>8</v>
      </c>
      <c r="C93" s="11">
        <v>4</v>
      </c>
      <c r="D93" s="11">
        <v>3</v>
      </c>
      <c r="E93" s="14">
        <v>15</v>
      </c>
      <c r="F93" s="15">
        <v>1406</v>
      </c>
      <c r="G93" s="12">
        <v>2476</v>
      </c>
      <c r="H93" s="12">
        <v>1540</v>
      </c>
      <c r="I93" s="12">
        <v>1443</v>
      </c>
      <c r="J93" s="12">
        <v>1193</v>
      </c>
      <c r="K93" s="12">
        <v>2346</v>
      </c>
      <c r="L93" s="12">
        <v>2073</v>
      </c>
      <c r="M93" s="12">
        <v>2313</v>
      </c>
      <c r="N93" s="12">
        <v>1956</v>
      </c>
      <c r="O93" s="16">
        <v>1430</v>
      </c>
      <c r="P93">
        <f t="shared" si="4"/>
        <v>1817.6</v>
      </c>
      <c r="Q93" s="23">
        <v>1662</v>
      </c>
      <c r="R93" s="24">
        <v>1377</v>
      </c>
      <c r="S93" s="24">
        <v>1685</v>
      </c>
      <c r="T93" s="24">
        <v>2195</v>
      </c>
      <c r="U93" s="24">
        <v>2336</v>
      </c>
      <c r="V93" s="24">
        <v>1700</v>
      </c>
      <c r="W93" s="24">
        <v>2488</v>
      </c>
      <c r="X93" s="24">
        <v>1976</v>
      </c>
      <c r="Y93" s="24">
        <v>2625</v>
      </c>
      <c r="Z93" s="25">
        <v>2124</v>
      </c>
      <c r="AA93">
        <f t="shared" si="5"/>
        <v>2016.8</v>
      </c>
      <c r="AB93">
        <f t="shared" si="6"/>
        <v>199.20000000000005</v>
      </c>
      <c r="AC93">
        <f t="shared" si="7"/>
        <v>9.9</v>
      </c>
    </row>
    <row r="94" spans="1:29" x14ac:dyDescent="0.25">
      <c r="A94" s="21">
        <v>92</v>
      </c>
      <c r="B94" s="13">
        <v>1</v>
      </c>
      <c r="C94" s="11">
        <v>25</v>
      </c>
      <c r="D94" s="11">
        <v>1</v>
      </c>
      <c r="E94" s="14">
        <v>27</v>
      </c>
      <c r="F94" s="15">
        <v>1820</v>
      </c>
      <c r="G94" s="12">
        <v>2050</v>
      </c>
      <c r="H94" s="12">
        <v>2286</v>
      </c>
      <c r="I94" s="12">
        <v>1856</v>
      </c>
      <c r="J94" s="12">
        <v>2236</v>
      </c>
      <c r="K94" s="12">
        <v>1926</v>
      </c>
      <c r="L94" s="12">
        <v>2166</v>
      </c>
      <c r="M94" s="12">
        <v>2163</v>
      </c>
      <c r="N94" s="12">
        <v>2133</v>
      </c>
      <c r="O94" s="16">
        <v>2116</v>
      </c>
      <c r="P94">
        <f t="shared" si="4"/>
        <v>2075.1999999999998</v>
      </c>
      <c r="Q94" s="26">
        <v>2178</v>
      </c>
      <c r="R94" s="27">
        <v>1402</v>
      </c>
      <c r="S94" s="27">
        <v>2021</v>
      </c>
      <c r="T94" s="27">
        <v>1886</v>
      </c>
      <c r="U94" s="27">
        <v>2498</v>
      </c>
      <c r="V94" s="27">
        <v>2440</v>
      </c>
      <c r="W94" s="27">
        <v>1804</v>
      </c>
      <c r="X94" s="27">
        <v>2070</v>
      </c>
      <c r="Y94" s="27">
        <v>2045</v>
      </c>
      <c r="Z94" s="28">
        <v>2029</v>
      </c>
      <c r="AA94">
        <f t="shared" si="5"/>
        <v>2037.3</v>
      </c>
      <c r="AB94">
        <f t="shared" si="6"/>
        <v>37.899999999999864</v>
      </c>
      <c r="AC94">
        <f t="shared" si="7"/>
        <v>1.9</v>
      </c>
    </row>
    <row r="95" spans="1:29" x14ac:dyDescent="0.25">
      <c r="A95" s="21">
        <v>93</v>
      </c>
      <c r="B95" s="13">
        <v>1</v>
      </c>
      <c r="C95" s="11">
        <v>13</v>
      </c>
      <c r="D95" s="11">
        <v>25</v>
      </c>
      <c r="E95" s="14">
        <v>39</v>
      </c>
      <c r="F95" s="15">
        <v>1076</v>
      </c>
      <c r="G95" s="12">
        <v>1340</v>
      </c>
      <c r="H95" s="12">
        <v>1000</v>
      </c>
      <c r="I95" s="12">
        <v>1163</v>
      </c>
      <c r="J95" s="12">
        <v>910</v>
      </c>
      <c r="K95" s="12">
        <v>1053</v>
      </c>
      <c r="L95" s="12">
        <v>1306</v>
      </c>
      <c r="M95" s="12">
        <v>1350</v>
      </c>
      <c r="N95" s="12">
        <v>1290</v>
      </c>
      <c r="O95" s="16">
        <v>1376</v>
      </c>
      <c r="P95">
        <f t="shared" si="4"/>
        <v>1186.4000000000001</v>
      </c>
      <c r="Q95" s="23">
        <v>1040</v>
      </c>
      <c r="R95" s="24">
        <v>1100</v>
      </c>
      <c r="S95" s="24">
        <v>1151</v>
      </c>
      <c r="T95" s="24">
        <v>1161</v>
      </c>
      <c r="U95" s="24">
        <v>1077</v>
      </c>
      <c r="V95" s="24">
        <v>1068</v>
      </c>
      <c r="W95" s="24">
        <v>931</v>
      </c>
      <c r="X95" s="24">
        <v>966</v>
      </c>
      <c r="Y95" s="24">
        <v>1323</v>
      </c>
      <c r="Z95" s="25">
        <v>949</v>
      </c>
      <c r="AA95">
        <f t="shared" si="5"/>
        <v>1076.5999999999999</v>
      </c>
      <c r="AB95">
        <f t="shared" si="6"/>
        <v>109.80000000000018</v>
      </c>
      <c r="AC95">
        <f t="shared" si="7"/>
        <v>10.199999999999999</v>
      </c>
    </row>
    <row r="96" spans="1:29" x14ac:dyDescent="0.25">
      <c r="A96" s="21">
        <v>94</v>
      </c>
      <c r="B96" s="13">
        <v>4</v>
      </c>
      <c r="C96" s="11">
        <v>23</v>
      </c>
      <c r="D96" s="11">
        <v>11</v>
      </c>
      <c r="E96" s="14">
        <v>38</v>
      </c>
      <c r="F96" s="15">
        <v>1316</v>
      </c>
      <c r="G96" s="12">
        <v>1286</v>
      </c>
      <c r="H96" s="12">
        <v>1586</v>
      </c>
      <c r="I96" s="12">
        <v>1273</v>
      </c>
      <c r="J96" s="12">
        <v>1203</v>
      </c>
      <c r="K96" s="12">
        <v>1290</v>
      </c>
      <c r="L96" s="12">
        <v>1446</v>
      </c>
      <c r="M96" s="12">
        <v>1653</v>
      </c>
      <c r="N96" s="12">
        <v>1313</v>
      </c>
      <c r="O96" s="16">
        <v>1130</v>
      </c>
      <c r="P96">
        <f t="shared" si="4"/>
        <v>1349.6</v>
      </c>
      <c r="Q96" s="26">
        <v>1199</v>
      </c>
      <c r="R96" s="27">
        <v>1347</v>
      </c>
      <c r="S96" s="27">
        <v>1708</v>
      </c>
      <c r="T96" s="27">
        <v>1656</v>
      </c>
      <c r="U96" s="27">
        <v>1675</v>
      </c>
      <c r="V96" s="27">
        <v>1340</v>
      </c>
      <c r="W96" s="27">
        <v>1242</v>
      </c>
      <c r="X96" s="27">
        <v>1255</v>
      </c>
      <c r="Y96" s="27">
        <v>1183</v>
      </c>
      <c r="Z96" s="28">
        <v>1124</v>
      </c>
      <c r="AA96">
        <f t="shared" si="5"/>
        <v>1372.9</v>
      </c>
      <c r="AB96">
        <f t="shared" si="6"/>
        <v>23.300000000000182</v>
      </c>
      <c r="AC96">
        <f t="shared" si="7"/>
        <v>1.7</v>
      </c>
    </row>
    <row r="97" spans="1:29" x14ac:dyDescent="0.25">
      <c r="A97" s="21">
        <v>95</v>
      </c>
      <c r="B97" s="13">
        <v>20</v>
      </c>
      <c r="C97" s="11">
        <v>0</v>
      </c>
      <c r="D97" s="11">
        <v>30</v>
      </c>
      <c r="E97" s="14">
        <v>50</v>
      </c>
      <c r="F97" s="15">
        <v>1100</v>
      </c>
      <c r="G97" s="12">
        <v>1213</v>
      </c>
      <c r="H97" s="12">
        <v>940</v>
      </c>
      <c r="I97" s="12">
        <v>866</v>
      </c>
      <c r="J97" s="12">
        <v>740</v>
      </c>
      <c r="K97" s="12">
        <v>2736</v>
      </c>
      <c r="L97" s="12">
        <v>1200</v>
      </c>
      <c r="M97" s="12">
        <v>1040</v>
      </c>
      <c r="N97" s="12">
        <v>916</v>
      </c>
      <c r="O97" s="16">
        <v>793</v>
      </c>
      <c r="P97">
        <f t="shared" si="4"/>
        <v>1154.4000000000001</v>
      </c>
      <c r="Q97" s="23">
        <v>804</v>
      </c>
      <c r="R97" s="24">
        <v>1039</v>
      </c>
      <c r="S97" s="24">
        <v>1227</v>
      </c>
      <c r="T97" s="24">
        <v>1215</v>
      </c>
      <c r="U97" s="24">
        <v>1007</v>
      </c>
      <c r="V97" s="24">
        <v>1603</v>
      </c>
      <c r="W97" s="24">
        <v>876</v>
      </c>
      <c r="X97" s="24">
        <v>1097</v>
      </c>
      <c r="Y97" s="24">
        <v>969</v>
      </c>
      <c r="Z97" s="25">
        <v>1003</v>
      </c>
      <c r="AA97">
        <f t="shared" si="5"/>
        <v>1084</v>
      </c>
      <c r="AB97">
        <f t="shared" si="6"/>
        <v>70.400000000000091</v>
      </c>
      <c r="AC97">
        <f t="shared" si="7"/>
        <v>6.5</v>
      </c>
    </row>
    <row r="98" spans="1:29" x14ac:dyDescent="0.25">
      <c r="A98" s="21">
        <v>96</v>
      </c>
      <c r="B98" s="13">
        <v>12</v>
      </c>
      <c r="C98" s="11">
        <v>3</v>
      </c>
      <c r="D98" s="11">
        <v>26</v>
      </c>
      <c r="E98" s="14">
        <v>41</v>
      </c>
      <c r="F98" s="15">
        <v>893</v>
      </c>
      <c r="G98" s="12">
        <v>880</v>
      </c>
      <c r="H98" s="12">
        <v>1080</v>
      </c>
      <c r="I98" s="12">
        <v>1070</v>
      </c>
      <c r="J98" s="12">
        <v>1000</v>
      </c>
      <c r="K98" s="12">
        <v>1003</v>
      </c>
      <c r="L98" s="12">
        <v>1026</v>
      </c>
      <c r="M98" s="12">
        <v>1070</v>
      </c>
      <c r="N98" s="12">
        <v>1150</v>
      </c>
      <c r="O98" s="16">
        <v>853</v>
      </c>
      <c r="P98">
        <f t="shared" si="4"/>
        <v>1002.5</v>
      </c>
      <c r="Q98" s="26">
        <v>947</v>
      </c>
      <c r="R98" s="27">
        <v>940</v>
      </c>
      <c r="S98" s="27">
        <v>909</v>
      </c>
      <c r="T98" s="27">
        <v>899</v>
      </c>
      <c r="U98" s="27">
        <v>867</v>
      </c>
      <c r="V98" s="27">
        <v>970</v>
      </c>
      <c r="W98" s="27">
        <v>857</v>
      </c>
      <c r="X98" s="27">
        <v>951</v>
      </c>
      <c r="Y98" s="27">
        <v>988</v>
      </c>
      <c r="Z98" s="28">
        <v>855</v>
      </c>
      <c r="AA98">
        <f t="shared" si="5"/>
        <v>918.3</v>
      </c>
      <c r="AB98">
        <f t="shared" si="6"/>
        <v>84.200000000000045</v>
      </c>
      <c r="AC98">
        <f t="shared" si="7"/>
        <v>9.1999999999999993</v>
      </c>
    </row>
    <row r="99" spans="1:29" x14ac:dyDescent="0.25">
      <c r="A99" s="21">
        <v>97</v>
      </c>
      <c r="B99" s="13">
        <v>8</v>
      </c>
      <c r="C99" s="11">
        <v>31</v>
      </c>
      <c r="D99" s="11">
        <v>9</v>
      </c>
      <c r="E99" s="14">
        <v>48</v>
      </c>
      <c r="F99" s="15">
        <v>1003</v>
      </c>
      <c r="G99" s="12">
        <v>1063</v>
      </c>
      <c r="H99" s="12">
        <v>910</v>
      </c>
      <c r="I99" s="12">
        <v>866</v>
      </c>
      <c r="J99" s="12">
        <v>1123</v>
      </c>
      <c r="K99" s="12">
        <v>1003</v>
      </c>
      <c r="L99" s="12">
        <v>1076</v>
      </c>
      <c r="M99" s="12">
        <v>1060</v>
      </c>
      <c r="N99" s="12">
        <v>990</v>
      </c>
      <c r="O99" s="16">
        <v>1103</v>
      </c>
      <c r="P99">
        <f t="shared" si="4"/>
        <v>1019.7</v>
      </c>
      <c r="Q99" s="23">
        <v>1145</v>
      </c>
      <c r="R99" s="24">
        <v>1106</v>
      </c>
      <c r="S99" s="24">
        <v>1274</v>
      </c>
      <c r="T99" s="24">
        <v>1192</v>
      </c>
      <c r="U99" s="24">
        <v>1264</v>
      </c>
      <c r="V99" s="24">
        <v>927</v>
      </c>
      <c r="W99" s="24">
        <v>1105</v>
      </c>
      <c r="X99" s="24">
        <v>1180</v>
      </c>
      <c r="Y99" s="24">
        <v>1210</v>
      </c>
      <c r="Z99" s="25">
        <v>1250</v>
      </c>
      <c r="AA99">
        <f t="shared" si="5"/>
        <v>1165.3</v>
      </c>
      <c r="AB99">
        <f t="shared" si="6"/>
        <v>145.59999999999991</v>
      </c>
      <c r="AC99">
        <f t="shared" si="7"/>
        <v>12.5</v>
      </c>
    </row>
    <row r="100" spans="1:29" x14ac:dyDescent="0.25">
      <c r="A100" s="21">
        <v>98</v>
      </c>
      <c r="B100" s="13">
        <v>3</v>
      </c>
      <c r="C100" s="11">
        <v>11</v>
      </c>
      <c r="D100" s="11">
        <v>2</v>
      </c>
      <c r="E100" s="14">
        <v>16</v>
      </c>
      <c r="F100" s="15">
        <v>2403</v>
      </c>
      <c r="G100" s="12">
        <v>2113</v>
      </c>
      <c r="H100" s="12">
        <v>2000</v>
      </c>
      <c r="I100" s="12">
        <v>2506</v>
      </c>
      <c r="J100" s="12">
        <v>2093</v>
      </c>
      <c r="K100" s="12">
        <v>1920</v>
      </c>
      <c r="L100" s="12">
        <v>2873</v>
      </c>
      <c r="M100" s="12">
        <v>2156</v>
      </c>
      <c r="N100" s="12">
        <v>2283</v>
      </c>
      <c r="O100" s="16">
        <v>2053</v>
      </c>
      <c r="P100">
        <f t="shared" si="4"/>
        <v>2240</v>
      </c>
      <c r="Q100" s="26">
        <v>1705</v>
      </c>
      <c r="R100" s="27">
        <v>2599</v>
      </c>
      <c r="S100" s="27">
        <v>2329</v>
      </c>
      <c r="T100" s="27">
        <v>2585</v>
      </c>
      <c r="U100" s="27">
        <v>2341</v>
      </c>
      <c r="V100" s="27">
        <v>1777</v>
      </c>
      <c r="W100" s="27">
        <v>1872</v>
      </c>
      <c r="X100" s="27">
        <v>2238</v>
      </c>
      <c r="Y100" s="27">
        <v>1950</v>
      </c>
      <c r="Z100" s="28">
        <v>2432</v>
      </c>
      <c r="AA100">
        <f t="shared" si="5"/>
        <v>2182.8000000000002</v>
      </c>
      <c r="AB100">
        <f t="shared" si="6"/>
        <v>57.199999999999818</v>
      </c>
      <c r="AC100">
        <f t="shared" si="7"/>
        <v>2.6</v>
      </c>
    </row>
    <row r="101" spans="1:29" x14ac:dyDescent="0.25">
      <c r="A101" s="21">
        <v>99</v>
      </c>
      <c r="B101" s="13">
        <v>20</v>
      </c>
      <c r="C101" s="11">
        <v>30</v>
      </c>
      <c r="D101" s="11">
        <v>0</v>
      </c>
      <c r="E101" s="14">
        <v>50</v>
      </c>
      <c r="F101" s="15">
        <v>1103</v>
      </c>
      <c r="G101" s="12">
        <v>830</v>
      </c>
      <c r="H101" s="12">
        <v>1010</v>
      </c>
      <c r="I101" s="12">
        <v>1173</v>
      </c>
      <c r="J101" s="12">
        <v>1020</v>
      </c>
      <c r="K101" s="12">
        <v>976</v>
      </c>
      <c r="L101" s="12">
        <v>1026</v>
      </c>
      <c r="M101" s="12">
        <v>1166</v>
      </c>
      <c r="N101" s="12">
        <v>880</v>
      </c>
      <c r="O101" s="16">
        <v>913</v>
      </c>
      <c r="P101">
        <f t="shared" si="4"/>
        <v>1009.7</v>
      </c>
      <c r="Q101" s="23">
        <v>1020</v>
      </c>
      <c r="R101" s="24">
        <v>1211</v>
      </c>
      <c r="S101" s="24">
        <v>973</v>
      </c>
      <c r="T101" s="24">
        <v>1138</v>
      </c>
      <c r="U101" s="24">
        <v>921</v>
      </c>
      <c r="V101" s="24">
        <v>1061</v>
      </c>
      <c r="W101" s="24">
        <v>1168</v>
      </c>
      <c r="X101" s="24">
        <v>1088</v>
      </c>
      <c r="Y101" s="24">
        <v>979</v>
      </c>
      <c r="Z101" s="25">
        <v>1028</v>
      </c>
      <c r="AA101">
        <f t="shared" si="5"/>
        <v>1058.7</v>
      </c>
      <c r="AB101">
        <f t="shared" si="6"/>
        <v>49</v>
      </c>
      <c r="AC101">
        <f t="shared" si="7"/>
        <v>4.5999999999999996</v>
      </c>
    </row>
    <row r="102" spans="1:29" x14ac:dyDescent="0.25">
      <c r="A102" s="22">
        <v>100</v>
      </c>
      <c r="B102" s="5">
        <v>0</v>
      </c>
      <c r="C102" s="6">
        <v>3</v>
      </c>
      <c r="D102" s="6">
        <v>25</v>
      </c>
      <c r="E102" s="7">
        <v>28</v>
      </c>
      <c r="F102" s="17">
        <v>1386</v>
      </c>
      <c r="G102" s="18">
        <v>2293</v>
      </c>
      <c r="H102" s="18">
        <v>1796</v>
      </c>
      <c r="I102" s="18">
        <v>1400</v>
      </c>
      <c r="J102" s="18">
        <v>1383</v>
      </c>
      <c r="K102" s="18">
        <v>1060</v>
      </c>
      <c r="L102" s="18">
        <v>1406</v>
      </c>
      <c r="M102" s="18">
        <v>1220</v>
      </c>
      <c r="N102" s="18">
        <v>1403</v>
      </c>
      <c r="O102" s="19">
        <v>1023</v>
      </c>
      <c r="P102">
        <f t="shared" si="4"/>
        <v>1437</v>
      </c>
      <c r="Q102" s="26">
        <v>1120</v>
      </c>
      <c r="R102" s="27">
        <v>1338</v>
      </c>
      <c r="S102" s="27">
        <v>1290</v>
      </c>
      <c r="T102" s="27">
        <v>1161</v>
      </c>
      <c r="U102" s="27">
        <v>1358</v>
      </c>
      <c r="V102" s="27">
        <v>1135</v>
      </c>
      <c r="W102" s="27">
        <v>930</v>
      </c>
      <c r="X102" s="27">
        <v>1794</v>
      </c>
      <c r="Y102" s="27">
        <v>1003</v>
      </c>
      <c r="Z102" s="28">
        <v>1452</v>
      </c>
      <c r="AA102">
        <f t="shared" si="5"/>
        <v>1258.0999999999999</v>
      </c>
      <c r="AB102">
        <f t="shared" si="6"/>
        <v>178.90000000000009</v>
      </c>
      <c r="AC102">
        <f t="shared" si="7"/>
        <v>14.2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101642-53F3-476E-875E-378BB651C9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Space Filling Mixture Design</vt:lpstr>
      <vt:lpstr>'Space Filling Mixture Design'!matrix_output_camera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Jablonski, Melissa CIV</dc:creator>
  <cp:lastModifiedBy>TBRL_Mezzacappa_2</cp:lastModifiedBy>
  <dcterms:created xsi:type="dcterms:W3CDTF">2019-11-26T15:03:28Z</dcterms:created>
  <dcterms:modified xsi:type="dcterms:W3CDTF">2020-04-06T15:50:42Z</dcterms:modified>
</cp:coreProperties>
</file>