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"/>
    </mc:Choice>
  </mc:AlternateContent>
  <bookViews>
    <workbookView xWindow="0" yWindow="0" windowWidth="21570" windowHeight="810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U25" i="2" l="1"/>
  <c r="AT25" i="2"/>
  <c r="AL25" i="2"/>
  <c r="AK25" i="2"/>
  <c r="AC25" i="2"/>
  <c r="AB25" i="2"/>
  <c r="T25" i="2"/>
  <c r="S25" i="2"/>
  <c r="K25" i="2"/>
  <c r="J25" i="2"/>
  <c r="D25" i="2"/>
  <c r="C25" i="2"/>
  <c r="J26" i="2"/>
  <c r="O38" i="2"/>
  <c r="C26" i="2"/>
  <c r="S26" i="2"/>
  <c r="X41" i="2"/>
  <c r="AK26" i="2"/>
  <c r="AP37" i="2"/>
  <c r="O30" i="2"/>
  <c r="O34" i="2"/>
  <c r="O46" i="2"/>
  <c r="K30" i="2"/>
  <c r="K42" i="2"/>
  <c r="K46" i="2"/>
  <c r="O36" i="2"/>
  <c r="O41" i="2"/>
  <c r="K37" i="2"/>
  <c r="K43" i="2"/>
  <c r="O40" i="2"/>
  <c r="K31" i="2"/>
  <c r="O37" i="2"/>
  <c r="O43" i="2"/>
  <c r="K39" i="2"/>
  <c r="K44" i="2"/>
  <c r="O39" i="2"/>
  <c r="O44" i="2"/>
  <c r="K40" i="2"/>
  <c r="K45" i="2"/>
  <c r="K36" i="2"/>
  <c r="K47" i="2"/>
  <c r="L37" i="2"/>
  <c r="X33" i="2"/>
  <c r="X37" i="2"/>
  <c r="X49" i="2"/>
  <c r="T32" i="2"/>
  <c r="T44" i="2"/>
  <c r="T48" i="2"/>
  <c r="AP33" i="2"/>
  <c r="AP41" i="2"/>
  <c r="AP45" i="2"/>
  <c r="AP49" i="2"/>
  <c r="AL36" i="2"/>
  <c r="AL40" i="2"/>
  <c r="AL44" i="2"/>
  <c r="AP30" i="2"/>
  <c r="AP34" i="2"/>
  <c r="AP38" i="2"/>
  <c r="AP46" i="2"/>
  <c r="AP29" i="2"/>
  <c r="AL33" i="2"/>
  <c r="AL41" i="2"/>
  <c r="AL45" i="2"/>
  <c r="AL49" i="2"/>
  <c r="T45" i="2"/>
  <c r="T39" i="2"/>
  <c r="X44" i="2"/>
  <c r="X39" i="2"/>
  <c r="AL38" i="2"/>
  <c r="AL30" i="2"/>
  <c r="AP43" i="2"/>
  <c r="T43" i="2"/>
  <c r="T38" i="2"/>
  <c r="X43" i="2"/>
  <c r="X38" i="2"/>
  <c r="AL43" i="2"/>
  <c r="AP48" i="2"/>
  <c r="AP40" i="2"/>
  <c r="AP32" i="2"/>
  <c r="AB26" i="2"/>
  <c r="AT26" i="2"/>
  <c r="T47" i="2"/>
  <c r="T31" i="2"/>
  <c r="X47" i="2"/>
  <c r="X31" i="2"/>
  <c r="AL42" i="2"/>
  <c r="AL34" i="2"/>
  <c r="AP47" i="2"/>
  <c r="AP31" i="2"/>
  <c r="L30" i="2"/>
  <c r="D35" i="2"/>
  <c r="G32" i="2"/>
  <c r="D46" i="2"/>
  <c r="G47" i="2"/>
  <c r="D36" i="2"/>
  <c r="D37" i="2"/>
  <c r="G38" i="2"/>
  <c r="L32" i="2"/>
  <c r="AZ32" i="2"/>
  <c r="AZ36" i="2"/>
  <c r="AZ40" i="2"/>
  <c r="AZ44" i="2"/>
  <c r="AZ48" i="2"/>
  <c r="AV31" i="2"/>
  <c r="AV35" i="2"/>
  <c r="AV39" i="2"/>
  <c r="AV43" i="2"/>
  <c r="AV47" i="2"/>
  <c r="AQ30" i="2"/>
  <c r="AQ34" i="2"/>
  <c r="AQ38" i="2"/>
  <c r="AQ42" i="2"/>
  <c r="AQ46" i="2"/>
  <c r="AQ29" i="2"/>
  <c r="AM33" i="2"/>
  <c r="AM37" i="2"/>
  <c r="AM41" i="2"/>
  <c r="AM45" i="2"/>
  <c r="AM49" i="2"/>
  <c r="AH32" i="2"/>
  <c r="AH36" i="2"/>
  <c r="AH40" i="2"/>
  <c r="AH44" i="2"/>
  <c r="AH48" i="2"/>
  <c r="AD31" i="2"/>
  <c r="AD35" i="2"/>
  <c r="AD39" i="2"/>
  <c r="AD43" i="2"/>
  <c r="AD47" i="2"/>
  <c r="Y30" i="2"/>
  <c r="Y34" i="2"/>
  <c r="Y38" i="2"/>
  <c r="Y42" i="2"/>
  <c r="Y46" i="2"/>
  <c r="Y29" i="2"/>
  <c r="U33" i="2"/>
  <c r="U37" i="2"/>
  <c r="U41" i="2"/>
  <c r="U45" i="2"/>
  <c r="U49" i="2"/>
  <c r="P32" i="2"/>
  <c r="P36" i="2"/>
  <c r="P40" i="2"/>
  <c r="P44" i="2"/>
  <c r="P48" i="2"/>
  <c r="AZ33" i="2"/>
  <c r="AZ37" i="2"/>
  <c r="AZ41" i="2"/>
  <c r="AZ45" i="2"/>
  <c r="AZ49" i="2"/>
  <c r="AV32" i="2"/>
  <c r="AV36" i="2"/>
  <c r="AV40" i="2"/>
  <c r="AV44" i="2"/>
  <c r="AV48" i="2"/>
  <c r="AQ31" i="2"/>
  <c r="AQ35" i="2"/>
  <c r="AQ39" i="2"/>
  <c r="AQ43" i="2"/>
  <c r="AQ47" i="2"/>
  <c r="AM30" i="2"/>
  <c r="AM34" i="2"/>
  <c r="AM38" i="2"/>
  <c r="AM42" i="2"/>
  <c r="AM46" i="2"/>
  <c r="AM29" i="2"/>
  <c r="AH33" i="2"/>
  <c r="AH37" i="2"/>
  <c r="AH41" i="2"/>
  <c r="AH45" i="2"/>
  <c r="AH49" i="2"/>
  <c r="AD32" i="2"/>
  <c r="AD36" i="2"/>
  <c r="AD40" i="2"/>
  <c r="AD44" i="2"/>
  <c r="AD48" i="2"/>
  <c r="Y31" i="2"/>
  <c r="Y35" i="2"/>
  <c r="Y39" i="2"/>
  <c r="Y43" i="2"/>
  <c r="Y47" i="2"/>
  <c r="U30" i="2"/>
  <c r="AZ34" i="2"/>
  <c r="AZ42" i="2"/>
  <c r="AZ29" i="2"/>
  <c r="AV37" i="2"/>
  <c r="AV45" i="2"/>
  <c r="AQ32" i="2"/>
  <c r="AQ40" i="2"/>
  <c r="AQ48" i="2"/>
  <c r="AM35" i="2"/>
  <c r="AM43" i="2"/>
  <c r="AH30" i="2"/>
  <c r="AH38" i="2"/>
  <c r="AH46" i="2"/>
  <c r="AD33" i="2"/>
  <c r="AD41" i="2"/>
  <c r="AD49" i="2"/>
  <c r="Y36" i="2"/>
  <c r="Y44" i="2"/>
  <c r="U31" i="2"/>
  <c r="U36" i="2"/>
  <c r="U42" i="2"/>
  <c r="U47" i="2"/>
  <c r="P31" i="2"/>
  <c r="P37" i="2"/>
  <c r="P42" i="2"/>
  <c r="P47" i="2"/>
  <c r="AZ35" i="2"/>
  <c r="AZ43" i="2"/>
  <c r="AV30" i="2"/>
  <c r="AV38" i="2"/>
  <c r="AV46" i="2"/>
  <c r="AQ33" i="2"/>
  <c r="AQ41" i="2"/>
  <c r="AQ49" i="2"/>
  <c r="AM36" i="2"/>
  <c r="AM44" i="2"/>
  <c r="AH31" i="2"/>
  <c r="AH39" i="2"/>
  <c r="AH47" i="2"/>
  <c r="AD34" i="2"/>
  <c r="AD42" i="2"/>
  <c r="AD29" i="2"/>
  <c r="Y37" i="2"/>
  <c r="Y45" i="2"/>
  <c r="U32" i="2"/>
  <c r="U38" i="2"/>
  <c r="U43" i="2"/>
  <c r="U48" i="2"/>
  <c r="P33" i="2"/>
  <c r="P38" i="2"/>
  <c r="P43" i="2"/>
  <c r="P49" i="2"/>
  <c r="AZ30" i="2"/>
  <c r="AZ38" i="2"/>
  <c r="AZ46" i="2"/>
  <c r="AV33" i="2"/>
  <c r="AV41" i="2"/>
  <c r="AV49" i="2"/>
  <c r="AQ36" i="2"/>
  <c r="AQ44" i="2"/>
  <c r="AM31" i="2"/>
  <c r="AM39" i="2"/>
  <c r="AM47" i="2"/>
  <c r="AH34" i="2"/>
  <c r="AH42" i="2"/>
  <c r="AH29" i="2"/>
  <c r="AD37" i="2"/>
  <c r="AD45" i="2"/>
  <c r="Y32" i="2"/>
  <c r="Y40" i="2"/>
  <c r="Y48" i="2"/>
  <c r="U34" i="2"/>
  <c r="U39" i="2"/>
  <c r="U44" i="2"/>
  <c r="U29" i="2"/>
  <c r="P34" i="2"/>
  <c r="P39" i="2"/>
  <c r="P45" i="2"/>
  <c r="P29" i="2"/>
  <c r="AZ31" i="2"/>
  <c r="AZ39" i="2"/>
  <c r="AZ47" i="2"/>
  <c r="AV34" i="2"/>
  <c r="AV42" i="2"/>
  <c r="AV29" i="2"/>
  <c r="AQ37" i="2"/>
  <c r="AQ45" i="2"/>
  <c r="AM32" i="2"/>
  <c r="AM40" i="2"/>
  <c r="AM48" i="2"/>
  <c r="AH35" i="2"/>
  <c r="AH43" i="2"/>
  <c r="AD30" i="2"/>
  <c r="AD38" i="2"/>
  <c r="AD46" i="2"/>
  <c r="Y33" i="2"/>
  <c r="Y41" i="2"/>
  <c r="Y49" i="2"/>
  <c r="U35" i="2"/>
  <c r="U40" i="2"/>
  <c r="U46" i="2"/>
  <c r="P30" i="2"/>
  <c r="P35" i="2"/>
  <c r="P41" i="2"/>
  <c r="P46" i="2"/>
  <c r="G42" i="2"/>
  <c r="D41" i="2"/>
  <c r="G31" i="2"/>
  <c r="D30" i="2"/>
  <c r="D29" i="2"/>
  <c r="G40" i="2"/>
  <c r="D39" i="2"/>
  <c r="L38" i="2"/>
  <c r="L42" i="2"/>
  <c r="L44" i="2"/>
  <c r="G46" i="2"/>
  <c r="D49" i="2"/>
  <c r="G35" i="2"/>
  <c r="D34" i="2"/>
  <c r="G49" i="2"/>
  <c r="G44" i="2"/>
  <c r="G33" i="2"/>
  <c r="L39" i="2"/>
  <c r="L29" i="2"/>
  <c r="L40" i="2"/>
  <c r="O45" i="2"/>
  <c r="K35" i="2"/>
  <c r="O33" i="2"/>
  <c r="K33" i="2"/>
  <c r="O32" i="2"/>
  <c r="O35" i="2"/>
  <c r="K32" i="2"/>
  <c r="O31" i="2"/>
  <c r="K38" i="2"/>
  <c r="O42" i="2"/>
  <c r="D33" i="2"/>
  <c r="G37" i="2"/>
  <c r="G39" i="2"/>
  <c r="D42" i="2"/>
  <c r="D44" i="2"/>
  <c r="G48" i="2"/>
  <c r="G45" i="2"/>
  <c r="AP39" i="2"/>
  <c r="AL29" i="2"/>
  <c r="L47" i="2"/>
  <c r="AL35" i="2"/>
  <c r="AP35" i="2"/>
  <c r="AL46" i="2"/>
  <c r="AL37" i="2"/>
  <c r="AP42" i="2"/>
  <c r="AL48" i="2"/>
  <c r="AL32" i="2"/>
  <c r="L41" i="2"/>
  <c r="G30" i="2"/>
  <c r="O49" i="2"/>
  <c r="O29" i="2"/>
  <c r="K49" i="2"/>
  <c r="O48" i="2"/>
  <c r="K41" i="2"/>
  <c r="K48" i="2"/>
  <c r="O47" i="2"/>
  <c r="K29" i="2"/>
  <c r="K34" i="2"/>
  <c r="D43" i="2"/>
  <c r="D32" i="2"/>
  <c r="L46" i="2"/>
  <c r="X36" i="2"/>
  <c r="T37" i="2"/>
  <c r="X48" i="2"/>
  <c r="T49" i="2"/>
  <c r="X29" i="2"/>
  <c r="T29" i="2"/>
  <c r="T40" i="2"/>
  <c r="X45" i="2"/>
  <c r="L49" i="2"/>
  <c r="L33" i="2"/>
  <c r="L36" i="2"/>
  <c r="G34" i="2"/>
  <c r="G29" i="2"/>
  <c r="D45" i="2"/>
  <c r="D48" i="2"/>
  <c r="G43" i="2"/>
  <c r="D38" i="2"/>
  <c r="G41" i="2"/>
  <c r="G36" i="2"/>
  <c r="D31" i="2"/>
  <c r="D47" i="2"/>
  <c r="D40" i="2"/>
  <c r="X42" i="2"/>
  <c r="T42" i="2"/>
  <c r="L31" i="2"/>
  <c r="X32" i="2"/>
  <c r="T33" i="2"/>
  <c r="L34" i="2"/>
  <c r="X34" i="2"/>
  <c r="T34" i="2"/>
  <c r="T36" i="2"/>
  <c r="L45" i="2"/>
  <c r="L48" i="2"/>
  <c r="AP36" i="2"/>
  <c r="AL47" i="2"/>
  <c r="AP44" i="2"/>
  <c r="AL31" i="2"/>
  <c r="AL39" i="2"/>
  <c r="X46" i="2"/>
  <c r="T46" i="2"/>
  <c r="X30" i="2"/>
  <c r="T30" i="2"/>
  <c r="X35" i="2"/>
  <c r="T35" i="2"/>
  <c r="X40" i="2"/>
  <c r="T41" i="2"/>
  <c r="L35" i="2"/>
  <c r="L43" i="2"/>
  <c r="AY31" i="2"/>
  <c r="AY35" i="2"/>
  <c r="AY39" i="2"/>
  <c r="AY43" i="2"/>
  <c r="AY47" i="2"/>
  <c r="AU30" i="2"/>
  <c r="AU34" i="2"/>
  <c r="AU38" i="2"/>
  <c r="AU42" i="2"/>
  <c r="AU46" i="2"/>
  <c r="AU29" i="2"/>
  <c r="AY32" i="2"/>
  <c r="AY36" i="2"/>
  <c r="AY40" i="2"/>
  <c r="AY44" i="2"/>
  <c r="AY48" i="2"/>
  <c r="AU31" i="2"/>
  <c r="AU35" i="2"/>
  <c r="AU39" i="2"/>
  <c r="AU43" i="2"/>
  <c r="AU47" i="2"/>
  <c r="AY33" i="2"/>
  <c r="AY41" i="2"/>
  <c r="AY49" i="2"/>
  <c r="AU36" i="2"/>
  <c r="AU44" i="2"/>
  <c r="AY30" i="2"/>
  <c r="AY38" i="2"/>
  <c r="AU33" i="2"/>
  <c r="AU49" i="2"/>
  <c r="AY34" i="2"/>
  <c r="AY42" i="2"/>
  <c r="AY29" i="2"/>
  <c r="AU37" i="2"/>
  <c r="AU45" i="2"/>
  <c r="AY37" i="2"/>
  <c r="AY45" i="2"/>
  <c r="AU32" i="2"/>
  <c r="AU40" i="2"/>
  <c r="AU48" i="2"/>
  <c r="AY46" i="2"/>
  <c r="AU41" i="2"/>
  <c r="AG31" i="2"/>
  <c r="AG35" i="2"/>
  <c r="AG39" i="2"/>
  <c r="AG43" i="2"/>
  <c r="AG47" i="2"/>
  <c r="AC30" i="2"/>
  <c r="AC34" i="2"/>
  <c r="AC38" i="2"/>
  <c r="AC42" i="2"/>
  <c r="AC46" i="2"/>
  <c r="AC29" i="2"/>
  <c r="AG32" i="2"/>
  <c r="AG36" i="2"/>
  <c r="AG41" i="2"/>
  <c r="AG46" i="2"/>
  <c r="AC31" i="2"/>
  <c r="AC36" i="2"/>
  <c r="AC41" i="2"/>
  <c r="AC47" i="2"/>
  <c r="AG34" i="2"/>
  <c r="AG45" i="2"/>
  <c r="AC35" i="2"/>
  <c r="AC45" i="2"/>
  <c r="AG30" i="2"/>
  <c r="AG37" i="2"/>
  <c r="AG42" i="2"/>
  <c r="AG48" i="2"/>
  <c r="AC32" i="2"/>
  <c r="AC37" i="2"/>
  <c r="AC43" i="2"/>
  <c r="AC48" i="2"/>
  <c r="AG33" i="2"/>
  <c r="AG38" i="2"/>
  <c r="AG44" i="2"/>
  <c r="AG49" i="2"/>
  <c r="AC33" i="2"/>
  <c r="AC39" i="2"/>
  <c r="AC44" i="2"/>
  <c r="AC49" i="2"/>
  <c r="AG40" i="2"/>
  <c r="AG29" i="2"/>
  <c r="AC40" i="2"/>
</calcChain>
</file>

<file path=xl/sharedStrings.xml><?xml version="1.0" encoding="utf-8"?>
<sst xmlns="http://schemas.openxmlformats.org/spreadsheetml/2006/main" count="434" uniqueCount="85">
  <si>
    <t xml:space="preserve"> </t>
  </si>
  <si>
    <t>전국</t>
  </si>
  <si>
    <t>서울특별시</t>
  </si>
  <si>
    <t>연령</t>
  </si>
  <si>
    <t>남자</t>
  </si>
  <si>
    <t>여자</t>
  </si>
  <si>
    <t>100세 이상</t>
  </si>
  <si>
    <t>95 - 99세</t>
  </si>
  <si>
    <t>90 - 94세</t>
  </si>
  <si>
    <t>85 - 89세</t>
  </si>
  <si>
    <t>80 - 84세</t>
  </si>
  <si>
    <t>75 - 79세</t>
  </si>
  <si>
    <t>70 - 74세</t>
  </si>
  <si>
    <t>65 - 69세</t>
  </si>
  <si>
    <t>60 - 64세</t>
  </si>
  <si>
    <t>55 - 59세</t>
  </si>
  <si>
    <t>50 - 54세</t>
  </si>
  <si>
    <t>45 - 49세</t>
  </si>
  <si>
    <t>40 - 44세</t>
  </si>
  <si>
    <t>35 - 39세</t>
  </si>
  <si>
    <t>30 - 34세</t>
  </si>
  <si>
    <t>25 - 29세</t>
  </si>
  <si>
    <t>20 - 24세</t>
  </si>
  <si>
    <t>15 - 19세</t>
  </si>
  <si>
    <t>10 - 14세</t>
  </si>
  <si>
    <t>5 - 9세</t>
  </si>
  <si>
    <t>0 - 4세</t>
  </si>
  <si>
    <t>부산광역시</t>
  </si>
  <si>
    <t>인천광역시</t>
  </si>
  <si>
    <t>대전광역시</t>
  </si>
  <si>
    <t>대구광역시</t>
  </si>
  <si>
    <t xml:space="preserve">합계 </t>
    <phoneticPr fontId="3" type="noConversion"/>
  </si>
  <si>
    <r>
      <rPr>
        <sz val="10"/>
        <rFont val="돋움"/>
        <family val="3"/>
        <charset val="129"/>
      </rPr>
      <t>분포</t>
    </r>
    <r>
      <rPr>
        <sz val="10"/>
        <rFont val="Arial"/>
        <family val="2"/>
      </rPr>
      <t xml:space="preserve"> </t>
    </r>
    <phoneticPr fontId="3" type="noConversion"/>
  </si>
  <si>
    <r>
      <t>100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이상남자</t>
    </r>
    <phoneticPr fontId="3" type="noConversion"/>
  </si>
  <si>
    <r>
      <t>95 - 99</t>
    </r>
    <r>
      <rPr>
        <sz val="10"/>
        <rFont val="돋움"/>
        <family val="3"/>
        <charset val="129"/>
      </rPr>
      <t>세남자</t>
    </r>
    <phoneticPr fontId="3" type="noConversion"/>
  </si>
  <si>
    <r>
      <t>90 - 94</t>
    </r>
    <r>
      <rPr>
        <sz val="10"/>
        <rFont val="돋움"/>
        <family val="3"/>
        <charset val="129"/>
      </rPr>
      <t>세남자</t>
    </r>
    <phoneticPr fontId="3" type="noConversion"/>
  </si>
  <si>
    <r>
      <t>85 - 89</t>
    </r>
    <r>
      <rPr>
        <sz val="10"/>
        <rFont val="돋움"/>
        <family val="3"/>
        <charset val="129"/>
      </rPr>
      <t>세남자</t>
    </r>
    <phoneticPr fontId="3" type="noConversion"/>
  </si>
  <si>
    <r>
      <t>80 - 84</t>
    </r>
    <r>
      <rPr>
        <sz val="10"/>
        <rFont val="돋움"/>
        <family val="3"/>
        <charset val="129"/>
      </rPr>
      <t>세남자</t>
    </r>
    <phoneticPr fontId="3" type="noConversion"/>
  </si>
  <si>
    <r>
      <t>75 - 79</t>
    </r>
    <r>
      <rPr>
        <sz val="10"/>
        <rFont val="돋움"/>
        <family val="3"/>
        <charset val="129"/>
      </rPr>
      <t>세남자</t>
    </r>
    <phoneticPr fontId="3" type="noConversion"/>
  </si>
  <si>
    <r>
      <t>70 - 74</t>
    </r>
    <r>
      <rPr>
        <sz val="10"/>
        <rFont val="돋움"/>
        <family val="3"/>
        <charset val="129"/>
      </rPr>
      <t>세남자</t>
    </r>
    <phoneticPr fontId="3" type="noConversion"/>
  </si>
  <si>
    <r>
      <t>65 - 69</t>
    </r>
    <r>
      <rPr>
        <sz val="10"/>
        <rFont val="돋움"/>
        <family val="3"/>
        <charset val="129"/>
      </rPr>
      <t>세남자</t>
    </r>
    <phoneticPr fontId="3" type="noConversion"/>
  </si>
  <si>
    <r>
      <t>60 - 64</t>
    </r>
    <r>
      <rPr>
        <sz val="10"/>
        <rFont val="돋움"/>
        <family val="3"/>
        <charset val="129"/>
      </rPr>
      <t>세남자</t>
    </r>
    <phoneticPr fontId="3" type="noConversion"/>
  </si>
  <si>
    <r>
      <t>55 - 59</t>
    </r>
    <r>
      <rPr>
        <sz val="10"/>
        <rFont val="돋움"/>
        <family val="3"/>
        <charset val="129"/>
      </rPr>
      <t>세남자</t>
    </r>
    <phoneticPr fontId="3" type="noConversion"/>
  </si>
  <si>
    <r>
      <t>50 - 54</t>
    </r>
    <r>
      <rPr>
        <sz val="10"/>
        <rFont val="돋움"/>
        <family val="3"/>
        <charset val="129"/>
      </rPr>
      <t>세남자</t>
    </r>
    <phoneticPr fontId="3" type="noConversion"/>
  </si>
  <si>
    <r>
      <t>45 - 49</t>
    </r>
    <r>
      <rPr>
        <sz val="10"/>
        <rFont val="돋움"/>
        <family val="3"/>
        <charset val="129"/>
      </rPr>
      <t>세남자</t>
    </r>
    <phoneticPr fontId="3" type="noConversion"/>
  </si>
  <si>
    <r>
      <t>40 - 44</t>
    </r>
    <r>
      <rPr>
        <sz val="10"/>
        <rFont val="돋움"/>
        <family val="3"/>
        <charset val="129"/>
      </rPr>
      <t>세남자</t>
    </r>
    <phoneticPr fontId="3" type="noConversion"/>
  </si>
  <si>
    <r>
      <t>35 - 39</t>
    </r>
    <r>
      <rPr>
        <sz val="10"/>
        <rFont val="돋움"/>
        <family val="3"/>
        <charset val="129"/>
      </rPr>
      <t>세남자</t>
    </r>
    <phoneticPr fontId="3" type="noConversion"/>
  </si>
  <si>
    <r>
      <t>30 - 34</t>
    </r>
    <r>
      <rPr>
        <sz val="10"/>
        <rFont val="돋움"/>
        <family val="3"/>
        <charset val="129"/>
      </rPr>
      <t>세남자</t>
    </r>
    <phoneticPr fontId="3" type="noConversion"/>
  </si>
  <si>
    <r>
      <t>25 - 29</t>
    </r>
    <r>
      <rPr>
        <sz val="10"/>
        <rFont val="돋움"/>
        <family val="3"/>
        <charset val="129"/>
      </rPr>
      <t>세남자</t>
    </r>
    <phoneticPr fontId="3" type="noConversion"/>
  </si>
  <si>
    <r>
      <t>20 - 24</t>
    </r>
    <r>
      <rPr>
        <sz val="10"/>
        <rFont val="돋움"/>
        <family val="3"/>
        <charset val="129"/>
      </rPr>
      <t>세남자</t>
    </r>
    <phoneticPr fontId="3" type="noConversion"/>
  </si>
  <si>
    <r>
      <t>15 - 19</t>
    </r>
    <r>
      <rPr>
        <sz val="10"/>
        <rFont val="돋움"/>
        <family val="3"/>
        <charset val="129"/>
      </rPr>
      <t>세남자</t>
    </r>
    <phoneticPr fontId="3" type="noConversion"/>
  </si>
  <si>
    <r>
      <t>10 - 14</t>
    </r>
    <r>
      <rPr>
        <sz val="10"/>
        <rFont val="돋움"/>
        <family val="3"/>
        <charset val="129"/>
      </rPr>
      <t>세남자</t>
    </r>
    <phoneticPr fontId="3" type="noConversion"/>
  </si>
  <si>
    <r>
      <t>5 - 9</t>
    </r>
    <r>
      <rPr>
        <sz val="10"/>
        <rFont val="돋움"/>
        <family val="3"/>
        <charset val="129"/>
      </rPr>
      <t>세남자</t>
    </r>
    <phoneticPr fontId="3" type="noConversion"/>
  </si>
  <si>
    <r>
      <t>0 - 4</t>
    </r>
    <r>
      <rPr>
        <sz val="10"/>
        <rFont val="돋움"/>
        <family val="3"/>
        <charset val="129"/>
      </rPr>
      <t>세남자</t>
    </r>
    <phoneticPr fontId="3" type="noConversion"/>
  </si>
  <si>
    <t>여자</t>
    <phoneticPr fontId="3" type="noConversion"/>
  </si>
  <si>
    <r>
      <t>100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이상여자</t>
    </r>
    <phoneticPr fontId="3" type="noConversion"/>
  </si>
  <si>
    <r>
      <t>95 - 99</t>
    </r>
    <r>
      <rPr>
        <sz val="10"/>
        <rFont val="돋움"/>
        <family val="3"/>
        <charset val="129"/>
      </rPr>
      <t>세여자</t>
    </r>
    <phoneticPr fontId="3" type="noConversion"/>
  </si>
  <si>
    <r>
      <t>90 - 94</t>
    </r>
    <r>
      <rPr>
        <sz val="10"/>
        <rFont val="돋움"/>
        <family val="3"/>
        <charset val="129"/>
      </rPr>
      <t>세여자</t>
    </r>
    <phoneticPr fontId="3" type="noConversion"/>
  </si>
  <si>
    <r>
      <t>85 - 89</t>
    </r>
    <r>
      <rPr>
        <sz val="10"/>
        <rFont val="돋움"/>
        <family val="3"/>
        <charset val="129"/>
      </rPr>
      <t>세여자</t>
    </r>
    <phoneticPr fontId="3" type="noConversion"/>
  </si>
  <si>
    <r>
      <t>80 - 84</t>
    </r>
    <r>
      <rPr>
        <sz val="10"/>
        <rFont val="돋움"/>
        <family val="3"/>
        <charset val="129"/>
      </rPr>
      <t>세여자</t>
    </r>
    <phoneticPr fontId="3" type="noConversion"/>
  </si>
  <si>
    <r>
      <t>75 - 79</t>
    </r>
    <r>
      <rPr>
        <sz val="10"/>
        <rFont val="돋움"/>
        <family val="3"/>
        <charset val="129"/>
      </rPr>
      <t>세여자</t>
    </r>
    <phoneticPr fontId="3" type="noConversion"/>
  </si>
  <si>
    <r>
      <t>70 - 74</t>
    </r>
    <r>
      <rPr>
        <sz val="10"/>
        <rFont val="돋움"/>
        <family val="3"/>
        <charset val="129"/>
      </rPr>
      <t>세여자</t>
    </r>
    <phoneticPr fontId="3" type="noConversion"/>
  </si>
  <si>
    <r>
      <t>65 - 69</t>
    </r>
    <r>
      <rPr>
        <sz val="10"/>
        <rFont val="돋움"/>
        <family val="3"/>
        <charset val="129"/>
      </rPr>
      <t>세여자</t>
    </r>
    <phoneticPr fontId="3" type="noConversion"/>
  </si>
  <si>
    <r>
      <t>60 - 64</t>
    </r>
    <r>
      <rPr>
        <sz val="10"/>
        <rFont val="돋움"/>
        <family val="3"/>
        <charset val="129"/>
      </rPr>
      <t>세여자</t>
    </r>
    <phoneticPr fontId="3" type="noConversion"/>
  </si>
  <si>
    <r>
      <t>55 - 59</t>
    </r>
    <r>
      <rPr>
        <sz val="10"/>
        <rFont val="돋움"/>
        <family val="3"/>
        <charset val="129"/>
      </rPr>
      <t>세여자</t>
    </r>
    <phoneticPr fontId="3" type="noConversion"/>
  </si>
  <si>
    <r>
      <t>50 - 54</t>
    </r>
    <r>
      <rPr>
        <sz val="10"/>
        <rFont val="돋움"/>
        <family val="3"/>
        <charset val="129"/>
      </rPr>
      <t>세여자</t>
    </r>
    <phoneticPr fontId="3" type="noConversion"/>
  </si>
  <si>
    <r>
      <t>45 - 49</t>
    </r>
    <r>
      <rPr>
        <sz val="10"/>
        <rFont val="돋움"/>
        <family val="3"/>
        <charset val="129"/>
      </rPr>
      <t>세여자</t>
    </r>
    <phoneticPr fontId="3" type="noConversion"/>
  </si>
  <si>
    <r>
      <t>40 - 44</t>
    </r>
    <r>
      <rPr>
        <sz val="10"/>
        <rFont val="돋움"/>
        <family val="3"/>
        <charset val="129"/>
      </rPr>
      <t>세여자</t>
    </r>
    <phoneticPr fontId="3" type="noConversion"/>
  </si>
  <si>
    <r>
      <t>35 - 39</t>
    </r>
    <r>
      <rPr>
        <sz val="10"/>
        <rFont val="돋움"/>
        <family val="3"/>
        <charset val="129"/>
      </rPr>
      <t>세여자</t>
    </r>
    <phoneticPr fontId="3" type="noConversion"/>
  </si>
  <si>
    <r>
      <t>30 - 34</t>
    </r>
    <r>
      <rPr>
        <sz val="10"/>
        <rFont val="돋움"/>
        <family val="3"/>
        <charset val="129"/>
      </rPr>
      <t>세여자</t>
    </r>
    <phoneticPr fontId="3" type="noConversion"/>
  </si>
  <si>
    <r>
      <t>25 - 29</t>
    </r>
    <r>
      <rPr>
        <sz val="10"/>
        <rFont val="돋움"/>
        <family val="3"/>
        <charset val="129"/>
      </rPr>
      <t>세여자</t>
    </r>
    <phoneticPr fontId="3" type="noConversion"/>
  </si>
  <si>
    <r>
      <t>20 - 24</t>
    </r>
    <r>
      <rPr>
        <sz val="10"/>
        <rFont val="돋움"/>
        <family val="3"/>
        <charset val="129"/>
      </rPr>
      <t>세여자</t>
    </r>
    <phoneticPr fontId="3" type="noConversion"/>
  </si>
  <si>
    <r>
      <t>15 - 19</t>
    </r>
    <r>
      <rPr>
        <sz val="10"/>
        <rFont val="돋움"/>
        <family val="3"/>
        <charset val="129"/>
      </rPr>
      <t>세여자</t>
    </r>
    <phoneticPr fontId="3" type="noConversion"/>
  </si>
  <si>
    <r>
      <t>10 - 14</t>
    </r>
    <r>
      <rPr>
        <sz val="10"/>
        <rFont val="돋움"/>
        <family val="3"/>
        <charset val="129"/>
      </rPr>
      <t>세여자</t>
    </r>
    <phoneticPr fontId="3" type="noConversion"/>
  </si>
  <si>
    <r>
      <t>5 - 9</t>
    </r>
    <r>
      <rPr>
        <sz val="10"/>
        <rFont val="돋움"/>
        <family val="3"/>
        <charset val="129"/>
      </rPr>
      <t>세여자</t>
    </r>
    <phoneticPr fontId="3" type="noConversion"/>
  </si>
  <si>
    <r>
      <t>0 - 4</t>
    </r>
    <r>
      <rPr>
        <sz val="10"/>
        <rFont val="돋움"/>
        <family val="3"/>
        <charset val="129"/>
      </rPr>
      <t>세여자</t>
    </r>
    <phoneticPr fontId="3" type="noConversion"/>
  </si>
  <si>
    <r>
      <rPr>
        <sz val="10"/>
        <rFont val="돋움"/>
        <family val="3"/>
        <charset val="129"/>
      </rPr>
      <t>전체인구에서의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</si>
  <si>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서울에서의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</si>
  <si>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부산에서의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</si>
  <si>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인천에서의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</si>
  <si>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대구에서의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</si>
  <si>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대전에서의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</si>
  <si>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전체인구에서의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</si>
  <si>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r>
      <rPr>
        <sz val="10"/>
        <rFont val="돋움"/>
        <family val="3"/>
        <charset val="129"/>
      </rPr>
      <t>전국에서의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비중</t>
    </r>
    <phoneticPr fontId="3" type="noConversion"/>
  </si>
  <si>
    <t>남자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</si>
</sst>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4" fillId="0" borderId="0" xfId="2"/>
    <xf numFmtId="0" fontId="0" fillId="0" borderId="0" xfId="0" applyNumberFormat="1"/>
    <xf numFmtId="0" fontId="4" fillId="0" borderId="0" xfId="2" applyNumberForma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10" fontId="2" fillId="2" borderId="1" xfId="1" applyNumberFormat="1" applyFont="1" applyFill="1" applyBorder="1"/>
    <xf numFmtId="0" fontId="0" fillId="0" borderId="1" xfId="0" applyNumberFormat="1" applyBorder="1"/>
    <xf numFmtId="10" fontId="0" fillId="0" borderId="1" xfId="1" applyNumberFormat="1" applyFont="1" applyBorder="1"/>
    <xf numFmtId="10" fontId="0" fillId="0" borderId="1" xfId="1" applyNumberFormat="1" applyFont="1" applyFill="1" applyBorder="1"/>
    <xf numFmtId="0" fontId="4" fillId="2" borderId="1" xfId="2" applyNumberFormat="1" applyFill="1" applyBorder="1"/>
    <xf numFmtId="0" fontId="4" fillId="0" borderId="1" xfId="2" applyNumberFormat="1" applyBorder="1"/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A55" zoomScaleNormal="100" workbookViewId="0">
      <selection activeCell="G19" sqref="G19"/>
    </sheetView>
  </sheetViews>
  <sheetFormatPr defaultColWidth="30.42578125" defaultRowHeight="15" customHeight="1" x14ac:dyDescent="0.2"/>
  <cols>
    <col min="1" max="1" width="5.42578125" bestFit="1" customWidth="1"/>
    <col min="2" max="2" width="15.140625" bestFit="1" customWidth="1"/>
    <col min="3" max="3" width="9.7109375" bestFit="1" customWidth="1"/>
    <col min="4" max="4" width="20.140625" bestFit="1" customWidth="1"/>
    <col min="5" max="5" width="15.140625" bestFit="1" customWidth="1"/>
    <col min="6" max="6" width="8.7109375" bestFit="1" customWidth="1"/>
    <col min="7" max="7" width="20.140625" bestFit="1" customWidth="1"/>
    <col min="8" max="8" width="30.7109375" customWidth="1"/>
    <col min="9" max="9" width="15.140625" bestFit="1" customWidth="1"/>
    <col min="10" max="10" width="11.140625" bestFit="1" customWidth="1"/>
    <col min="11" max="12" width="15.85546875" bestFit="1" customWidth="1"/>
    <col min="13" max="13" width="15.140625" bestFit="1" customWidth="1"/>
    <col min="14" max="14" width="7.7109375" bestFit="1" customWidth="1"/>
    <col min="15" max="16" width="15.85546875" bestFit="1" customWidth="1"/>
    <col min="17" max="17" width="30.7109375" customWidth="1"/>
    <col min="18" max="18" width="15.140625" bestFit="1" customWidth="1"/>
    <col min="19" max="19" width="11.140625" bestFit="1" customWidth="1"/>
    <col min="20" max="21" width="15.85546875" bestFit="1" customWidth="1"/>
    <col min="22" max="22" width="15.140625" bestFit="1" customWidth="1"/>
    <col min="23" max="23" width="7.7109375" bestFit="1" customWidth="1"/>
    <col min="24" max="24" width="7" bestFit="1" customWidth="1"/>
    <col min="25" max="25" width="15.85546875" bestFit="1" customWidth="1"/>
    <col min="26" max="26" width="30.7109375" customWidth="1"/>
    <col min="27" max="27" width="15.140625" bestFit="1" customWidth="1"/>
    <col min="28" max="28" width="11.140625" bestFit="1" customWidth="1"/>
    <col min="29" max="30" width="15.85546875" bestFit="1" customWidth="1"/>
    <col min="31" max="31" width="15.140625" bestFit="1" customWidth="1"/>
    <col min="32" max="32" width="7.7109375" bestFit="1" customWidth="1"/>
    <col min="33" max="34" width="15.85546875" bestFit="1" customWidth="1"/>
    <col min="35" max="35" width="30.7109375" customWidth="1"/>
    <col min="36" max="36" width="15.140625" bestFit="1" customWidth="1"/>
    <col min="37" max="37" width="11.140625" bestFit="1" customWidth="1"/>
    <col min="38" max="39" width="15.85546875" bestFit="1" customWidth="1"/>
    <col min="40" max="40" width="15.140625" bestFit="1" customWidth="1"/>
    <col min="41" max="41" width="7.7109375" bestFit="1" customWidth="1"/>
    <col min="42" max="43" width="15.85546875" bestFit="1" customWidth="1"/>
    <col min="44" max="44" width="30.7109375" customWidth="1"/>
    <col min="45" max="45" width="15.140625" bestFit="1" customWidth="1"/>
    <col min="46" max="46" width="11.140625" bestFit="1" customWidth="1"/>
    <col min="47" max="48" width="15.85546875" bestFit="1" customWidth="1"/>
    <col min="49" max="49" width="15.140625" bestFit="1" customWidth="1"/>
    <col min="50" max="50" width="6.7109375" bestFit="1" customWidth="1"/>
    <col min="51" max="52" width="15.85546875" bestFit="1" customWidth="1"/>
  </cols>
  <sheetData>
    <row r="1" spans="2:48" ht="15" customHeight="1" x14ac:dyDescent="0.2">
      <c r="B1" t="s">
        <v>0</v>
      </c>
      <c r="C1" t="s">
        <v>1</v>
      </c>
      <c r="D1" t="s">
        <v>0</v>
      </c>
      <c r="I1" t="s">
        <v>0</v>
      </c>
      <c r="J1" t="s">
        <v>2</v>
      </c>
      <c r="K1" t="s">
        <v>0</v>
      </c>
      <c r="Q1" t="s">
        <v>0</v>
      </c>
      <c r="S1" s="1" t="s">
        <v>27</v>
      </c>
      <c r="T1" s="1" t="s">
        <v>0</v>
      </c>
      <c r="U1" s="1"/>
      <c r="V1" s="1"/>
      <c r="W1" s="1"/>
      <c r="X1" s="1"/>
      <c r="Y1" s="1"/>
      <c r="AB1" s="1" t="s">
        <v>28</v>
      </c>
      <c r="AC1" s="1" t="s">
        <v>0</v>
      </c>
      <c r="AD1" s="1"/>
      <c r="AE1" s="1"/>
      <c r="AF1" s="1"/>
      <c r="AG1" s="1"/>
      <c r="AH1" s="1"/>
      <c r="AK1" s="1" t="s">
        <v>30</v>
      </c>
      <c r="AL1" s="1" t="s">
        <v>0</v>
      </c>
      <c r="AM1" s="1"/>
      <c r="AT1" s="1" t="s">
        <v>29</v>
      </c>
      <c r="AU1" s="1" t="s">
        <v>0</v>
      </c>
      <c r="AV1" s="1"/>
    </row>
    <row r="2" spans="2:48" ht="15" customHeight="1" x14ac:dyDescent="0.2">
      <c r="B2" t="s">
        <v>3</v>
      </c>
      <c r="C2" s="4" t="s">
        <v>84</v>
      </c>
      <c r="D2" s="4" t="s">
        <v>54</v>
      </c>
      <c r="I2" t="s">
        <v>3</v>
      </c>
      <c r="J2" t="s">
        <v>4</v>
      </c>
      <c r="K2" t="s">
        <v>5</v>
      </c>
      <c r="R2" t="s">
        <v>3</v>
      </c>
      <c r="S2" s="1" t="s">
        <v>4</v>
      </c>
      <c r="T2" s="1" t="s">
        <v>5</v>
      </c>
      <c r="U2" s="1"/>
      <c r="V2" s="1"/>
      <c r="W2" s="1"/>
      <c r="X2" s="1"/>
      <c r="Y2" s="1"/>
      <c r="AA2" t="s">
        <v>3</v>
      </c>
      <c r="AB2" s="1" t="s">
        <v>4</v>
      </c>
      <c r="AC2" s="1" t="s">
        <v>5</v>
      </c>
      <c r="AD2" s="1"/>
      <c r="AE2" s="1"/>
      <c r="AF2" s="1"/>
      <c r="AG2" s="1"/>
      <c r="AH2" s="1"/>
      <c r="AJ2" t="s">
        <v>3</v>
      </c>
      <c r="AK2" s="1" t="s">
        <v>4</v>
      </c>
      <c r="AL2" s="1" t="s">
        <v>5</v>
      </c>
      <c r="AM2" s="1"/>
      <c r="AS2" t="s">
        <v>3</v>
      </c>
      <c r="AT2" s="1" t="s">
        <v>4</v>
      </c>
      <c r="AU2" s="1" t="s">
        <v>5</v>
      </c>
      <c r="AV2" s="1"/>
    </row>
    <row r="3" spans="2:48" ht="15" customHeight="1" x14ac:dyDescent="0.2">
      <c r="B3" t="s">
        <v>6</v>
      </c>
      <c r="C3" s="2">
        <v>743</v>
      </c>
      <c r="D3" s="2">
        <v>4052</v>
      </c>
      <c r="E3" s="2"/>
      <c r="F3" s="2"/>
      <c r="G3" s="2"/>
      <c r="I3" t="s">
        <v>6</v>
      </c>
      <c r="J3" s="2">
        <v>169</v>
      </c>
      <c r="K3" s="2">
        <v>667</v>
      </c>
      <c r="L3" s="2"/>
      <c r="M3" s="2"/>
      <c r="N3" s="2"/>
      <c r="O3" s="2"/>
      <c r="P3" s="2"/>
      <c r="R3" t="s">
        <v>6</v>
      </c>
      <c r="S3" s="3">
        <v>32</v>
      </c>
      <c r="T3" s="3">
        <v>194</v>
      </c>
      <c r="U3" s="3"/>
      <c r="V3" s="3"/>
      <c r="W3" s="3"/>
      <c r="X3" s="3"/>
      <c r="Y3" s="3"/>
      <c r="AA3" t="s">
        <v>6</v>
      </c>
      <c r="AB3" s="3">
        <v>43</v>
      </c>
      <c r="AC3" s="3">
        <v>200</v>
      </c>
      <c r="AD3" s="3"/>
      <c r="AE3" s="3"/>
      <c r="AF3" s="3"/>
      <c r="AG3" s="3"/>
      <c r="AH3" s="3"/>
      <c r="AJ3" t="s">
        <v>6</v>
      </c>
      <c r="AK3" s="3">
        <v>19</v>
      </c>
      <c r="AL3" s="3">
        <v>134</v>
      </c>
      <c r="AM3" s="3"/>
      <c r="AS3" t="s">
        <v>6</v>
      </c>
      <c r="AT3" s="3">
        <v>21</v>
      </c>
      <c r="AU3" s="3">
        <v>100</v>
      </c>
      <c r="AV3" s="3"/>
    </row>
    <row r="4" spans="2:48" ht="15" customHeight="1" x14ac:dyDescent="0.2">
      <c r="B4" t="s">
        <v>7</v>
      </c>
      <c r="C4" s="2">
        <v>7361</v>
      </c>
      <c r="D4" s="2">
        <v>33031</v>
      </c>
      <c r="E4" s="2"/>
      <c r="F4" s="2"/>
      <c r="G4" s="2"/>
      <c r="I4" t="s">
        <v>7</v>
      </c>
      <c r="J4" s="2">
        <v>1356</v>
      </c>
      <c r="K4" s="2">
        <v>5038</v>
      </c>
      <c r="L4" s="2"/>
      <c r="M4" s="2"/>
      <c r="N4" s="2"/>
      <c r="O4" s="2"/>
      <c r="P4" s="2"/>
      <c r="R4" t="s">
        <v>7</v>
      </c>
      <c r="S4" s="3">
        <v>352</v>
      </c>
      <c r="T4" s="3">
        <v>1943</v>
      </c>
      <c r="U4" s="3"/>
      <c r="V4" s="3"/>
      <c r="W4" s="3"/>
      <c r="X4" s="3"/>
      <c r="Y4" s="3"/>
      <c r="AA4" t="s">
        <v>7</v>
      </c>
      <c r="AB4" s="3">
        <v>360</v>
      </c>
      <c r="AC4" s="3">
        <v>1661</v>
      </c>
      <c r="AD4" s="3"/>
      <c r="AE4" s="3"/>
      <c r="AF4" s="3"/>
      <c r="AG4" s="3"/>
      <c r="AH4" s="3"/>
      <c r="AJ4" t="s">
        <v>7</v>
      </c>
      <c r="AK4" s="3">
        <v>254</v>
      </c>
      <c r="AL4" s="3">
        <v>1244</v>
      </c>
      <c r="AM4" s="3"/>
      <c r="AS4" t="s">
        <v>7</v>
      </c>
      <c r="AT4" s="3">
        <v>212</v>
      </c>
      <c r="AU4" s="3">
        <v>835</v>
      </c>
      <c r="AV4" s="3"/>
    </row>
    <row r="5" spans="2:48" ht="15" customHeight="1" x14ac:dyDescent="0.2">
      <c r="B5" t="s">
        <v>8</v>
      </c>
      <c r="C5" s="2">
        <v>44310</v>
      </c>
      <c r="D5" s="2">
        <v>154441</v>
      </c>
      <c r="E5" s="2"/>
      <c r="F5" s="2"/>
      <c r="G5" s="2"/>
      <c r="I5" t="s">
        <v>8</v>
      </c>
      <c r="J5" s="2">
        <v>7646</v>
      </c>
      <c r="K5" s="2">
        <v>22151</v>
      </c>
      <c r="L5" s="2"/>
      <c r="M5" s="2"/>
      <c r="N5" s="2"/>
      <c r="O5" s="2"/>
      <c r="P5" s="2"/>
      <c r="R5" t="s">
        <v>8</v>
      </c>
      <c r="S5" s="3">
        <v>2500</v>
      </c>
      <c r="T5" s="3">
        <v>9656</v>
      </c>
      <c r="U5" s="3"/>
      <c r="V5" s="3"/>
      <c r="W5" s="3"/>
      <c r="X5" s="3"/>
      <c r="Y5" s="3"/>
      <c r="AA5" t="s">
        <v>8</v>
      </c>
      <c r="AB5" s="3">
        <v>2037</v>
      </c>
      <c r="AC5" s="3">
        <v>7603</v>
      </c>
      <c r="AD5" s="3"/>
      <c r="AE5" s="3"/>
      <c r="AF5" s="3"/>
      <c r="AG5" s="3"/>
      <c r="AH5" s="3"/>
      <c r="AJ5" t="s">
        <v>8</v>
      </c>
      <c r="AK5" s="3">
        <v>1729</v>
      </c>
      <c r="AL5" s="3">
        <v>6310</v>
      </c>
      <c r="AM5" s="3"/>
      <c r="AS5" t="s">
        <v>8</v>
      </c>
      <c r="AT5" s="3">
        <v>1206</v>
      </c>
      <c r="AU5" s="3">
        <v>3873</v>
      </c>
      <c r="AV5" s="3"/>
    </row>
    <row r="6" spans="2:48" ht="15" customHeight="1" x14ac:dyDescent="0.2">
      <c r="B6" t="s">
        <v>9</v>
      </c>
      <c r="C6" s="2">
        <v>181442</v>
      </c>
      <c r="D6" s="2">
        <v>414624</v>
      </c>
      <c r="E6" s="2"/>
      <c r="F6" s="2"/>
      <c r="G6" s="2"/>
      <c r="I6" t="s">
        <v>9</v>
      </c>
      <c r="J6" s="2">
        <v>29973</v>
      </c>
      <c r="K6" s="2">
        <v>58233</v>
      </c>
      <c r="L6" s="2"/>
      <c r="M6" s="2"/>
      <c r="N6" s="2"/>
      <c r="O6" s="2"/>
      <c r="P6" s="2"/>
      <c r="R6" t="s">
        <v>9</v>
      </c>
      <c r="S6" s="3">
        <v>11348</v>
      </c>
      <c r="T6" s="3">
        <v>26214</v>
      </c>
      <c r="U6" s="3"/>
      <c r="V6" s="3"/>
      <c r="W6" s="3"/>
      <c r="X6" s="3"/>
      <c r="Y6" s="3"/>
      <c r="AA6" t="s">
        <v>9</v>
      </c>
      <c r="AB6" s="3">
        <v>8121</v>
      </c>
      <c r="AC6" s="3">
        <v>19354</v>
      </c>
      <c r="AD6" s="3"/>
      <c r="AE6" s="3"/>
      <c r="AF6" s="3"/>
      <c r="AG6" s="3"/>
      <c r="AH6" s="3"/>
      <c r="AJ6" t="s">
        <v>9</v>
      </c>
      <c r="AK6" s="3">
        <v>8168</v>
      </c>
      <c r="AL6" s="3">
        <v>18593</v>
      </c>
      <c r="AM6" s="3"/>
      <c r="AS6" t="s">
        <v>9</v>
      </c>
      <c r="AT6" s="3">
        <v>4550</v>
      </c>
      <c r="AU6" s="3">
        <v>10111</v>
      </c>
      <c r="AV6" s="3"/>
    </row>
    <row r="7" spans="2:48" ht="15" customHeight="1" x14ac:dyDescent="0.2">
      <c r="B7" t="s">
        <v>10</v>
      </c>
      <c r="C7" s="2">
        <v>433874</v>
      </c>
      <c r="D7" s="2">
        <v>713730</v>
      </c>
      <c r="E7" s="2"/>
      <c r="F7" s="2"/>
      <c r="G7" s="2"/>
      <c r="I7" t="s">
        <v>10</v>
      </c>
      <c r="J7" s="2">
        <v>77419</v>
      </c>
      <c r="K7" s="2">
        <v>110204</v>
      </c>
      <c r="L7" s="2"/>
      <c r="M7" s="2"/>
      <c r="N7" s="2"/>
      <c r="O7" s="2"/>
      <c r="P7" s="2"/>
      <c r="R7" t="s">
        <v>10</v>
      </c>
      <c r="S7" s="3">
        <v>31052</v>
      </c>
      <c r="T7" s="3">
        <v>49706</v>
      </c>
      <c r="U7" s="3"/>
      <c r="V7" s="3"/>
      <c r="W7" s="3"/>
      <c r="X7" s="3"/>
      <c r="Y7" s="3"/>
      <c r="AA7" t="s">
        <v>10</v>
      </c>
      <c r="AB7" s="3">
        <v>19356</v>
      </c>
      <c r="AC7" s="3">
        <v>32812</v>
      </c>
      <c r="AD7" s="3"/>
      <c r="AE7" s="3"/>
      <c r="AF7" s="3"/>
      <c r="AG7" s="3"/>
      <c r="AH7" s="3"/>
      <c r="AJ7" t="s">
        <v>10</v>
      </c>
      <c r="AK7" s="3">
        <v>19637</v>
      </c>
      <c r="AL7" s="3">
        <v>33423</v>
      </c>
      <c r="AM7" s="3"/>
      <c r="AS7" t="s">
        <v>10</v>
      </c>
      <c r="AT7" s="3">
        <v>10620</v>
      </c>
      <c r="AU7" s="3">
        <v>16842</v>
      </c>
      <c r="AV7" s="3"/>
    </row>
    <row r="8" spans="2:48" ht="15" customHeight="1" x14ac:dyDescent="0.2">
      <c r="B8" t="s">
        <v>11</v>
      </c>
      <c r="C8" s="2">
        <v>672023</v>
      </c>
      <c r="D8" s="2">
        <v>886458</v>
      </c>
      <c r="E8" s="2"/>
      <c r="F8" s="2"/>
      <c r="G8" s="2"/>
      <c r="I8" t="s">
        <v>11</v>
      </c>
      <c r="J8" s="2">
        <v>128769</v>
      </c>
      <c r="K8" s="2">
        <v>158484</v>
      </c>
      <c r="L8" s="2"/>
      <c r="M8" s="2"/>
      <c r="N8" s="2"/>
      <c r="O8" s="2"/>
      <c r="P8" s="2"/>
      <c r="R8" t="s">
        <v>11</v>
      </c>
      <c r="S8" s="3">
        <v>52161</v>
      </c>
      <c r="T8" s="3">
        <v>66254</v>
      </c>
      <c r="U8" s="3"/>
      <c r="V8" s="3"/>
      <c r="W8" s="3"/>
      <c r="X8" s="3"/>
      <c r="Y8" s="3"/>
      <c r="AA8" t="s">
        <v>11</v>
      </c>
      <c r="AB8" s="3">
        <v>32281</v>
      </c>
      <c r="AC8" s="3">
        <v>42108</v>
      </c>
      <c r="AD8" s="3"/>
      <c r="AE8" s="3"/>
      <c r="AF8" s="3"/>
      <c r="AG8" s="3"/>
      <c r="AH8" s="3"/>
      <c r="AJ8" t="s">
        <v>11</v>
      </c>
      <c r="AK8" s="3">
        <v>30640</v>
      </c>
      <c r="AL8" s="3">
        <v>41929</v>
      </c>
      <c r="AM8" s="3"/>
      <c r="AS8" t="s">
        <v>11</v>
      </c>
      <c r="AT8" s="3">
        <v>17039</v>
      </c>
      <c r="AU8" s="3">
        <v>21742</v>
      </c>
      <c r="AV8" s="3"/>
    </row>
    <row r="9" spans="2:48" ht="15" customHeight="1" x14ac:dyDescent="0.2">
      <c r="B9" t="s">
        <v>12</v>
      </c>
      <c r="C9" s="2">
        <v>976852</v>
      </c>
      <c r="D9" s="2">
        <v>1115795</v>
      </c>
      <c r="E9" s="2"/>
      <c r="F9" s="2"/>
      <c r="G9" s="2"/>
      <c r="I9" t="s">
        <v>12</v>
      </c>
      <c r="J9" s="2">
        <v>182854</v>
      </c>
      <c r="K9" s="2">
        <v>216229</v>
      </c>
      <c r="L9" s="2"/>
      <c r="M9" s="2"/>
      <c r="N9" s="2"/>
      <c r="O9" s="2"/>
      <c r="P9" s="2"/>
      <c r="R9" t="s">
        <v>12</v>
      </c>
      <c r="S9" s="3">
        <v>78524</v>
      </c>
      <c r="T9" s="3">
        <v>92832</v>
      </c>
      <c r="U9" s="3"/>
      <c r="V9" s="3"/>
      <c r="W9" s="3"/>
      <c r="X9" s="3"/>
      <c r="Y9" s="3"/>
      <c r="AA9" t="s">
        <v>12</v>
      </c>
      <c r="AB9" s="3">
        <v>49010</v>
      </c>
      <c r="AC9" s="3">
        <v>54585</v>
      </c>
      <c r="AD9" s="3"/>
      <c r="AE9" s="3"/>
      <c r="AF9" s="3"/>
      <c r="AG9" s="3"/>
      <c r="AH9" s="3"/>
      <c r="AJ9" t="s">
        <v>12</v>
      </c>
      <c r="AK9" s="3">
        <v>46568</v>
      </c>
      <c r="AL9" s="3">
        <v>56192</v>
      </c>
      <c r="AM9" s="3"/>
      <c r="AS9" t="s">
        <v>12</v>
      </c>
      <c r="AT9" s="3">
        <v>25116</v>
      </c>
      <c r="AU9" s="3">
        <v>28110</v>
      </c>
      <c r="AV9" s="3"/>
    </row>
    <row r="10" spans="2:48" ht="15" customHeight="1" x14ac:dyDescent="0.2">
      <c r="B10" t="s">
        <v>13</v>
      </c>
      <c r="C10" s="2">
        <v>1396152</v>
      </c>
      <c r="D10" s="2">
        <v>1502135</v>
      </c>
      <c r="E10" s="2"/>
      <c r="F10" s="2"/>
      <c r="G10" s="2"/>
      <c r="I10" t="s">
        <v>13</v>
      </c>
      <c r="J10" s="2">
        <v>256712</v>
      </c>
      <c r="K10" s="2">
        <v>292613</v>
      </c>
      <c r="L10" s="2"/>
      <c r="M10" s="2"/>
      <c r="N10" s="2"/>
      <c r="O10" s="2"/>
      <c r="P10" s="2"/>
      <c r="R10" t="s">
        <v>13</v>
      </c>
      <c r="S10" s="3">
        <v>108483</v>
      </c>
      <c r="T10" s="3">
        <v>123927</v>
      </c>
      <c r="U10" s="3"/>
      <c r="V10" s="3"/>
      <c r="W10" s="3"/>
      <c r="X10" s="3"/>
      <c r="Y10" s="3"/>
      <c r="AA10" t="s">
        <v>13</v>
      </c>
      <c r="AB10" s="3">
        <v>74280</v>
      </c>
      <c r="AC10" s="3">
        <v>78264</v>
      </c>
      <c r="AD10" s="3"/>
      <c r="AE10" s="3"/>
      <c r="AF10" s="3"/>
      <c r="AG10" s="3"/>
      <c r="AH10" s="3"/>
      <c r="AJ10" t="s">
        <v>13</v>
      </c>
      <c r="AK10" s="3">
        <v>66442</v>
      </c>
      <c r="AL10" s="3">
        <v>75903</v>
      </c>
      <c r="AM10" s="3"/>
      <c r="AS10" t="s">
        <v>13</v>
      </c>
      <c r="AT10" s="3">
        <v>36890</v>
      </c>
      <c r="AU10" s="3">
        <v>39780</v>
      </c>
      <c r="AV10" s="3"/>
    </row>
    <row r="11" spans="2:48" ht="15" customHeight="1" x14ac:dyDescent="0.2">
      <c r="B11" t="s">
        <v>14</v>
      </c>
      <c r="C11" s="2">
        <v>1999159</v>
      </c>
      <c r="D11" s="2">
        <v>2064581</v>
      </c>
      <c r="E11" s="2"/>
      <c r="F11" s="2"/>
      <c r="G11" s="2"/>
      <c r="I11" t="s">
        <v>14</v>
      </c>
      <c r="J11" s="2">
        <v>346100</v>
      </c>
      <c r="K11" s="2">
        <v>386227</v>
      </c>
      <c r="L11" s="2"/>
      <c r="M11" s="2"/>
      <c r="N11" s="2"/>
      <c r="O11" s="2"/>
      <c r="P11" s="2"/>
      <c r="R11" t="s">
        <v>14</v>
      </c>
      <c r="S11" s="3">
        <v>139884</v>
      </c>
      <c r="T11" s="3">
        <v>157843</v>
      </c>
      <c r="U11" s="3"/>
      <c r="V11" s="3"/>
      <c r="W11" s="3"/>
      <c r="X11" s="3"/>
      <c r="Y11" s="3"/>
      <c r="AA11" t="s">
        <v>14</v>
      </c>
      <c r="AB11" s="3">
        <v>117004</v>
      </c>
      <c r="AC11" s="3">
        <v>117781</v>
      </c>
      <c r="AD11" s="3"/>
      <c r="AE11" s="3"/>
      <c r="AF11" s="3"/>
      <c r="AG11" s="3"/>
      <c r="AH11" s="3"/>
      <c r="AJ11" t="s">
        <v>14</v>
      </c>
      <c r="AK11" s="3">
        <v>93811</v>
      </c>
      <c r="AL11" s="3">
        <v>100363</v>
      </c>
      <c r="AM11" s="3"/>
      <c r="AS11" t="s">
        <v>14</v>
      </c>
      <c r="AT11" s="3">
        <v>54018</v>
      </c>
      <c r="AU11" s="3">
        <v>56735</v>
      </c>
      <c r="AV11" s="3"/>
    </row>
    <row r="12" spans="2:48" ht="15" customHeight="1" x14ac:dyDescent="0.2">
      <c r="B12" t="s">
        <v>15</v>
      </c>
      <c r="C12" s="2">
        <v>2080597</v>
      </c>
      <c r="D12" s="2">
        <v>2053171</v>
      </c>
      <c r="E12" s="2"/>
      <c r="F12" s="2"/>
      <c r="G12" s="2"/>
      <c r="I12" t="s">
        <v>15</v>
      </c>
      <c r="J12" s="2">
        <v>354184</v>
      </c>
      <c r="K12" s="2">
        <v>372073</v>
      </c>
      <c r="L12" s="2"/>
      <c r="M12" s="2"/>
      <c r="N12" s="2"/>
      <c r="O12" s="2"/>
      <c r="P12" s="2"/>
      <c r="R12" t="s">
        <v>15</v>
      </c>
      <c r="S12" s="3">
        <v>129834</v>
      </c>
      <c r="T12" s="3">
        <v>140444</v>
      </c>
      <c r="U12" s="3"/>
      <c r="V12" s="3"/>
      <c r="W12" s="3"/>
      <c r="X12" s="3"/>
      <c r="Y12" s="3"/>
      <c r="AA12" t="s">
        <v>15</v>
      </c>
      <c r="AB12" s="3">
        <v>125058</v>
      </c>
      <c r="AC12" s="3">
        <v>125328</v>
      </c>
      <c r="AD12" s="3"/>
      <c r="AE12" s="3"/>
      <c r="AF12" s="3"/>
      <c r="AG12" s="3"/>
      <c r="AH12" s="3"/>
      <c r="AJ12" t="s">
        <v>15</v>
      </c>
      <c r="AK12" s="3">
        <v>99071</v>
      </c>
      <c r="AL12" s="3">
        <v>103056</v>
      </c>
      <c r="AM12" s="3"/>
      <c r="AS12" t="s">
        <v>15</v>
      </c>
      <c r="AT12" s="3">
        <v>55770</v>
      </c>
      <c r="AU12" s="3">
        <v>55880</v>
      </c>
      <c r="AV12" s="3"/>
    </row>
    <row r="13" spans="2:48" ht="15" customHeight="1" x14ac:dyDescent="0.2">
      <c r="B13" t="s">
        <v>16</v>
      </c>
      <c r="C13" s="2">
        <v>2230891</v>
      </c>
      <c r="D13" s="2">
        <v>2208009</v>
      </c>
      <c r="E13" s="2"/>
      <c r="F13" s="2"/>
      <c r="G13" s="2"/>
      <c r="I13" t="s">
        <v>16</v>
      </c>
      <c r="J13" s="2">
        <v>385875</v>
      </c>
      <c r="K13" s="2">
        <v>402579</v>
      </c>
      <c r="L13" s="2"/>
      <c r="M13" s="2"/>
      <c r="N13" s="2"/>
      <c r="O13" s="2"/>
      <c r="P13" s="2"/>
      <c r="R13" t="s">
        <v>16</v>
      </c>
      <c r="S13" s="3">
        <v>132066</v>
      </c>
      <c r="T13" s="3">
        <v>140359</v>
      </c>
      <c r="U13" s="3"/>
      <c r="V13" s="3"/>
      <c r="W13" s="3"/>
      <c r="X13" s="3"/>
      <c r="Y13" s="3"/>
      <c r="AA13" t="s">
        <v>16</v>
      </c>
      <c r="AB13" s="3">
        <v>129120</v>
      </c>
      <c r="AC13" s="3">
        <v>131071</v>
      </c>
      <c r="AD13" s="3"/>
      <c r="AE13" s="3"/>
      <c r="AF13" s="3"/>
      <c r="AG13" s="3"/>
      <c r="AH13" s="3"/>
      <c r="AJ13" t="s">
        <v>16</v>
      </c>
      <c r="AK13" s="3">
        <v>105711</v>
      </c>
      <c r="AL13" s="3">
        <v>110681</v>
      </c>
      <c r="AM13" s="3"/>
      <c r="AS13" t="s">
        <v>16</v>
      </c>
      <c r="AT13" s="3">
        <v>63306</v>
      </c>
      <c r="AU13" s="3">
        <v>63909</v>
      </c>
      <c r="AV13" s="3"/>
    </row>
    <row r="14" spans="2:48" ht="15" customHeight="1" x14ac:dyDescent="0.2">
      <c r="B14" t="s">
        <v>17</v>
      </c>
      <c r="C14" s="2">
        <v>2157304</v>
      </c>
      <c r="D14" s="2">
        <v>2082473</v>
      </c>
      <c r="E14" s="2"/>
      <c r="F14" s="2"/>
      <c r="G14" s="2"/>
      <c r="I14" t="s">
        <v>17</v>
      </c>
      <c r="J14" s="2">
        <v>377239</v>
      </c>
      <c r="K14" s="2">
        <v>383590</v>
      </c>
      <c r="L14" s="2"/>
      <c r="M14" s="2"/>
      <c r="N14" s="2"/>
      <c r="O14" s="2"/>
      <c r="P14" s="2"/>
      <c r="R14" t="s">
        <v>17</v>
      </c>
      <c r="S14" s="3">
        <v>126570</v>
      </c>
      <c r="T14" s="3">
        <v>126190</v>
      </c>
      <c r="U14" s="3"/>
      <c r="V14" s="3"/>
      <c r="W14" s="3"/>
      <c r="X14" s="3"/>
      <c r="Y14" s="3"/>
      <c r="AA14" t="s">
        <v>17</v>
      </c>
      <c r="AB14" s="3">
        <v>126241</v>
      </c>
      <c r="AC14" s="3">
        <v>121491</v>
      </c>
      <c r="AD14" s="3"/>
      <c r="AE14" s="3"/>
      <c r="AF14" s="3"/>
      <c r="AG14" s="3"/>
      <c r="AH14" s="3"/>
      <c r="AJ14" t="s">
        <v>17</v>
      </c>
      <c r="AK14" s="3">
        <v>98210</v>
      </c>
      <c r="AL14" s="3">
        <v>101133</v>
      </c>
      <c r="AM14" s="3"/>
      <c r="AS14" t="s">
        <v>17</v>
      </c>
      <c r="AT14" s="3">
        <v>60940</v>
      </c>
      <c r="AU14" s="3">
        <v>61143</v>
      </c>
      <c r="AV14" s="3"/>
    </row>
    <row r="15" spans="2:48" ht="15" customHeight="1" x14ac:dyDescent="0.2">
      <c r="B15" t="s">
        <v>18</v>
      </c>
      <c r="C15" s="2">
        <v>2042064</v>
      </c>
      <c r="D15" s="2">
        <v>1928884</v>
      </c>
      <c r="E15" s="2"/>
      <c r="F15" s="2"/>
      <c r="G15" s="2"/>
      <c r="I15" t="s">
        <v>18</v>
      </c>
      <c r="J15" s="2">
        <v>357409</v>
      </c>
      <c r="K15" s="2">
        <v>358812</v>
      </c>
      <c r="L15" s="2"/>
      <c r="M15" s="2"/>
      <c r="N15" s="2"/>
      <c r="O15" s="2"/>
      <c r="P15" s="2"/>
      <c r="R15" t="s">
        <v>18</v>
      </c>
      <c r="S15" s="3">
        <v>122515</v>
      </c>
      <c r="T15" s="3">
        <v>116986</v>
      </c>
      <c r="U15" s="3"/>
      <c r="V15" s="3"/>
      <c r="W15" s="3"/>
      <c r="X15" s="3"/>
      <c r="Y15" s="3"/>
      <c r="AA15" t="s">
        <v>18</v>
      </c>
      <c r="AB15" s="3">
        <v>122707</v>
      </c>
      <c r="AC15" s="3">
        <v>114190</v>
      </c>
      <c r="AD15" s="3"/>
      <c r="AE15" s="3"/>
      <c r="AF15" s="3"/>
      <c r="AG15" s="3"/>
      <c r="AH15" s="3"/>
      <c r="AJ15" t="s">
        <v>18</v>
      </c>
      <c r="AK15" s="3">
        <v>89003</v>
      </c>
      <c r="AL15" s="3">
        <v>88927</v>
      </c>
      <c r="AM15" s="3"/>
      <c r="AS15" t="s">
        <v>18</v>
      </c>
      <c r="AT15" s="3">
        <v>55291</v>
      </c>
      <c r="AU15" s="3">
        <v>55362</v>
      </c>
      <c r="AV15" s="3"/>
    </row>
    <row r="16" spans="2:48" ht="15" customHeight="1" x14ac:dyDescent="0.2">
      <c r="B16" t="s">
        <v>19</v>
      </c>
      <c r="C16" s="2">
        <v>1933438</v>
      </c>
      <c r="D16" s="2">
        <v>1778423</v>
      </c>
      <c r="E16" s="2"/>
      <c r="F16" s="2"/>
      <c r="G16" s="2"/>
      <c r="I16" t="s">
        <v>19</v>
      </c>
      <c r="J16" s="2">
        <v>363206</v>
      </c>
      <c r="K16" s="2">
        <v>359102</v>
      </c>
      <c r="L16" s="2"/>
      <c r="M16" s="2"/>
      <c r="N16" s="2"/>
      <c r="O16" s="2"/>
      <c r="P16" s="2"/>
      <c r="R16" t="s">
        <v>19</v>
      </c>
      <c r="S16" s="3">
        <v>110877</v>
      </c>
      <c r="T16" s="3">
        <v>104065</v>
      </c>
      <c r="U16" s="3"/>
      <c r="V16" s="3"/>
      <c r="W16" s="3"/>
      <c r="X16" s="3"/>
      <c r="Y16" s="3"/>
      <c r="AA16" t="s">
        <v>19</v>
      </c>
      <c r="AB16" s="3">
        <v>116394</v>
      </c>
      <c r="AC16" s="3">
        <v>105334</v>
      </c>
      <c r="AD16" s="3"/>
      <c r="AE16" s="3"/>
      <c r="AF16" s="3"/>
      <c r="AG16" s="3"/>
      <c r="AH16" s="3"/>
      <c r="AJ16" t="s">
        <v>19</v>
      </c>
      <c r="AK16" s="3">
        <v>80749</v>
      </c>
      <c r="AL16" s="3">
        <v>76565</v>
      </c>
      <c r="AM16" s="3"/>
      <c r="AS16" t="s">
        <v>19</v>
      </c>
      <c r="AT16" s="3">
        <v>51726</v>
      </c>
      <c r="AU16" s="3">
        <v>48993</v>
      </c>
      <c r="AV16" s="3"/>
    </row>
    <row r="17" spans="1:52" ht="15" customHeight="1" x14ac:dyDescent="0.2">
      <c r="B17" t="s">
        <v>20</v>
      </c>
      <c r="C17" s="2">
        <v>1771640</v>
      </c>
      <c r="D17" s="2">
        <v>1564467</v>
      </c>
      <c r="E17" s="2"/>
      <c r="F17" s="2"/>
      <c r="G17" s="2"/>
      <c r="I17" t="s">
        <v>20</v>
      </c>
      <c r="J17" s="2">
        <v>371640</v>
      </c>
      <c r="K17" s="2">
        <v>373011</v>
      </c>
      <c r="L17" s="2"/>
      <c r="M17" s="2"/>
      <c r="N17" s="2"/>
      <c r="O17" s="2"/>
      <c r="P17" s="2"/>
      <c r="R17" t="s">
        <v>20</v>
      </c>
      <c r="S17" s="3">
        <v>99134</v>
      </c>
      <c r="T17" s="3">
        <v>90856</v>
      </c>
      <c r="U17" s="3"/>
      <c r="V17" s="3"/>
      <c r="W17" s="3"/>
      <c r="X17" s="3"/>
      <c r="Y17" s="3"/>
      <c r="AA17" t="s">
        <v>20</v>
      </c>
      <c r="AB17" s="3">
        <v>105364</v>
      </c>
      <c r="AC17" s="3">
        <v>93217</v>
      </c>
      <c r="AD17" s="3"/>
      <c r="AE17" s="3"/>
      <c r="AF17" s="3"/>
      <c r="AG17" s="3"/>
      <c r="AH17" s="3"/>
      <c r="AJ17" t="s">
        <v>20</v>
      </c>
      <c r="AK17" s="3">
        <v>75881</v>
      </c>
      <c r="AL17" s="3">
        <v>64628</v>
      </c>
      <c r="AM17" s="3"/>
      <c r="AS17" t="s">
        <v>20</v>
      </c>
      <c r="AT17" s="3">
        <v>51673</v>
      </c>
      <c r="AU17" s="3">
        <v>44164</v>
      </c>
      <c r="AV17" s="3"/>
    </row>
    <row r="18" spans="1:52" ht="15" customHeight="1" x14ac:dyDescent="0.2">
      <c r="B18" t="s">
        <v>21</v>
      </c>
      <c r="C18" s="2">
        <v>1976260</v>
      </c>
      <c r="D18" s="2">
        <v>1708217</v>
      </c>
      <c r="E18" s="2"/>
      <c r="F18" s="2"/>
      <c r="G18" s="2"/>
      <c r="I18" t="s">
        <v>21</v>
      </c>
      <c r="J18" s="2">
        <v>411641</v>
      </c>
      <c r="K18" s="2">
        <v>443862</v>
      </c>
      <c r="L18" s="2"/>
      <c r="M18" s="2"/>
      <c r="N18" s="2"/>
      <c r="O18" s="2"/>
      <c r="P18" s="2"/>
      <c r="R18" t="s">
        <v>21</v>
      </c>
      <c r="S18" s="3">
        <v>122322</v>
      </c>
      <c r="T18" s="3">
        <v>107818</v>
      </c>
      <c r="U18" s="3"/>
      <c r="V18" s="3"/>
      <c r="W18" s="3"/>
      <c r="X18" s="3"/>
      <c r="Y18" s="3"/>
      <c r="AA18" t="s">
        <v>21</v>
      </c>
      <c r="AB18" s="3">
        <v>114596</v>
      </c>
      <c r="AC18" s="3">
        <v>100951</v>
      </c>
      <c r="AD18" s="3"/>
      <c r="AE18" s="3"/>
      <c r="AF18" s="3"/>
      <c r="AG18" s="3"/>
      <c r="AH18" s="3"/>
      <c r="AJ18" t="s">
        <v>21</v>
      </c>
      <c r="AK18" s="3">
        <v>88338</v>
      </c>
      <c r="AL18" s="3">
        <v>74443</v>
      </c>
      <c r="AM18" s="3"/>
      <c r="AS18" t="s">
        <v>21</v>
      </c>
      <c r="AT18" s="3">
        <v>68240</v>
      </c>
      <c r="AU18" s="3">
        <v>56650</v>
      </c>
      <c r="AV18" s="3"/>
    </row>
    <row r="19" spans="1:52" ht="15" customHeight="1" x14ac:dyDescent="0.2">
      <c r="B19" t="s">
        <v>22</v>
      </c>
      <c r="C19" s="2">
        <v>1688988</v>
      </c>
      <c r="D19" s="2">
        <v>1536816</v>
      </c>
      <c r="E19" s="2"/>
      <c r="F19" s="2"/>
      <c r="G19" s="2"/>
      <c r="I19" t="s">
        <v>22</v>
      </c>
      <c r="J19" s="2">
        <v>296339</v>
      </c>
      <c r="K19" s="2">
        <v>333063</v>
      </c>
      <c r="L19" s="2"/>
      <c r="M19" s="2"/>
      <c r="N19" s="2"/>
      <c r="O19" s="2"/>
      <c r="P19" s="2"/>
      <c r="R19" t="s">
        <v>22</v>
      </c>
      <c r="S19" s="3">
        <v>107939</v>
      </c>
      <c r="T19" s="3">
        <v>102882</v>
      </c>
      <c r="U19" s="3"/>
      <c r="V19" s="3"/>
      <c r="W19" s="3"/>
      <c r="X19" s="3"/>
      <c r="Y19" s="3"/>
      <c r="AA19" t="s">
        <v>22</v>
      </c>
      <c r="AB19" s="3">
        <v>93687</v>
      </c>
      <c r="AC19" s="3">
        <v>85463</v>
      </c>
      <c r="AD19" s="3"/>
      <c r="AE19" s="3"/>
      <c r="AF19" s="3"/>
      <c r="AG19" s="3"/>
      <c r="AH19" s="3"/>
      <c r="AJ19" t="s">
        <v>22</v>
      </c>
      <c r="AK19" s="3">
        <v>81801</v>
      </c>
      <c r="AL19" s="3">
        <v>73197</v>
      </c>
      <c r="AM19" s="3"/>
      <c r="AS19" t="s">
        <v>22</v>
      </c>
      <c r="AT19" s="3">
        <v>59892</v>
      </c>
      <c r="AU19" s="3">
        <v>56257</v>
      </c>
      <c r="AV19" s="3"/>
    </row>
    <row r="20" spans="1:52" ht="15" customHeight="1" x14ac:dyDescent="0.2">
      <c r="B20" t="s">
        <v>23</v>
      </c>
      <c r="C20" s="2">
        <v>1208485</v>
      </c>
      <c r="D20" s="2">
        <v>1119089</v>
      </c>
      <c r="E20" s="2"/>
      <c r="F20" s="2"/>
      <c r="G20" s="2"/>
      <c r="I20" t="s">
        <v>23</v>
      </c>
      <c r="J20" s="2">
        <v>195260</v>
      </c>
      <c r="K20" s="2">
        <v>187267</v>
      </c>
      <c r="L20" s="2"/>
      <c r="M20" s="2"/>
      <c r="N20" s="2"/>
      <c r="O20" s="2"/>
      <c r="P20" s="2"/>
      <c r="R20" t="s">
        <v>23</v>
      </c>
      <c r="S20" s="3">
        <v>69229</v>
      </c>
      <c r="T20" s="3">
        <v>64458</v>
      </c>
      <c r="U20" s="3"/>
      <c r="V20" s="3"/>
      <c r="W20" s="3"/>
      <c r="X20" s="3"/>
      <c r="Y20" s="3"/>
      <c r="AA20" t="s">
        <v>23</v>
      </c>
      <c r="AB20" s="3">
        <v>68554</v>
      </c>
      <c r="AC20" s="3">
        <v>64232</v>
      </c>
      <c r="AD20" s="3"/>
      <c r="AE20" s="3"/>
      <c r="AF20" s="3"/>
      <c r="AG20" s="3"/>
      <c r="AH20" s="3"/>
      <c r="AJ20" t="s">
        <v>23</v>
      </c>
      <c r="AK20" s="3">
        <v>59319</v>
      </c>
      <c r="AL20" s="3">
        <v>53414</v>
      </c>
      <c r="AM20" s="3"/>
      <c r="AS20" t="s">
        <v>23</v>
      </c>
      <c r="AT20" s="3">
        <v>38062</v>
      </c>
      <c r="AU20" s="3">
        <v>35006</v>
      </c>
      <c r="AV20" s="3"/>
    </row>
    <row r="21" spans="1:52" ht="15" customHeight="1" x14ac:dyDescent="0.2">
      <c r="B21" t="s">
        <v>24</v>
      </c>
      <c r="C21" s="2">
        <v>1177163</v>
      </c>
      <c r="D21" s="2">
        <v>1108289</v>
      </c>
      <c r="E21" s="2"/>
      <c r="F21" s="2"/>
      <c r="G21" s="2"/>
      <c r="I21" t="s">
        <v>24</v>
      </c>
      <c r="J21" s="2">
        <v>180324</v>
      </c>
      <c r="K21" s="2">
        <v>169962</v>
      </c>
      <c r="L21" s="2"/>
      <c r="M21" s="2"/>
      <c r="N21" s="2"/>
      <c r="O21" s="2"/>
      <c r="P21" s="2"/>
      <c r="R21" t="s">
        <v>24</v>
      </c>
      <c r="S21" s="3">
        <v>65732</v>
      </c>
      <c r="T21" s="3">
        <v>62035</v>
      </c>
      <c r="U21" s="3"/>
      <c r="V21" s="3"/>
      <c r="W21" s="3"/>
      <c r="X21" s="3"/>
      <c r="Y21" s="3"/>
      <c r="AA21" t="s">
        <v>24</v>
      </c>
      <c r="AB21" s="3">
        <v>68536</v>
      </c>
      <c r="AC21" s="3">
        <v>64741</v>
      </c>
      <c r="AD21" s="3"/>
      <c r="AE21" s="3"/>
      <c r="AF21" s="3"/>
      <c r="AG21" s="3"/>
      <c r="AH21" s="3"/>
      <c r="AJ21" t="s">
        <v>24</v>
      </c>
      <c r="AK21" s="3">
        <v>54727</v>
      </c>
      <c r="AL21" s="3">
        <v>50980</v>
      </c>
      <c r="AM21" s="3"/>
      <c r="AS21" t="s">
        <v>24</v>
      </c>
      <c r="AT21" s="3">
        <v>35215</v>
      </c>
      <c r="AU21" s="3">
        <v>33247</v>
      </c>
      <c r="AV21" s="3"/>
    </row>
    <row r="22" spans="1:52" ht="15" customHeight="1" x14ac:dyDescent="0.2">
      <c r="B22" t="s">
        <v>25</v>
      </c>
      <c r="C22" s="2">
        <v>1139761</v>
      </c>
      <c r="D22" s="2">
        <v>1084111</v>
      </c>
      <c r="E22" s="2"/>
      <c r="F22" s="2"/>
      <c r="G22" s="2"/>
      <c r="I22" t="s">
        <v>25</v>
      </c>
      <c r="J22" s="2">
        <v>169961</v>
      </c>
      <c r="K22" s="2">
        <v>161338</v>
      </c>
      <c r="L22" s="2"/>
      <c r="M22" s="2"/>
      <c r="N22" s="2"/>
      <c r="O22" s="2"/>
      <c r="P22" s="2"/>
      <c r="R22" t="s">
        <v>25</v>
      </c>
      <c r="S22" s="3">
        <v>66301</v>
      </c>
      <c r="T22" s="3">
        <v>62671</v>
      </c>
      <c r="U22" s="3"/>
      <c r="V22" s="3"/>
      <c r="W22" s="3"/>
      <c r="X22" s="3"/>
      <c r="Y22" s="3"/>
      <c r="AA22" t="s">
        <v>25</v>
      </c>
      <c r="AB22" s="3">
        <v>65995</v>
      </c>
      <c r="AC22" s="3">
        <v>62938</v>
      </c>
      <c r="AD22" s="3"/>
      <c r="AE22" s="3"/>
      <c r="AF22" s="3"/>
      <c r="AG22" s="3"/>
      <c r="AH22" s="3"/>
      <c r="AJ22" t="s">
        <v>25</v>
      </c>
      <c r="AK22" s="3">
        <v>52240</v>
      </c>
      <c r="AL22" s="3">
        <v>50162</v>
      </c>
      <c r="AM22" s="3"/>
      <c r="AS22" t="s">
        <v>25</v>
      </c>
      <c r="AT22" s="3">
        <v>33348</v>
      </c>
      <c r="AU22" s="3">
        <v>31236</v>
      </c>
      <c r="AV22" s="3"/>
    </row>
    <row r="23" spans="1:52" ht="15" customHeight="1" x14ac:dyDescent="0.2">
      <c r="B23" t="s">
        <v>26</v>
      </c>
      <c r="C23" s="2">
        <v>843025</v>
      </c>
      <c r="D23" s="2">
        <v>799341</v>
      </c>
      <c r="E23" s="2"/>
      <c r="F23" s="2"/>
      <c r="G23" s="2"/>
      <c r="I23" t="s">
        <v>26</v>
      </c>
      <c r="J23" s="2">
        <v>130971</v>
      </c>
      <c r="K23" s="2">
        <v>123590</v>
      </c>
      <c r="L23" s="2"/>
      <c r="M23" s="2"/>
      <c r="N23" s="2"/>
      <c r="O23" s="2"/>
      <c r="P23" s="2"/>
      <c r="R23" t="s">
        <v>26</v>
      </c>
      <c r="S23" s="3">
        <v>45797</v>
      </c>
      <c r="T23" s="3">
        <v>43460</v>
      </c>
      <c r="U23" s="3"/>
      <c r="V23" s="3"/>
      <c r="W23" s="3"/>
      <c r="X23" s="3"/>
      <c r="Y23" s="3"/>
      <c r="AA23" t="s">
        <v>26</v>
      </c>
      <c r="AB23" s="3">
        <v>48575</v>
      </c>
      <c r="AC23" s="3">
        <v>46281</v>
      </c>
      <c r="AD23" s="3"/>
      <c r="AE23" s="3"/>
      <c r="AF23" s="3"/>
      <c r="AG23" s="3"/>
      <c r="AH23" s="3"/>
      <c r="AJ23" t="s">
        <v>26</v>
      </c>
      <c r="AK23" s="3">
        <v>36546</v>
      </c>
      <c r="AL23" s="3">
        <v>34923</v>
      </c>
      <c r="AM23" s="3"/>
      <c r="AS23" t="s">
        <v>26</v>
      </c>
      <c r="AT23" s="3">
        <v>24733</v>
      </c>
      <c r="AU23" s="3">
        <v>23542</v>
      </c>
      <c r="AV23" s="3"/>
    </row>
    <row r="25" spans="1:52" ht="15" customHeight="1" x14ac:dyDescent="0.2">
      <c r="B25" s="4" t="s">
        <v>31</v>
      </c>
      <c r="C25">
        <f>SUM(C3:C23)</f>
        <v>25961532</v>
      </c>
      <c r="D25">
        <f>SUM(D3:D23)</f>
        <v>25860137</v>
      </c>
      <c r="J25">
        <f>SUM(J3:J23)</f>
        <v>4625047</v>
      </c>
      <c r="K25">
        <f>SUM(K3:K23)</f>
        <v>4918095</v>
      </c>
      <c r="S25">
        <f>SUM(S3:S23)</f>
        <v>1622652</v>
      </c>
      <c r="T25">
        <f>SUM(T3:T23)</f>
        <v>1690793</v>
      </c>
      <c r="AB25">
        <f>SUM(AB3:AB23)</f>
        <v>1487319</v>
      </c>
      <c r="AC25">
        <f>SUM(AC3:AC23)</f>
        <v>1469605</v>
      </c>
      <c r="AK25">
        <f>SUM(AK3:AK23)</f>
        <v>1188864</v>
      </c>
      <c r="AL25">
        <f>SUM(AL3:AL23)</f>
        <v>1216200</v>
      </c>
      <c r="AT25">
        <f>SUM(AT3:AT23)</f>
        <v>747868</v>
      </c>
      <c r="AU25">
        <f>SUM(AU3:AU23)</f>
        <v>743517</v>
      </c>
    </row>
    <row r="26" spans="1:52" ht="15" customHeight="1" x14ac:dyDescent="0.2">
      <c r="C26">
        <f>SUM(C25:D25)</f>
        <v>51821669</v>
      </c>
      <c r="J26">
        <f>SUM(J25:K25)</f>
        <v>9543142</v>
      </c>
      <c r="S26">
        <f>SUM(S25:T25)</f>
        <v>3313445</v>
      </c>
      <c r="AB26">
        <f>SUM(AB25:AC25)</f>
        <v>2956924</v>
      </c>
      <c r="AK26">
        <f>SUM(AK25:AL25)</f>
        <v>2405064</v>
      </c>
      <c r="AT26">
        <f>SUM(AT25:AU25)</f>
        <v>1491385</v>
      </c>
    </row>
    <row r="28" spans="1:52" ht="15" customHeight="1" x14ac:dyDescent="0.2">
      <c r="A28" t="s">
        <v>32</v>
      </c>
      <c r="B28" s="5"/>
      <c r="C28" s="5"/>
      <c r="D28" s="5" t="s">
        <v>82</v>
      </c>
      <c r="E28" s="5"/>
      <c r="F28" s="5"/>
      <c r="G28" s="5" t="s">
        <v>76</v>
      </c>
      <c r="I28" s="5"/>
      <c r="J28" s="5"/>
      <c r="K28" s="5" t="s">
        <v>77</v>
      </c>
      <c r="L28" s="5" t="s">
        <v>83</v>
      </c>
      <c r="M28" s="5"/>
      <c r="N28" s="5"/>
      <c r="O28" s="5" t="s">
        <v>77</v>
      </c>
      <c r="P28" s="5" t="s">
        <v>83</v>
      </c>
      <c r="R28" s="5"/>
      <c r="S28" s="5"/>
      <c r="T28" s="5" t="s">
        <v>78</v>
      </c>
      <c r="U28" s="5" t="s">
        <v>83</v>
      </c>
      <c r="V28" s="5"/>
      <c r="W28" s="5"/>
      <c r="X28" s="5"/>
      <c r="Y28" s="5" t="s">
        <v>83</v>
      </c>
      <c r="AA28" s="5"/>
      <c r="AB28" s="5"/>
      <c r="AC28" s="5" t="s">
        <v>79</v>
      </c>
      <c r="AD28" s="5" t="s">
        <v>83</v>
      </c>
      <c r="AE28" s="5"/>
      <c r="AF28" s="5"/>
      <c r="AG28" s="5" t="s">
        <v>79</v>
      </c>
      <c r="AH28" s="5" t="s">
        <v>83</v>
      </c>
      <c r="AJ28" s="5"/>
      <c r="AK28" s="5"/>
      <c r="AL28" s="5" t="s">
        <v>80</v>
      </c>
      <c r="AM28" s="5" t="s">
        <v>83</v>
      </c>
      <c r="AN28" s="5"/>
      <c r="AO28" s="5"/>
      <c r="AP28" s="5" t="s">
        <v>80</v>
      </c>
      <c r="AQ28" s="5" t="s">
        <v>83</v>
      </c>
      <c r="AS28" s="5"/>
      <c r="AT28" s="5"/>
      <c r="AU28" s="5" t="s">
        <v>81</v>
      </c>
      <c r="AV28" s="5" t="s">
        <v>83</v>
      </c>
      <c r="AW28" s="5"/>
      <c r="AX28" s="5"/>
      <c r="AY28" s="5" t="s">
        <v>81</v>
      </c>
      <c r="AZ28" s="5" t="s">
        <v>83</v>
      </c>
    </row>
    <row r="29" spans="1:52" ht="15" customHeight="1" x14ac:dyDescent="0.2">
      <c r="B29" s="6" t="s">
        <v>43</v>
      </c>
      <c r="C29" s="7">
        <v>2230891</v>
      </c>
      <c r="D29" s="8">
        <f>C29/$C$26</f>
        <v>4.304938538355451E-2</v>
      </c>
      <c r="E29" s="6" t="s">
        <v>65</v>
      </c>
      <c r="F29" s="7">
        <v>2208009</v>
      </c>
      <c r="G29" s="8">
        <f>F30/$C$26</f>
        <v>4.0185371104122486E-2</v>
      </c>
      <c r="I29" s="6" t="s">
        <v>48</v>
      </c>
      <c r="J29" s="7">
        <v>411641</v>
      </c>
      <c r="K29" s="8">
        <f>J29/$J$26</f>
        <v>4.3134745349068471E-2</v>
      </c>
      <c r="L29" s="8">
        <f>J29/$C$26</f>
        <v>7.9434145588788349E-3</v>
      </c>
      <c r="M29" s="6" t="s">
        <v>70</v>
      </c>
      <c r="N29" s="7">
        <v>443862</v>
      </c>
      <c r="O29" s="8">
        <f>N29/$J$26</f>
        <v>4.6511096659779344E-2</v>
      </c>
      <c r="P29" s="8">
        <f>N29/$C$26</f>
        <v>8.5651814880759632E-3</v>
      </c>
      <c r="R29" s="6" t="s">
        <v>41</v>
      </c>
      <c r="S29" s="12">
        <v>139884</v>
      </c>
      <c r="T29" s="8">
        <f>S29/$S$26</f>
        <v>4.2217088257085901E-2</v>
      </c>
      <c r="U29" s="8">
        <f>S29/$C$26</f>
        <v>2.6993341337578302E-3</v>
      </c>
      <c r="V29" s="6" t="s">
        <v>63</v>
      </c>
      <c r="W29" s="12">
        <v>157843</v>
      </c>
      <c r="X29" s="8">
        <f>W29/$S$26</f>
        <v>4.7637126917754784E-2</v>
      </c>
      <c r="Y29" s="8">
        <f>W29/$C$26</f>
        <v>3.0458880048807382E-3</v>
      </c>
      <c r="AA29" s="6" t="s">
        <v>43</v>
      </c>
      <c r="AB29" s="12">
        <v>129120</v>
      </c>
      <c r="AC29" s="8">
        <f>AB29/$AB$26</f>
        <v>4.3666999895837701E-2</v>
      </c>
      <c r="AD29" s="8">
        <f>AB29/$C$26</f>
        <v>2.4916217962798535E-3</v>
      </c>
      <c r="AE29" s="6" t="s">
        <v>65</v>
      </c>
      <c r="AF29" s="12">
        <v>131071</v>
      </c>
      <c r="AG29" s="8">
        <f>AF29/$AB$26</f>
        <v>4.4326807182058114E-2</v>
      </c>
      <c r="AH29" s="8">
        <f>AF29/$C$26</f>
        <v>2.5292701398714119E-3</v>
      </c>
      <c r="AJ29" s="6" t="s">
        <v>43</v>
      </c>
      <c r="AK29" s="12">
        <v>105711</v>
      </c>
      <c r="AL29" s="8">
        <f>AK29/$AK$26</f>
        <v>4.3953508097913402E-2</v>
      </c>
      <c r="AM29" s="8">
        <f>AK29/$C$26</f>
        <v>2.0398995640221467E-3</v>
      </c>
      <c r="AN29" s="6" t="s">
        <v>65</v>
      </c>
      <c r="AO29" s="12">
        <v>110681</v>
      </c>
      <c r="AP29" s="8">
        <f>AO29/$AK$26</f>
        <v>4.601998117305818E-2</v>
      </c>
      <c r="AQ29" s="8">
        <f>AO29/$C$26</f>
        <v>2.1358053905982844E-3</v>
      </c>
      <c r="AS29" s="6" t="s">
        <v>48</v>
      </c>
      <c r="AT29" s="12">
        <v>68240</v>
      </c>
      <c r="AU29" s="8">
        <f>AT29/$AT$26</f>
        <v>4.5756126017091496E-2</v>
      </c>
      <c r="AV29" s="8">
        <f>AT29/$C$26</f>
        <v>1.3168236630896623E-3</v>
      </c>
      <c r="AW29" s="6" t="s">
        <v>65</v>
      </c>
      <c r="AX29" s="12">
        <v>63909</v>
      </c>
      <c r="AY29" s="8">
        <f>AX29/$AT$26</f>
        <v>4.2852113974594083E-2</v>
      </c>
      <c r="AZ29" s="8">
        <f>AX29/$C$26</f>
        <v>1.2332485856447425E-3</v>
      </c>
    </row>
    <row r="30" spans="1:52" ht="15" customHeight="1" x14ac:dyDescent="0.2">
      <c r="B30" s="6" t="s">
        <v>44</v>
      </c>
      <c r="C30" s="7">
        <v>2157304</v>
      </c>
      <c r="D30" s="8">
        <f t="shared" ref="D30:D49" si="0">C30/$C$26</f>
        <v>4.1629380944870766E-2</v>
      </c>
      <c r="E30" s="6" t="s">
        <v>66</v>
      </c>
      <c r="F30" s="7">
        <v>2082473</v>
      </c>
      <c r="G30" s="8">
        <f t="shared" ref="G30:G49" si="1">F31/$C$26</f>
        <v>3.9840110128448389E-2</v>
      </c>
      <c r="I30" s="6" t="s">
        <v>43</v>
      </c>
      <c r="J30" s="7">
        <v>385875</v>
      </c>
      <c r="K30" s="8">
        <f t="shared" ref="K30:K49" si="2">J30/$J$26</f>
        <v>4.0434796003245052E-2</v>
      </c>
      <c r="L30" s="8">
        <f t="shared" ref="L30:L49" si="3">J30/$C$26</f>
        <v>7.4462094225487023E-3</v>
      </c>
      <c r="M30" s="6" t="s">
        <v>65</v>
      </c>
      <c r="N30" s="7">
        <v>402579</v>
      </c>
      <c r="O30" s="8">
        <f t="shared" ref="O30:O48" si="4">N30/$J$26</f>
        <v>4.218516291594529E-2</v>
      </c>
      <c r="P30" s="8">
        <f t="shared" ref="P30:P49" si="5">N30/$C$26</f>
        <v>7.7685456251901115E-3</v>
      </c>
      <c r="R30" s="6" t="s">
        <v>43</v>
      </c>
      <c r="S30" s="12">
        <v>132066</v>
      </c>
      <c r="T30" s="8">
        <f t="shared" ref="T30:T49" si="6">S30/$S$26</f>
        <v>3.9857610432646386E-2</v>
      </c>
      <c r="U30" s="8">
        <f t="shared" ref="U30:U49" si="7">S30/$C$26</f>
        <v>2.5484706021336365E-3</v>
      </c>
      <c r="V30" s="6" t="s">
        <v>64</v>
      </c>
      <c r="W30" s="12">
        <v>140444</v>
      </c>
      <c r="X30" s="8">
        <f t="shared" ref="X30:X49" si="8">W30/$S$26</f>
        <v>4.2386096645636188E-2</v>
      </c>
      <c r="Y30" s="8">
        <f t="shared" ref="Y30:Y49" si="9">W30/$C$26</f>
        <v>2.7101404240762682E-3</v>
      </c>
      <c r="AA30" s="6" t="s">
        <v>44</v>
      </c>
      <c r="AB30" s="12">
        <v>126241</v>
      </c>
      <c r="AC30" s="8">
        <f t="shared" ref="AC30:AC49" si="10">AB30/$AB$26</f>
        <v>4.2693352957329983E-2</v>
      </c>
      <c r="AD30" s="8">
        <f t="shared" ref="AD30:AD49" si="11">AB30/$C$26</f>
        <v>2.4360658858748837E-3</v>
      </c>
      <c r="AE30" s="6" t="s">
        <v>64</v>
      </c>
      <c r="AF30" s="12">
        <v>125328</v>
      </c>
      <c r="AG30" s="8">
        <f t="shared" ref="AG30:AG49" si="12">AF30/$AB$26</f>
        <v>4.2384586144249906E-2</v>
      </c>
      <c r="AH30" s="8">
        <f t="shared" ref="AH30:AH49" si="13">AF30/$C$26</f>
        <v>2.4184477732664303E-3</v>
      </c>
      <c r="AJ30" s="6" t="s">
        <v>42</v>
      </c>
      <c r="AK30" s="12">
        <v>99071</v>
      </c>
      <c r="AL30" s="8">
        <f t="shared" ref="AL30:AL49" si="14">AK30/$AK$26</f>
        <v>4.1192666806371889E-2</v>
      </c>
      <c r="AM30" s="8">
        <f t="shared" ref="AM30:AM49" si="15">AK30/$C$26</f>
        <v>1.9117678359606674E-3</v>
      </c>
      <c r="AN30" s="6" t="s">
        <v>64</v>
      </c>
      <c r="AO30" s="12">
        <v>103056</v>
      </c>
      <c r="AP30" s="8">
        <f t="shared" ref="AP30:AP49" si="16">AO30/$AK$26</f>
        <v>4.284958737064793E-2</v>
      </c>
      <c r="AQ30" s="8">
        <f t="shared" ref="AQ30:AQ49" si="17">AO30/$C$26</f>
        <v>1.9886661697445522E-3</v>
      </c>
      <c r="AS30" s="6" t="s">
        <v>43</v>
      </c>
      <c r="AT30" s="12">
        <v>63306</v>
      </c>
      <c r="AU30" s="8">
        <f t="shared" ref="AU30:AU49" si="18">AT30/$AT$26</f>
        <v>4.2447791817672838E-2</v>
      </c>
      <c r="AV30" s="8">
        <f t="shared" ref="AV30:AV49" si="19">AT30/$C$26</f>
        <v>1.2216125266054244E-3</v>
      </c>
      <c r="AW30" s="6" t="s">
        <v>66</v>
      </c>
      <c r="AX30" s="12">
        <v>61143</v>
      </c>
      <c r="AY30" s="8">
        <f t="shared" ref="AY30:AY49" si="20">AX30/$AT$26</f>
        <v>4.0997462090607055E-2</v>
      </c>
      <c r="AZ30" s="8">
        <f t="shared" ref="AZ30:AZ49" si="21">AX30/$C$26</f>
        <v>1.1798732302504575E-3</v>
      </c>
    </row>
    <row r="31" spans="1:52" ht="15" customHeight="1" x14ac:dyDescent="0.2">
      <c r="B31" s="6" t="s">
        <v>42</v>
      </c>
      <c r="C31" s="7">
        <v>2080597</v>
      </c>
      <c r="D31" s="8">
        <f t="shared" si="0"/>
        <v>4.0149170031555721E-2</v>
      </c>
      <c r="E31" s="6" t="s">
        <v>63</v>
      </c>
      <c r="F31" s="7">
        <v>2064581</v>
      </c>
      <c r="G31" s="8">
        <f t="shared" si="1"/>
        <v>3.9619931963210217E-2</v>
      </c>
      <c r="I31" s="6" t="s">
        <v>44</v>
      </c>
      <c r="J31" s="7">
        <v>377239</v>
      </c>
      <c r="K31" s="8">
        <f t="shared" si="2"/>
        <v>3.9529852956185711E-2</v>
      </c>
      <c r="L31" s="8">
        <f t="shared" si="3"/>
        <v>7.2795609882807906E-3</v>
      </c>
      <c r="M31" s="6" t="s">
        <v>63</v>
      </c>
      <c r="N31" s="7">
        <v>386227</v>
      </c>
      <c r="O31" s="8">
        <f t="shared" si="4"/>
        <v>4.0471681129757894E-2</v>
      </c>
      <c r="P31" s="8">
        <f t="shared" si="5"/>
        <v>7.4530019478917207E-3</v>
      </c>
      <c r="R31" s="6" t="s">
        <v>42</v>
      </c>
      <c r="S31" s="12">
        <v>129834</v>
      </c>
      <c r="T31" s="8">
        <f t="shared" si="6"/>
        <v>3.918399128399596E-2</v>
      </c>
      <c r="U31" s="8">
        <f t="shared" si="7"/>
        <v>2.5053998164358618E-3</v>
      </c>
      <c r="V31" s="6" t="s">
        <v>65</v>
      </c>
      <c r="W31" s="12">
        <v>140359</v>
      </c>
      <c r="X31" s="8">
        <f t="shared" si="8"/>
        <v>4.2360443586659809E-2</v>
      </c>
      <c r="Y31" s="8">
        <f t="shared" si="9"/>
        <v>2.7085001835815054E-3</v>
      </c>
      <c r="AA31" s="6" t="s">
        <v>42</v>
      </c>
      <c r="AB31" s="12">
        <v>125058</v>
      </c>
      <c r="AC31" s="8">
        <f t="shared" si="10"/>
        <v>4.2293275038519762E-2</v>
      </c>
      <c r="AD31" s="8">
        <f t="shared" si="11"/>
        <v>2.4132375975771834E-3</v>
      </c>
      <c r="AE31" s="6" t="s">
        <v>66</v>
      </c>
      <c r="AF31" s="12">
        <v>121491</v>
      </c>
      <c r="AG31" s="8">
        <f t="shared" si="12"/>
        <v>4.1086953875040411E-2</v>
      </c>
      <c r="AH31" s="8">
        <f t="shared" si="13"/>
        <v>2.3444053876381325E-3</v>
      </c>
      <c r="AJ31" s="6" t="s">
        <v>44</v>
      </c>
      <c r="AK31" s="12">
        <v>98210</v>
      </c>
      <c r="AL31" s="8">
        <f t="shared" si="14"/>
        <v>4.0834672175043989E-2</v>
      </c>
      <c r="AM31" s="8">
        <f t="shared" si="15"/>
        <v>1.8951531645960689E-3</v>
      </c>
      <c r="AN31" s="6" t="s">
        <v>66</v>
      </c>
      <c r="AO31" s="12">
        <v>101133</v>
      </c>
      <c r="AP31" s="8">
        <f t="shared" si="16"/>
        <v>4.2050024448413846E-2</v>
      </c>
      <c r="AQ31" s="8">
        <f t="shared" si="17"/>
        <v>1.9515581406689159E-3</v>
      </c>
      <c r="AS31" s="6" t="s">
        <v>44</v>
      </c>
      <c r="AT31" s="12">
        <v>60940</v>
      </c>
      <c r="AU31" s="8">
        <f t="shared" si="18"/>
        <v>4.086134700295363E-2</v>
      </c>
      <c r="AV31" s="8">
        <f t="shared" si="19"/>
        <v>1.1759559500100238E-3</v>
      </c>
      <c r="AW31" s="6" t="s">
        <v>63</v>
      </c>
      <c r="AX31" s="12">
        <v>56735</v>
      </c>
      <c r="AY31" s="8">
        <f t="shared" si="20"/>
        <v>3.8041820187275588E-2</v>
      </c>
      <c r="AZ31" s="8">
        <f t="shared" si="21"/>
        <v>1.0948122878867525E-3</v>
      </c>
    </row>
    <row r="32" spans="1:52" ht="15" customHeight="1" x14ac:dyDescent="0.2">
      <c r="B32" s="5" t="s">
        <v>45</v>
      </c>
      <c r="C32" s="9">
        <v>2042064</v>
      </c>
      <c r="D32" s="10">
        <f t="shared" si="0"/>
        <v>3.9405600772912198E-2</v>
      </c>
      <c r="E32" s="5" t="s">
        <v>64</v>
      </c>
      <c r="F32" s="9">
        <v>2053171</v>
      </c>
      <c r="G32" s="10">
        <f t="shared" si="1"/>
        <v>3.7221572311767884E-2</v>
      </c>
      <c r="I32" s="5" t="s">
        <v>47</v>
      </c>
      <c r="J32" s="9">
        <v>371640</v>
      </c>
      <c r="K32" s="10">
        <f t="shared" si="2"/>
        <v>3.894314891259084E-2</v>
      </c>
      <c r="L32" s="11">
        <f t="shared" si="3"/>
        <v>7.171517382043407E-3</v>
      </c>
      <c r="M32" s="5" t="s">
        <v>66</v>
      </c>
      <c r="N32" s="9">
        <v>383590</v>
      </c>
      <c r="O32" s="10">
        <f t="shared" si="4"/>
        <v>4.0195357042785276E-2</v>
      </c>
      <c r="P32" s="11">
        <f t="shared" si="5"/>
        <v>7.402115898660076E-3</v>
      </c>
      <c r="R32" s="5" t="s">
        <v>44</v>
      </c>
      <c r="S32" s="13">
        <v>126570</v>
      </c>
      <c r="T32" s="10">
        <f t="shared" si="6"/>
        <v>3.819891381930287E-2</v>
      </c>
      <c r="U32" s="11">
        <f t="shared" si="7"/>
        <v>2.4424145814369662E-3</v>
      </c>
      <c r="V32" s="5" t="s">
        <v>66</v>
      </c>
      <c r="W32" s="13">
        <v>126190</v>
      </c>
      <c r="X32" s="10">
        <f t="shared" si="8"/>
        <v>3.808422955564375E-2</v>
      </c>
      <c r="Y32" s="11">
        <f t="shared" si="9"/>
        <v>2.4350817415780259E-3</v>
      </c>
      <c r="AA32" s="5" t="s">
        <v>45</v>
      </c>
      <c r="AB32" s="13">
        <v>122707</v>
      </c>
      <c r="AC32" s="10">
        <f t="shared" si="10"/>
        <v>4.1498192040106546E-2</v>
      </c>
      <c r="AD32" s="11">
        <f t="shared" si="11"/>
        <v>2.3678704751867409E-3</v>
      </c>
      <c r="AE32" s="5" t="s">
        <v>63</v>
      </c>
      <c r="AF32" s="13">
        <v>117781</v>
      </c>
      <c r="AG32" s="10">
        <f t="shared" si="12"/>
        <v>3.983227164445214E-2</v>
      </c>
      <c r="AH32" s="11">
        <f t="shared" si="13"/>
        <v>2.2728137142784808E-3</v>
      </c>
      <c r="AJ32" s="5" t="s">
        <v>41</v>
      </c>
      <c r="AK32" s="13">
        <v>93811</v>
      </c>
      <c r="AL32" s="10">
        <f t="shared" si="14"/>
        <v>3.9005614819397738E-2</v>
      </c>
      <c r="AM32" s="11">
        <f t="shared" si="15"/>
        <v>1.8102658947553388E-3</v>
      </c>
      <c r="AN32" s="5" t="s">
        <v>63</v>
      </c>
      <c r="AO32" s="13">
        <v>100363</v>
      </c>
      <c r="AP32" s="10">
        <f t="shared" si="16"/>
        <v>4.1729866648039307E-2</v>
      </c>
      <c r="AQ32" s="11">
        <f t="shared" si="17"/>
        <v>1.9366994914810636E-3</v>
      </c>
      <c r="AS32" s="5" t="s">
        <v>49</v>
      </c>
      <c r="AT32" s="13">
        <v>59892</v>
      </c>
      <c r="AU32" s="10">
        <f t="shared" si="18"/>
        <v>4.0158644481471918E-2</v>
      </c>
      <c r="AV32" s="11">
        <f t="shared" si="19"/>
        <v>1.1557327495569469E-3</v>
      </c>
      <c r="AW32" s="5" t="s">
        <v>70</v>
      </c>
      <c r="AX32" s="13">
        <v>56650</v>
      </c>
      <c r="AY32" s="10">
        <f t="shared" si="20"/>
        <v>3.7984826185056171E-2</v>
      </c>
      <c r="AZ32" s="11">
        <f t="shared" si="21"/>
        <v>1.0931720473919895E-3</v>
      </c>
    </row>
    <row r="33" spans="2:52" ht="15" customHeight="1" x14ac:dyDescent="0.2">
      <c r="B33" s="5" t="s">
        <v>41</v>
      </c>
      <c r="C33" s="9">
        <v>1999159</v>
      </c>
      <c r="D33" s="10">
        <f t="shared" si="0"/>
        <v>3.8577665261996866E-2</v>
      </c>
      <c r="E33" s="5" t="s">
        <v>67</v>
      </c>
      <c r="F33" s="9">
        <v>1928884</v>
      </c>
      <c r="G33" s="10">
        <f t="shared" si="1"/>
        <v>3.4318134369620557E-2</v>
      </c>
      <c r="I33" s="5" t="s">
        <v>46</v>
      </c>
      <c r="J33" s="9">
        <v>363206</v>
      </c>
      <c r="K33" s="10">
        <f t="shared" si="2"/>
        <v>3.8059372898359888E-2</v>
      </c>
      <c r="L33" s="11">
        <f t="shared" si="3"/>
        <v>7.0087669310689316E-3</v>
      </c>
      <c r="M33" s="5" t="s">
        <v>69</v>
      </c>
      <c r="N33" s="9">
        <v>373011</v>
      </c>
      <c r="O33" s="10">
        <f t="shared" si="4"/>
        <v>3.9086812288866707E-2</v>
      </c>
      <c r="P33" s="11">
        <f t="shared" si="5"/>
        <v>7.1979734963765829E-3</v>
      </c>
      <c r="R33" s="5" t="s">
        <v>45</v>
      </c>
      <c r="S33" s="13">
        <v>122515</v>
      </c>
      <c r="T33" s="10">
        <f t="shared" si="6"/>
        <v>3.6975112005782504E-2</v>
      </c>
      <c r="U33" s="11">
        <f t="shared" si="7"/>
        <v>2.3641654613632762E-3</v>
      </c>
      <c r="V33" s="5" t="s">
        <v>62</v>
      </c>
      <c r="W33" s="13">
        <v>123927</v>
      </c>
      <c r="X33" s="10">
        <f t="shared" si="8"/>
        <v>3.7401254585484295E-2</v>
      </c>
      <c r="Y33" s="11">
        <f t="shared" si="9"/>
        <v>2.3914127505233382E-3</v>
      </c>
      <c r="AA33" s="5" t="s">
        <v>41</v>
      </c>
      <c r="AB33" s="13">
        <v>117004</v>
      </c>
      <c r="AC33" s="10">
        <f t="shared" si="10"/>
        <v>3.9569498573517617E-2</v>
      </c>
      <c r="AD33" s="11">
        <f t="shared" si="11"/>
        <v>2.2578199864616479E-3</v>
      </c>
      <c r="AE33" s="5" t="s">
        <v>67</v>
      </c>
      <c r="AF33" s="13">
        <v>114190</v>
      </c>
      <c r="AG33" s="10">
        <f t="shared" si="12"/>
        <v>3.8617833938241225E-2</v>
      </c>
      <c r="AH33" s="11">
        <f t="shared" si="13"/>
        <v>2.203518377611497E-3</v>
      </c>
      <c r="AJ33" s="5" t="s">
        <v>45</v>
      </c>
      <c r="AK33" s="13">
        <v>89003</v>
      </c>
      <c r="AL33" s="10">
        <f t="shared" si="14"/>
        <v>3.7006499619136955E-2</v>
      </c>
      <c r="AM33" s="11">
        <f t="shared" si="15"/>
        <v>1.7174861735927494E-3</v>
      </c>
      <c r="AN33" s="5" t="s">
        <v>67</v>
      </c>
      <c r="AO33" s="13">
        <v>88927</v>
      </c>
      <c r="AP33" s="10">
        <f t="shared" si="16"/>
        <v>3.6974899628450637E-2</v>
      </c>
      <c r="AQ33" s="11">
        <f t="shared" si="17"/>
        <v>1.7160196056209614E-3</v>
      </c>
      <c r="AS33" s="5" t="s">
        <v>42</v>
      </c>
      <c r="AT33" s="13">
        <v>55770</v>
      </c>
      <c r="AU33" s="10">
        <f t="shared" si="18"/>
        <v>3.7394770632666947E-2</v>
      </c>
      <c r="AV33" s="11">
        <f t="shared" si="19"/>
        <v>1.0761907340344442E-3</v>
      </c>
      <c r="AW33" s="5" t="s">
        <v>71</v>
      </c>
      <c r="AX33" s="13">
        <v>56257</v>
      </c>
      <c r="AY33" s="10">
        <f t="shared" si="20"/>
        <v>3.772131273950053E-2</v>
      </c>
      <c r="AZ33" s="11">
        <f t="shared" si="21"/>
        <v>1.0855883472220859E-3</v>
      </c>
    </row>
    <row r="34" spans="2:52" ht="15" customHeight="1" x14ac:dyDescent="0.2">
      <c r="B34" s="5" t="s">
        <v>48</v>
      </c>
      <c r="C34" s="9">
        <v>1976260</v>
      </c>
      <c r="D34" s="10">
        <f t="shared" si="0"/>
        <v>3.813578447270774E-2</v>
      </c>
      <c r="E34" s="5" t="s">
        <v>68</v>
      </c>
      <c r="F34" s="9">
        <v>1778423</v>
      </c>
      <c r="G34" s="10">
        <f t="shared" si="1"/>
        <v>3.2963372908734377E-2</v>
      </c>
      <c r="I34" s="5" t="s">
        <v>45</v>
      </c>
      <c r="J34" s="9">
        <v>357409</v>
      </c>
      <c r="K34" s="10">
        <f t="shared" si="2"/>
        <v>3.7451920971101553E-2</v>
      </c>
      <c r="L34" s="11">
        <f t="shared" si="3"/>
        <v>6.8969025293261011E-3</v>
      </c>
      <c r="M34" s="5" t="s">
        <v>64</v>
      </c>
      <c r="N34" s="9">
        <v>372073</v>
      </c>
      <c r="O34" s="10">
        <f t="shared" si="4"/>
        <v>3.8988521809693283E-2</v>
      </c>
      <c r="P34" s="11">
        <f t="shared" si="5"/>
        <v>7.1798729600931997E-3</v>
      </c>
      <c r="R34" s="5" t="s">
        <v>48</v>
      </c>
      <c r="S34" s="13">
        <v>122322</v>
      </c>
      <c r="T34" s="10">
        <f t="shared" si="6"/>
        <v>3.6916864471871418E-2</v>
      </c>
      <c r="U34" s="11">
        <f t="shared" si="7"/>
        <v>2.3604411505928147E-3</v>
      </c>
      <c r="V34" s="5" t="s">
        <v>67</v>
      </c>
      <c r="W34" s="13">
        <v>116986</v>
      </c>
      <c r="X34" s="10">
        <f t="shared" si="8"/>
        <v>3.5306455969542273E-2</v>
      </c>
      <c r="Y34" s="11">
        <f t="shared" si="9"/>
        <v>2.2574726414156983E-3</v>
      </c>
      <c r="AA34" s="5" t="s">
        <v>46</v>
      </c>
      <c r="AB34" s="13">
        <v>116394</v>
      </c>
      <c r="AC34" s="10">
        <f t="shared" si="10"/>
        <v>3.9363203112423584E-2</v>
      </c>
      <c r="AD34" s="11">
        <f t="shared" si="11"/>
        <v>2.2460488487933495E-3</v>
      </c>
      <c r="AE34" s="5" t="s">
        <v>68</v>
      </c>
      <c r="AF34" s="13">
        <v>105334</v>
      </c>
      <c r="AG34" s="10">
        <f t="shared" si="12"/>
        <v>3.5622829670292504E-2</v>
      </c>
      <c r="AH34" s="11">
        <f t="shared" si="13"/>
        <v>2.0326246150041984E-3</v>
      </c>
      <c r="AJ34" s="5" t="s">
        <v>48</v>
      </c>
      <c r="AK34" s="13">
        <v>88338</v>
      </c>
      <c r="AL34" s="10">
        <f t="shared" si="14"/>
        <v>3.672999970063167E-2</v>
      </c>
      <c r="AM34" s="11">
        <f t="shared" si="15"/>
        <v>1.7046537038396042E-3</v>
      </c>
      <c r="AN34" s="5" t="s">
        <v>68</v>
      </c>
      <c r="AO34" s="13">
        <v>76565</v>
      </c>
      <c r="AP34" s="10">
        <f t="shared" si="16"/>
        <v>3.1834911669710246E-2</v>
      </c>
      <c r="AQ34" s="11">
        <f t="shared" si="17"/>
        <v>1.477470746841442E-3</v>
      </c>
      <c r="AS34" s="5" t="s">
        <v>45</v>
      </c>
      <c r="AT34" s="13">
        <v>55291</v>
      </c>
      <c r="AU34" s="10">
        <f t="shared" si="18"/>
        <v>3.7073592667218727E-2</v>
      </c>
      <c r="AV34" s="11">
        <f t="shared" si="19"/>
        <v>1.0669474964227802E-3</v>
      </c>
      <c r="AW34" s="5" t="s">
        <v>64</v>
      </c>
      <c r="AX34" s="13">
        <v>55880</v>
      </c>
      <c r="AY34" s="10">
        <f t="shared" si="20"/>
        <v>3.74685275767156E-2</v>
      </c>
      <c r="AZ34" s="11">
        <f t="shared" si="21"/>
        <v>1.0783133982041374E-3</v>
      </c>
    </row>
    <row r="35" spans="2:52" ht="15" customHeight="1" x14ac:dyDescent="0.2">
      <c r="B35" s="5" t="s">
        <v>46</v>
      </c>
      <c r="C35" s="9">
        <v>1933438</v>
      </c>
      <c r="D35" s="10">
        <f t="shared" si="0"/>
        <v>3.7309450608393177E-2</v>
      </c>
      <c r="E35" s="5" t="s">
        <v>70</v>
      </c>
      <c r="F35" s="9">
        <v>1708217</v>
      </c>
      <c r="G35" s="10">
        <f t="shared" si="1"/>
        <v>3.0189436777885329E-2</v>
      </c>
      <c r="I35" s="5" t="s">
        <v>42</v>
      </c>
      <c r="J35" s="9">
        <v>354184</v>
      </c>
      <c r="K35" s="10">
        <f t="shared" si="2"/>
        <v>3.7113981956885901E-2</v>
      </c>
      <c r="L35" s="11">
        <f t="shared" si="3"/>
        <v>6.834669875260096E-3</v>
      </c>
      <c r="M35" s="5" t="s">
        <v>68</v>
      </c>
      <c r="N35" s="9">
        <v>359102</v>
      </c>
      <c r="O35" s="10">
        <f t="shared" si="4"/>
        <v>3.7629325855153363E-2</v>
      </c>
      <c r="P35" s="11">
        <f t="shared" si="5"/>
        <v>6.9295722605923786E-3</v>
      </c>
      <c r="R35" s="5" t="s">
        <v>46</v>
      </c>
      <c r="S35" s="13">
        <v>110877</v>
      </c>
      <c r="T35" s="10">
        <f t="shared" si="6"/>
        <v>3.3462755530874966E-2</v>
      </c>
      <c r="U35" s="11">
        <f t="shared" si="7"/>
        <v>2.1395875922097375E-3</v>
      </c>
      <c r="V35" s="5" t="s">
        <v>70</v>
      </c>
      <c r="W35" s="13">
        <v>107818</v>
      </c>
      <c r="X35" s="10">
        <f t="shared" si="8"/>
        <v>3.2539547208419034E-2</v>
      </c>
      <c r="Y35" s="11">
        <f t="shared" si="9"/>
        <v>2.0805582313452699E-3</v>
      </c>
      <c r="AA35" s="5" t="s">
        <v>48</v>
      </c>
      <c r="AB35" s="13">
        <v>114596</v>
      </c>
      <c r="AC35" s="10">
        <f t="shared" si="10"/>
        <v>3.8755138786116923E-2</v>
      </c>
      <c r="AD35" s="11">
        <f t="shared" si="11"/>
        <v>2.2113529380923644E-3</v>
      </c>
      <c r="AE35" s="5" t="s">
        <v>70</v>
      </c>
      <c r="AF35" s="13">
        <v>100951</v>
      </c>
      <c r="AG35" s="10">
        <f t="shared" si="12"/>
        <v>3.4140546053939839E-2</v>
      </c>
      <c r="AH35" s="11">
        <f t="shared" si="13"/>
        <v>1.9480460963154237E-3</v>
      </c>
      <c r="AJ35" s="5" t="s">
        <v>49</v>
      </c>
      <c r="AK35" s="13">
        <v>81801</v>
      </c>
      <c r="AL35" s="10">
        <f t="shared" si="14"/>
        <v>3.4011984712257137E-2</v>
      </c>
      <c r="AM35" s="11">
        <f t="shared" si="15"/>
        <v>1.5785095613188374E-3</v>
      </c>
      <c r="AN35" s="5" t="s">
        <v>62</v>
      </c>
      <c r="AO35" s="13">
        <v>75903</v>
      </c>
      <c r="AP35" s="10">
        <f t="shared" si="16"/>
        <v>3.1559659119258364E-2</v>
      </c>
      <c r="AQ35" s="11">
        <f t="shared" si="17"/>
        <v>1.4646961679292885E-3</v>
      </c>
      <c r="AS35" s="5" t="s">
        <v>41</v>
      </c>
      <c r="AT35" s="13">
        <v>54018</v>
      </c>
      <c r="AU35" s="10">
        <f t="shared" si="18"/>
        <v>3.6220023669273863E-2</v>
      </c>
      <c r="AV35" s="11">
        <f t="shared" si="19"/>
        <v>1.0423824828953308E-3</v>
      </c>
      <c r="AW35" s="5" t="s">
        <v>67</v>
      </c>
      <c r="AX35" s="13">
        <v>55362</v>
      </c>
      <c r="AY35" s="10">
        <f t="shared" si="20"/>
        <v>3.7121199422013765E-2</v>
      </c>
      <c r="AZ35" s="11">
        <f t="shared" si="21"/>
        <v>1.0683175796595821E-3</v>
      </c>
    </row>
    <row r="36" spans="2:52" ht="15" customHeight="1" x14ac:dyDescent="0.2">
      <c r="B36" s="5" t="s">
        <v>47</v>
      </c>
      <c r="C36" s="9">
        <v>1771640</v>
      </c>
      <c r="D36" s="10">
        <f t="shared" si="0"/>
        <v>3.4187243178138475E-2</v>
      </c>
      <c r="E36" s="5" t="s">
        <v>69</v>
      </c>
      <c r="F36" s="9">
        <v>1564467</v>
      </c>
      <c r="G36" s="10">
        <f t="shared" si="1"/>
        <v>2.9655856896465452E-2</v>
      </c>
      <c r="I36" s="5" t="s">
        <v>41</v>
      </c>
      <c r="J36" s="9">
        <v>346100</v>
      </c>
      <c r="K36" s="10">
        <f t="shared" si="2"/>
        <v>3.6266881494585325E-2</v>
      </c>
      <c r="L36" s="11">
        <f t="shared" si="3"/>
        <v>6.6786733557346444E-3</v>
      </c>
      <c r="M36" s="5" t="s">
        <v>67</v>
      </c>
      <c r="N36" s="9">
        <v>358812</v>
      </c>
      <c r="O36" s="10">
        <f t="shared" si="4"/>
        <v>3.7598937540696764E-2</v>
      </c>
      <c r="P36" s="11">
        <f t="shared" si="5"/>
        <v>6.9239761459631878E-3</v>
      </c>
      <c r="R36" s="5" t="s">
        <v>40</v>
      </c>
      <c r="S36" s="13">
        <v>108483</v>
      </c>
      <c r="T36" s="10">
        <f t="shared" si="6"/>
        <v>3.2740244669822498E-2</v>
      </c>
      <c r="U36" s="11">
        <f t="shared" si="7"/>
        <v>2.0933907010984151E-3</v>
      </c>
      <c r="V36" s="5" t="s">
        <v>68</v>
      </c>
      <c r="W36" s="13">
        <v>104065</v>
      </c>
      <c r="X36" s="10">
        <f t="shared" si="8"/>
        <v>3.1406889204438279E-2</v>
      </c>
      <c r="Y36" s="11">
        <f t="shared" si="9"/>
        <v>2.008136789264738E-3</v>
      </c>
      <c r="AA36" s="5" t="s">
        <v>47</v>
      </c>
      <c r="AB36" s="13">
        <v>105364</v>
      </c>
      <c r="AC36" s="10">
        <f t="shared" si="10"/>
        <v>3.563297534870697E-2</v>
      </c>
      <c r="AD36" s="11">
        <f t="shared" si="11"/>
        <v>2.0332035234141145E-3</v>
      </c>
      <c r="AE36" s="5" t="s">
        <v>69</v>
      </c>
      <c r="AF36" s="13">
        <v>93217</v>
      </c>
      <c r="AG36" s="10">
        <f t="shared" si="12"/>
        <v>3.1524990158691937E-2</v>
      </c>
      <c r="AH36" s="11">
        <f t="shared" si="13"/>
        <v>1.7988035082389955E-3</v>
      </c>
      <c r="AJ36" s="5" t="s">
        <v>46</v>
      </c>
      <c r="AK36" s="13">
        <v>80749</v>
      </c>
      <c r="AL36" s="10">
        <f t="shared" si="14"/>
        <v>3.3574574314862306E-2</v>
      </c>
      <c r="AM36" s="11">
        <f t="shared" si="15"/>
        <v>1.5582091730777718E-3</v>
      </c>
      <c r="AN36" s="5" t="s">
        <v>70</v>
      </c>
      <c r="AO36" s="13">
        <v>74443</v>
      </c>
      <c r="AP36" s="10">
        <f t="shared" si="16"/>
        <v>3.095260666660014E-2</v>
      </c>
      <c r="AQ36" s="11">
        <f t="shared" si="17"/>
        <v>1.4365226253133607E-3</v>
      </c>
      <c r="AS36" s="5" t="s">
        <v>46</v>
      </c>
      <c r="AT36" s="13">
        <v>51726</v>
      </c>
      <c r="AU36" s="10">
        <f t="shared" si="18"/>
        <v>3.4683197162369207E-2</v>
      </c>
      <c r="AV36" s="11">
        <f t="shared" si="19"/>
        <v>9.9815388037772395E-4</v>
      </c>
      <c r="AW36" s="5" t="s">
        <v>68</v>
      </c>
      <c r="AX36" s="13">
        <v>48993</v>
      </c>
      <c r="AY36" s="10">
        <f t="shared" si="20"/>
        <v>3.2850672361596771E-2</v>
      </c>
      <c r="AZ36" s="11">
        <f t="shared" si="21"/>
        <v>9.4541532423434685E-4</v>
      </c>
    </row>
    <row r="37" spans="2:52" ht="15" customHeight="1" x14ac:dyDescent="0.2">
      <c r="B37" s="5" t="s">
        <v>49</v>
      </c>
      <c r="C37" s="9">
        <v>1688988</v>
      </c>
      <c r="D37" s="10">
        <f t="shared" si="0"/>
        <v>3.259231191492501E-2</v>
      </c>
      <c r="E37" s="5" t="s">
        <v>71</v>
      </c>
      <c r="F37" s="9">
        <v>1536816</v>
      </c>
      <c r="G37" s="10">
        <f t="shared" si="1"/>
        <v>2.8986619477655188E-2</v>
      </c>
      <c r="I37" s="5" t="s">
        <v>49</v>
      </c>
      <c r="J37" s="9">
        <v>296339</v>
      </c>
      <c r="K37" s="10">
        <f t="shared" si="2"/>
        <v>3.1052561095706217E-2</v>
      </c>
      <c r="L37" s="11">
        <f t="shared" si="3"/>
        <v>5.7184379762064402E-3</v>
      </c>
      <c r="M37" s="5" t="s">
        <v>71</v>
      </c>
      <c r="N37" s="9">
        <v>333063</v>
      </c>
      <c r="O37" s="10">
        <f t="shared" si="4"/>
        <v>3.4900769578824251E-2</v>
      </c>
      <c r="P37" s="11">
        <f t="shared" si="5"/>
        <v>6.4270990577320079E-3</v>
      </c>
      <c r="R37" s="5" t="s">
        <v>49</v>
      </c>
      <c r="S37" s="13">
        <v>107939</v>
      </c>
      <c r="T37" s="10">
        <f t="shared" si="6"/>
        <v>3.2576065092373645E-2</v>
      </c>
      <c r="U37" s="11">
        <f t="shared" si="7"/>
        <v>2.0828931619319324E-3</v>
      </c>
      <c r="V37" s="5" t="s">
        <v>71</v>
      </c>
      <c r="W37" s="13">
        <v>102882</v>
      </c>
      <c r="X37" s="10">
        <f t="shared" si="8"/>
        <v>3.1049858983625802E-2</v>
      </c>
      <c r="Y37" s="11">
        <f t="shared" si="9"/>
        <v>1.9853085009670377E-3</v>
      </c>
      <c r="AA37" s="5" t="s">
        <v>49</v>
      </c>
      <c r="AB37" s="13">
        <v>93687</v>
      </c>
      <c r="AC37" s="10">
        <f t="shared" si="10"/>
        <v>3.1683939120518485E-2</v>
      </c>
      <c r="AD37" s="11">
        <f t="shared" si="11"/>
        <v>1.8078730733276846E-3</v>
      </c>
      <c r="AE37" s="5" t="s">
        <v>71</v>
      </c>
      <c r="AF37" s="13">
        <v>85463</v>
      </c>
      <c r="AG37" s="10">
        <f t="shared" si="12"/>
        <v>2.8902670477834399E-2</v>
      </c>
      <c r="AH37" s="11">
        <f t="shared" si="13"/>
        <v>1.6491749812226233E-3</v>
      </c>
      <c r="AJ37" s="5" t="s">
        <v>47</v>
      </c>
      <c r="AK37" s="13">
        <v>75881</v>
      </c>
      <c r="AL37" s="10">
        <f t="shared" si="14"/>
        <v>3.1550511753533378E-2</v>
      </c>
      <c r="AM37" s="11">
        <f t="shared" si="15"/>
        <v>1.4642716350953499E-3</v>
      </c>
      <c r="AN37" s="5" t="s">
        <v>71</v>
      </c>
      <c r="AO37" s="13">
        <v>73197</v>
      </c>
      <c r="AP37" s="10">
        <f t="shared" si="16"/>
        <v>3.0434533135084971E-2</v>
      </c>
      <c r="AQ37" s="11">
        <f t="shared" si="17"/>
        <v>1.412478629354836E-3</v>
      </c>
      <c r="AS37" s="5" t="s">
        <v>47</v>
      </c>
      <c r="AT37" s="13">
        <v>51673</v>
      </c>
      <c r="AU37" s="10">
        <f t="shared" si="18"/>
        <v>3.464765972569122E-2</v>
      </c>
      <c r="AV37" s="11">
        <f t="shared" si="19"/>
        <v>9.9713114218687171E-4</v>
      </c>
      <c r="AW37" s="5" t="s">
        <v>69</v>
      </c>
      <c r="AX37" s="13">
        <v>44164</v>
      </c>
      <c r="AY37" s="10">
        <f t="shared" si="20"/>
        <v>2.9612742517860915E-2</v>
      </c>
      <c r="AZ37" s="11">
        <f t="shared" si="21"/>
        <v>8.5223036718481602E-4</v>
      </c>
    </row>
    <row r="38" spans="2:52" ht="15" customHeight="1" x14ac:dyDescent="0.2">
      <c r="B38" s="5" t="s">
        <v>40</v>
      </c>
      <c r="C38" s="9">
        <v>1396152</v>
      </c>
      <c r="D38" s="10">
        <f t="shared" si="0"/>
        <v>2.6941471144049798E-2</v>
      </c>
      <c r="E38" s="5" t="s">
        <v>62</v>
      </c>
      <c r="F38" s="9">
        <v>1502135</v>
      </c>
      <c r="G38" s="10">
        <f t="shared" si="1"/>
        <v>2.1595001118161594E-2</v>
      </c>
      <c r="I38" s="5" t="s">
        <v>40</v>
      </c>
      <c r="J38" s="9">
        <v>256712</v>
      </c>
      <c r="K38" s="10">
        <f t="shared" si="2"/>
        <v>2.6900155106148477E-2</v>
      </c>
      <c r="L38" s="11">
        <f t="shared" si="3"/>
        <v>4.9537578575479689E-3</v>
      </c>
      <c r="M38" s="5" t="s">
        <v>62</v>
      </c>
      <c r="N38" s="9">
        <v>292613</v>
      </c>
      <c r="O38" s="10">
        <f t="shared" si="4"/>
        <v>3.0662123648584502E-2</v>
      </c>
      <c r="P38" s="11">
        <f t="shared" si="5"/>
        <v>5.6465375516948323E-3</v>
      </c>
      <c r="R38" s="5" t="s">
        <v>47</v>
      </c>
      <c r="S38" s="13">
        <v>99134</v>
      </c>
      <c r="T38" s="10">
        <f t="shared" si="6"/>
        <v>2.9918709983114251E-2</v>
      </c>
      <c r="U38" s="11">
        <f t="shared" si="7"/>
        <v>1.9129835436214916E-3</v>
      </c>
      <c r="V38" s="5" t="s">
        <v>61</v>
      </c>
      <c r="W38" s="13">
        <v>92832</v>
      </c>
      <c r="X38" s="10">
        <f t="shared" si="8"/>
        <v>2.8016762010535861E-2</v>
      </c>
      <c r="Y38" s="11">
        <f t="shared" si="9"/>
        <v>1.7913741836450693E-3</v>
      </c>
      <c r="AA38" s="5" t="s">
        <v>40</v>
      </c>
      <c r="AB38" s="13">
        <v>74280</v>
      </c>
      <c r="AC38" s="10">
        <f t="shared" si="10"/>
        <v>2.5120699754204032E-2</v>
      </c>
      <c r="AD38" s="11">
        <f t="shared" si="11"/>
        <v>1.4333772229528153E-3</v>
      </c>
      <c r="AE38" s="5" t="s">
        <v>62</v>
      </c>
      <c r="AF38" s="13">
        <v>78264</v>
      </c>
      <c r="AG38" s="10">
        <f t="shared" si="12"/>
        <v>2.6468045847644377E-2</v>
      </c>
      <c r="AH38" s="11">
        <f t="shared" si="13"/>
        <v>1.510256259789703E-3</v>
      </c>
      <c r="AJ38" s="5" t="s">
        <v>40</v>
      </c>
      <c r="AK38" s="13">
        <v>66442</v>
      </c>
      <c r="AL38" s="10">
        <f t="shared" si="14"/>
        <v>2.7625876068162844E-2</v>
      </c>
      <c r="AM38" s="11">
        <f t="shared" si="15"/>
        <v>1.2821277523886775E-3</v>
      </c>
      <c r="AN38" s="5" t="s">
        <v>69</v>
      </c>
      <c r="AO38" s="13">
        <v>64628</v>
      </c>
      <c r="AP38" s="10">
        <f t="shared" si="16"/>
        <v>2.6871634185202557E-2</v>
      </c>
      <c r="AQ38" s="11">
        <f t="shared" si="17"/>
        <v>1.247123090535737E-3</v>
      </c>
      <c r="AS38" s="5" t="s">
        <v>50</v>
      </c>
      <c r="AT38" s="13">
        <v>38062</v>
      </c>
      <c r="AU38" s="10">
        <f t="shared" si="18"/>
        <v>2.5521243676180194E-2</v>
      </c>
      <c r="AV38" s="11">
        <f t="shared" si="19"/>
        <v>7.3448039660783601E-4</v>
      </c>
      <c r="AW38" s="5" t="s">
        <v>62</v>
      </c>
      <c r="AX38" s="13">
        <v>39780</v>
      </c>
      <c r="AY38" s="10">
        <f t="shared" si="20"/>
        <v>2.6673193038685518E-2</v>
      </c>
      <c r="AZ38" s="11">
        <f t="shared" si="21"/>
        <v>7.6763255154904404E-4</v>
      </c>
    </row>
    <row r="39" spans="2:52" ht="15" customHeight="1" x14ac:dyDescent="0.2">
      <c r="B39" s="5" t="s">
        <v>50</v>
      </c>
      <c r="C39" s="9">
        <v>1208485</v>
      </c>
      <c r="D39" s="10">
        <f t="shared" si="0"/>
        <v>2.3320070991924246E-2</v>
      </c>
      <c r="E39" s="5" t="s">
        <v>72</v>
      </c>
      <c r="F39" s="9">
        <v>1119089</v>
      </c>
      <c r="G39" s="10">
        <f t="shared" si="1"/>
        <v>2.1531436974752783E-2</v>
      </c>
      <c r="I39" s="5" t="s">
        <v>50</v>
      </c>
      <c r="J39" s="9">
        <v>195260</v>
      </c>
      <c r="K39" s="10">
        <f t="shared" si="2"/>
        <v>2.046076648550341E-2</v>
      </c>
      <c r="L39" s="11">
        <f t="shared" si="3"/>
        <v>3.7679218706753734E-3</v>
      </c>
      <c r="M39" s="5" t="s">
        <v>61</v>
      </c>
      <c r="N39" s="9">
        <v>216229</v>
      </c>
      <c r="O39" s="10">
        <f t="shared" si="4"/>
        <v>2.2658051195298151E-2</v>
      </c>
      <c r="P39" s="11">
        <f t="shared" si="5"/>
        <v>4.1725595522598856E-3</v>
      </c>
      <c r="R39" s="5" t="s">
        <v>39</v>
      </c>
      <c r="S39" s="13">
        <v>78524</v>
      </c>
      <c r="T39" s="10">
        <f t="shared" si="6"/>
        <v>2.3698597683076073E-2</v>
      </c>
      <c r="U39" s="11">
        <f t="shared" si="7"/>
        <v>1.5152734660089779E-3</v>
      </c>
      <c r="V39" s="5" t="s">
        <v>69</v>
      </c>
      <c r="W39" s="13">
        <v>90856</v>
      </c>
      <c r="X39" s="10">
        <f t="shared" si="8"/>
        <v>2.7420403839508427E-2</v>
      </c>
      <c r="Y39" s="11">
        <f t="shared" si="9"/>
        <v>1.753243416378581E-3</v>
      </c>
      <c r="AA39" s="5" t="s">
        <v>50</v>
      </c>
      <c r="AB39" s="13">
        <v>68554</v>
      </c>
      <c r="AC39" s="10">
        <f t="shared" si="10"/>
        <v>2.3184227934164015E-2</v>
      </c>
      <c r="AD39" s="11">
        <f t="shared" si="11"/>
        <v>1.3228829044467866E-3</v>
      </c>
      <c r="AE39" s="5" t="s">
        <v>73</v>
      </c>
      <c r="AF39" s="13">
        <v>64741</v>
      </c>
      <c r="AG39" s="10">
        <f t="shared" si="12"/>
        <v>2.1894712207686094E-2</v>
      </c>
      <c r="AH39" s="11">
        <f t="shared" si="13"/>
        <v>1.2493036455464219E-3</v>
      </c>
      <c r="AJ39" s="5" t="s">
        <v>50</v>
      </c>
      <c r="AK39" s="13">
        <v>59319</v>
      </c>
      <c r="AL39" s="10">
        <f t="shared" si="14"/>
        <v>2.4664208520022751E-2</v>
      </c>
      <c r="AM39" s="11">
        <f t="shared" si="15"/>
        <v>1.1446755989275451E-3</v>
      </c>
      <c r="AN39" s="5" t="s">
        <v>61</v>
      </c>
      <c r="AO39" s="13">
        <v>56192</v>
      </c>
      <c r="AP39" s="10">
        <f t="shared" si="16"/>
        <v>2.3364035219021199E-2</v>
      </c>
      <c r="AQ39" s="11">
        <f t="shared" si="17"/>
        <v>1.084334045667267E-3</v>
      </c>
      <c r="AS39" s="5" t="s">
        <v>40</v>
      </c>
      <c r="AT39" s="13">
        <v>36890</v>
      </c>
      <c r="AU39" s="10">
        <f t="shared" si="18"/>
        <v>2.4735396963225458E-2</v>
      </c>
      <c r="AV39" s="11">
        <f t="shared" si="19"/>
        <v>7.1186437472710502E-4</v>
      </c>
      <c r="AW39" s="5" t="s">
        <v>72</v>
      </c>
      <c r="AX39" s="13">
        <v>35006</v>
      </c>
      <c r="AY39" s="10">
        <f t="shared" si="20"/>
        <v>2.3472141666973988E-2</v>
      </c>
      <c r="AZ39" s="11">
        <f t="shared" si="21"/>
        <v>6.7550892658435992E-4</v>
      </c>
    </row>
    <row r="40" spans="2:52" ht="15" customHeight="1" x14ac:dyDescent="0.2">
      <c r="B40" s="5" t="s">
        <v>51</v>
      </c>
      <c r="C40" s="9">
        <v>1177163</v>
      </c>
      <c r="D40" s="10">
        <f t="shared" si="0"/>
        <v>2.2715652018077612E-2</v>
      </c>
      <c r="E40" s="5" t="s">
        <v>61</v>
      </c>
      <c r="F40" s="9">
        <v>1115795</v>
      </c>
      <c r="G40" s="10">
        <f t="shared" si="1"/>
        <v>2.1386594090591717E-2</v>
      </c>
      <c r="I40" s="5" t="s">
        <v>39</v>
      </c>
      <c r="J40" s="9">
        <v>182854</v>
      </c>
      <c r="K40" s="10">
        <f t="shared" si="2"/>
        <v>1.9160775350508249E-2</v>
      </c>
      <c r="L40" s="11">
        <f t="shared" si="3"/>
        <v>3.5285239462279766E-3</v>
      </c>
      <c r="M40" s="5" t="s">
        <v>72</v>
      </c>
      <c r="N40" s="9">
        <v>187267</v>
      </c>
      <c r="O40" s="10">
        <f t="shared" si="4"/>
        <v>1.962320166670474E-2</v>
      </c>
      <c r="P40" s="11">
        <f t="shared" si="5"/>
        <v>3.6136813733266679E-3</v>
      </c>
      <c r="R40" s="5" t="s">
        <v>50</v>
      </c>
      <c r="S40" s="13">
        <v>69229</v>
      </c>
      <c r="T40" s="10">
        <f t="shared" si="6"/>
        <v>2.0893360233835177E-2</v>
      </c>
      <c r="U40" s="11">
        <f t="shared" si="7"/>
        <v>1.3359083436699038E-3</v>
      </c>
      <c r="V40" s="5" t="s">
        <v>60</v>
      </c>
      <c r="W40" s="13">
        <v>66254</v>
      </c>
      <c r="X40" s="10">
        <f t="shared" si="8"/>
        <v>1.9995503169661786E-2</v>
      </c>
      <c r="Y40" s="11">
        <f t="shared" si="9"/>
        <v>1.2784999263532018E-3</v>
      </c>
      <c r="AA40" s="5" t="s">
        <v>51</v>
      </c>
      <c r="AB40" s="13">
        <v>68536</v>
      </c>
      <c r="AC40" s="10">
        <f t="shared" si="10"/>
        <v>2.3178140527115341E-2</v>
      </c>
      <c r="AD40" s="11">
        <f t="shared" si="11"/>
        <v>1.3225355594008368E-3</v>
      </c>
      <c r="AE40" s="5" t="s">
        <v>72</v>
      </c>
      <c r="AF40" s="13">
        <v>64232</v>
      </c>
      <c r="AG40" s="10">
        <f t="shared" si="12"/>
        <v>2.1722573863920749E-2</v>
      </c>
      <c r="AH40" s="11">
        <f t="shared" si="13"/>
        <v>1.2394814995248416E-3</v>
      </c>
      <c r="AJ40" s="5" t="s">
        <v>51</v>
      </c>
      <c r="AK40" s="13">
        <v>54727</v>
      </c>
      <c r="AL40" s="10">
        <f t="shared" si="14"/>
        <v>2.2754903819607295E-2</v>
      </c>
      <c r="AM40" s="11">
        <f t="shared" si="15"/>
        <v>1.0560640183163534E-3</v>
      </c>
      <c r="AN40" s="5" t="s">
        <v>72</v>
      </c>
      <c r="AO40" s="13">
        <v>53414</v>
      </c>
      <c r="AP40" s="10">
        <f t="shared" si="16"/>
        <v>2.2208972401566027E-2</v>
      </c>
      <c r="AQ40" s="11">
        <f t="shared" si="17"/>
        <v>1.0307271269090156E-3</v>
      </c>
      <c r="AS40" s="5" t="s">
        <v>51</v>
      </c>
      <c r="AT40" s="13">
        <v>35215</v>
      </c>
      <c r="AU40" s="10">
        <f t="shared" si="18"/>
        <v>2.3612279860666427E-2</v>
      </c>
      <c r="AV40" s="11">
        <f t="shared" si="19"/>
        <v>6.7954198850677695E-4</v>
      </c>
      <c r="AW40" s="5" t="s">
        <v>73</v>
      </c>
      <c r="AX40" s="13">
        <v>33247</v>
      </c>
      <c r="AY40" s="10">
        <f t="shared" si="20"/>
        <v>2.2292701079868714E-2</v>
      </c>
      <c r="AZ40" s="11">
        <f t="shared" si="21"/>
        <v>6.4156559681626619E-4</v>
      </c>
    </row>
    <row r="41" spans="2:52" ht="15" customHeight="1" x14ac:dyDescent="0.2">
      <c r="B41" s="5" t="s">
        <v>52</v>
      </c>
      <c r="C41" s="9">
        <v>1139761</v>
      </c>
      <c r="D41" s="10">
        <f t="shared" si="0"/>
        <v>2.1993907606487936E-2</v>
      </c>
      <c r="E41" s="5" t="s">
        <v>73</v>
      </c>
      <c r="F41" s="9">
        <v>1108289</v>
      </c>
      <c r="G41" s="10">
        <f t="shared" si="1"/>
        <v>2.0920032506093155E-2</v>
      </c>
      <c r="I41" s="5" t="s">
        <v>51</v>
      </c>
      <c r="J41" s="9">
        <v>180324</v>
      </c>
      <c r="K41" s="10">
        <f t="shared" si="2"/>
        <v>1.8895663503697209E-2</v>
      </c>
      <c r="L41" s="11">
        <f t="shared" si="3"/>
        <v>3.4797026703250332E-3</v>
      </c>
      <c r="M41" s="5" t="s">
        <v>73</v>
      </c>
      <c r="N41" s="9">
        <v>169962</v>
      </c>
      <c r="O41" s="10">
        <f t="shared" si="4"/>
        <v>1.7809857591975474E-2</v>
      </c>
      <c r="P41" s="11">
        <f t="shared" si="5"/>
        <v>3.2797477055399355E-3</v>
      </c>
      <c r="R41" s="5" t="s">
        <v>52</v>
      </c>
      <c r="S41" s="13">
        <v>66301</v>
      </c>
      <c r="T41" s="10">
        <f t="shared" si="6"/>
        <v>2.0009687802272257E-2</v>
      </c>
      <c r="U41" s="11">
        <f t="shared" si="7"/>
        <v>1.2794068828620706E-3</v>
      </c>
      <c r="V41" s="5" t="s">
        <v>72</v>
      </c>
      <c r="W41" s="13">
        <v>64458</v>
      </c>
      <c r="X41" s="10">
        <f t="shared" si="8"/>
        <v>1.9453469123525514E-2</v>
      </c>
      <c r="Y41" s="11">
        <f t="shared" si="9"/>
        <v>1.2438426095462112E-3</v>
      </c>
      <c r="AA41" s="5" t="s">
        <v>52</v>
      </c>
      <c r="AB41" s="13">
        <v>65995</v>
      </c>
      <c r="AC41" s="10">
        <f t="shared" si="10"/>
        <v>2.2318801565410541E-2</v>
      </c>
      <c r="AD41" s="11">
        <f t="shared" si="11"/>
        <v>1.2735020170809243E-3</v>
      </c>
      <c r="AE41" s="5" t="s">
        <v>74</v>
      </c>
      <c r="AF41" s="13">
        <v>62938</v>
      </c>
      <c r="AG41" s="10">
        <f t="shared" si="12"/>
        <v>2.1284956934977024E-2</v>
      </c>
      <c r="AH41" s="11">
        <f t="shared" si="13"/>
        <v>1.2145112501104509E-3</v>
      </c>
      <c r="AJ41" s="5" t="s">
        <v>52</v>
      </c>
      <c r="AK41" s="13">
        <v>52240</v>
      </c>
      <c r="AL41" s="10">
        <f t="shared" si="14"/>
        <v>2.1720835703332636E-2</v>
      </c>
      <c r="AM41" s="11">
        <f t="shared" si="15"/>
        <v>1.0080725111342901E-3</v>
      </c>
      <c r="AN41" s="5" t="s">
        <v>73</v>
      </c>
      <c r="AO41" s="13">
        <v>50980</v>
      </c>
      <c r="AP41" s="10">
        <f t="shared" si="16"/>
        <v>2.1196941120901563E-2</v>
      </c>
      <c r="AQ41" s="11">
        <f t="shared" si="17"/>
        <v>9.8375835791780471E-4</v>
      </c>
      <c r="AS41" s="5" t="s">
        <v>52</v>
      </c>
      <c r="AT41" s="13">
        <v>33348</v>
      </c>
      <c r="AU41" s="10">
        <f t="shared" si="18"/>
        <v>2.2360423364858838E-2</v>
      </c>
      <c r="AV41" s="11">
        <f t="shared" si="19"/>
        <v>6.4351458846298448E-4</v>
      </c>
      <c r="AW41" s="5" t="s">
        <v>74</v>
      </c>
      <c r="AX41" s="13">
        <v>31236</v>
      </c>
      <c r="AY41" s="10">
        <f t="shared" si="20"/>
        <v>2.0944290039124708E-2</v>
      </c>
      <c r="AZ41" s="11">
        <f t="shared" si="21"/>
        <v>6.0275943640487537E-4</v>
      </c>
    </row>
    <row r="42" spans="2:52" ht="15" customHeight="1" x14ac:dyDescent="0.2">
      <c r="B42" s="5" t="s">
        <v>39</v>
      </c>
      <c r="C42" s="9">
        <v>976852</v>
      </c>
      <c r="D42" s="10">
        <f t="shared" si="0"/>
        <v>1.8850261268119325E-2</v>
      </c>
      <c r="E42" s="5" t="s">
        <v>74</v>
      </c>
      <c r="F42" s="9">
        <v>1084111</v>
      </c>
      <c r="G42" s="10">
        <f t="shared" si="1"/>
        <v>1.7105933041253456E-2</v>
      </c>
      <c r="I42" s="5" t="s">
        <v>52</v>
      </c>
      <c r="J42" s="9">
        <v>169961</v>
      </c>
      <c r="K42" s="10">
        <f t="shared" si="2"/>
        <v>1.7809752804684244E-2</v>
      </c>
      <c r="L42" s="11">
        <f t="shared" si="3"/>
        <v>3.2797284085929381E-3</v>
      </c>
      <c r="M42" s="5" t="s">
        <v>74</v>
      </c>
      <c r="N42" s="9">
        <v>161338</v>
      </c>
      <c r="O42" s="10">
        <f t="shared" si="4"/>
        <v>1.6906171992410884E-2</v>
      </c>
      <c r="P42" s="11">
        <f t="shared" si="5"/>
        <v>3.1133308346359898E-3</v>
      </c>
      <c r="R42" s="5" t="s">
        <v>51</v>
      </c>
      <c r="S42" s="13">
        <v>65732</v>
      </c>
      <c r="T42" s="10">
        <f t="shared" si="6"/>
        <v>1.9837963207477414E-2</v>
      </c>
      <c r="U42" s="11">
        <f t="shared" si="7"/>
        <v>1.2684269200206578E-3</v>
      </c>
      <c r="V42" s="5" t="s">
        <v>74</v>
      </c>
      <c r="W42" s="13">
        <v>62671</v>
      </c>
      <c r="X42" s="10">
        <f t="shared" si="8"/>
        <v>1.8914151283633801E-2</v>
      </c>
      <c r="Y42" s="11">
        <f t="shared" si="9"/>
        <v>1.2093589652621957E-3</v>
      </c>
      <c r="AA42" s="5" t="s">
        <v>39</v>
      </c>
      <c r="AB42" s="13">
        <v>49010</v>
      </c>
      <c r="AC42" s="10">
        <f t="shared" si="10"/>
        <v>1.6574656636423525E-2</v>
      </c>
      <c r="AD42" s="11">
        <f t="shared" si="11"/>
        <v>9.4574337233329937E-4</v>
      </c>
      <c r="AE42" s="5" t="s">
        <v>61</v>
      </c>
      <c r="AF42" s="13">
        <v>54585</v>
      </c>
      <c r="AG42" s="10">
        <f t="shared" si="12"/>
        <v>1.8460061875110758E-2</v>
      </c>
      <c r="AH42" s="11">
        <f t="shared" si="13"/>
        <v>1.0533238518427494E-3</v>
      </c>
      <c r="AJ42" s="5" t="s">
        <v>39</v>
      </c>
      <c r="AK42" s="13">
        <v>46568</v>
      </c>
      <c r="AL42" s="10">
        <f t="shared" si="14"/>
        <v>1.9362478503690547E-2</v>
      </c>
      <c r="AM42" s="11">
        <f t="shared" si="15"/>
        <v>8.986202277661107E-4</v>
      </c>
      <c r="AN42" s="5" t="s">
        <v>74</v>
      </c>
      <c r="AO42" s="13">
        <v>50162</v>
      </c>
      <c r="AP42" s="10">
        <f t="shared" si="16"/>
        <v>2.0856825431672506E-2</v>
      </c>
      <c r="AQ42" s="11">
        <f t="shared" si="17"/>
        <v>9.6797345527408624E-4</v>
      </c>
      <c r="AS42" s="5" t="s">
        <v>39</v>
      </c>
      <c r="AT42" s="13">
        <v>25116</v>
      </c>
      <c r="AU42" s="10">
        <f t="shared" si="18"/>
        <v>1.6840721879326934E-2</v>
      </c>
      <c r="AV42" s="11">
        <f t="shared" si="19"/>
        <v>4.846621207819455E-4</v>
      </c>
      <c r="AW42" s="5" t="s">
        <v>61</v>
      </c>
      <c r="AX42" s="13">
        <v>28110</v>
      </c>
      <c r="AY42" s="10">
        <f t="shared" si="20"/>
        <v>1.884825179279663E-2</v>
      </c>
      <c r="AZ42" s="11">
        <f t="shared" si="21"/>
        <v>5.4243718009159452E-4</v>
      </c>
    </row>
    <row r="43" spans="2:52" ht="15" customHeight="1" x14ac:dyDescent="0.2">
      <c r="B43" s="5" t="s">
        <v>53</v>
      </c>
      <c r="C43" s="9">
        <v>843025</v>
      </c>
      <c r="D43" s="10">
        <f t="shared" si="0"/>
        <v>1.6267808742323604E-2</v>
      </c>
      <c r="E43" s="5" t="s">
        <v>60</v>
      </c>
      <c r="F43" s="9">
        <v>886458</v>
      </c>
      <c r="G43" s="10">
        <f t="shared" si="1"/>
        <v>1.5424840909697448E-2</v>
      </c>
      <c r="I43" s="5" t="s">
        <v>53</v>
      </c>
      <c r="J43" s="9">
        <v>130971</v>
      </c>
      <c r="K43" s="10">
        <f t="shared" si="2"/>
        <v>1.3724096319639801E-2</v>
      </c>
      <c r="L43" s="11">
        <f t="shared" si="3"/>
        <v>2.5273404451716906E-3</v>
      </c>
      <c r="M43" s="5" t="s">
        <v>60</v>
      </c>
      <c r="N43" s="9">
        <v>158484</v>
      </c>
      <c r="O43" s="10">
        <f t="shared" si="4"/>
        <v>1.6607109063241435E-2</v>
      </c>
      <c r="P43" s="11">
        <f t="shared" si="5"/>
        <v>3.0582573479059501E-3</v>
      </c>
      <c r="R43" s="5" t="s">
        <v>38</v>
      </c>
      <c r="S43" s="13">
        <v>52161</v>
      </c>
      <c r="T43" s="10">
        <f t="shared" si="6"/>
        <v>1.5742225991377555E-2</v>
      </c>
      <c r="U43" s="11">
        <f t="shared" si="7"/>
        <v>1.0065480523215105E-3</v>
      </c>
      <c r="V43" s="5" t="s">
        <v>73</v>
      </c>
      <c r="W43" s="13">
        <v>62035</v>
      </c>
      <c r="X43" s="10">
        <f t="shared" si="8"/>
        <v>1.872220604235169E-2</v>
      </c>
      <c r="Y43" s="11">
        <f t="shared" si="9"/>
        <v>1.1970861069719697E-3</v>
      </c>
      <c r="AA43" s="5" t="s">
        <v>53</v>
      </c>
      <c r="AB43" s="13">
        <v>48575</v>
      </c>
      <c r="AC43" s="10">
        <f t="shared" si="10"/>
        <v>1.642754429941385E-2</v>
      </c>
      <c r="AD43" s="11">
        <f t="shared" si="11"/>
        <v>9.3734920038951268E-4</v>
      </c>
      <c r="AE43" s="5" t="s">
        <v>75</v>
      </c>
      <c r="AF43" s="13">
        <v>46281</v>
      </c>
      <c r="AG43" s="10">
        <f t="shared" si="12"/>
        <v>1.5651738089988109E-2</v>
      </c>
      <c r="AH43" s="11">
        <f t="shared" si="13"/>
        <v>8.9308200397791122E-4</v>
      </c>
      <c r="AJ43" s="5" t="s">
        <v>53</v>
      </c>
      <c r="AK43" s="13">
        <v>36546</v>
      </c>
      <c r="AL43" s="10">
        <f t="shared" si="14"/>
        <v>1.5195437626607857E-2</v>
      </c>
      <c r="AM43" s="11">
        <f t="shared" si="15"/>
        <v>7.0522622496006445E-4</v>
      </c>
      <c r="AN43" s="5" t="s">
        <v>60</v>
      </c>
      <c r="AO43" s="13">
        <v>41929</v>
      </c>
      <c r="AP43" s="10">
        <f t="shared" si="16"/>
        <v>1.7433631703771709E-2</v>
      </c>
      <c r="AQ43" s="11">
        <f t="shared" si="17"/>
        <v>8.0910169064605001E-4</v>
      </c>
      <c r="AS43" s="5" t="s">
        <v>53</v>
      </c>
      <c r="AT43" s="13">
        <v>24733</v>
      </c>
      <c r="AU43" s="10">
        <f t="shared" si="18"/>
        <v>1.6583913610502987E-2</v>
      </c>
      <c r="AV43" s="11">
        <f t="shared" si="19"/>
        <v>4.7727139008201376E-4</v>
      </c>
      <c r="AW43" s="5" t="s">
        <v>75</v>
      </c>
      <c r="AX43" s="13">
        <v>23542</v>
      </c>
      <c r="AY43" s="10">
        <f t="shared" si="20"/>
        <v>1.5785327061758031E-2</v>
      </c>
      <c r="AZ43" s="11">
        <f t="shared" si="21"/>
        <v>4.5428872620833572E-4</v>
      </c>
    </row>
    <row r="44" spans="2:52" ht="15" customHeight="1" x14ac:dyDescent="0.2">
      <c r="B44" s="5" t="s">
        <v>38</v>
      </c>
      <c r="C44" s="9">
        <v>672023</v>
      </c>
      <c r="D44" s="10">
        <f t="shared" si="0"/>
        <v>1.2967992211906568E-2</v>
      </c>
      <c r="E44" s="5" t="s">
        <v>75</v>
      </c>
      <c r="F44" s="9">
        <v>799341</v>
      </c>
      <c r="G44" s="10">
        <f t="shared" si="1"/>
        <v>1.3772809980319236E-2</v>
      </c>
      <c r="I44" s="5" t="s">
        <v>38</v>
      </c>
      <c r="J44" s="9">
        <v>128769</v>
      </c>
      <c r="K44" s="10">
        <f t="shared" si="2"/>
        <v>1.3493354704352088E-2</v>
      </c>
      <c r="L44" s="11">
        <f t="shared" si="3"/>
        <v>2.4848485678838324E-3</v>
      </c>
      <c r="M44" s="5" t="s">
        <v>75</v>
      </c>
      <c r="N44" s="9">
        <v>123590</v>
      </c>
      <c r="O44" s="10">
        <f t="shared" si="4"/>
        <v>1.2950661323073679E-2</v>
      </c>
      <c r="P44" s="11">
        <f t="shared" si="5"/>
        <v>2.3849096793852778E-3</v>
      </c>
      <c r="R44" s="5" t="s">
        <v>53</v>
      </c>
      <c r="S44" s="13">
        <v>45797</v>
      </c>
      <c r="T44" s="10">
        <f t="shared" si="6"/>
        <v>1.3821566375781098E-2</v>
      </c>
      <c r="U44" s="11">
        <f t="shared" si="7"/>
        <v>8.8374228163126125E-4</v>
      </c>
      <c r="V44" s="5" t="s">
        <v>59</v>
      </c>
      <c r="W44" s="13">
        <v>49706</v>
      </c>
      <c r="X44" s="10">
        <f t="shared" si="8"/>
        <v>1.5001305288000857E-2</v>
      </c>
      <c r="Y44" s="11">
        <f t="shared" si="9"/>
        <v>9.5917404744335808E-4</v>
      </c>
      <c r="AA44" s="5" t="s">
        <v>38</v>
      </c>
      <c r="AB44" s="13">
        <v>32281</v>
      </c>
      <c r="AC44" s="10">
        <f t="shared" si="10"/>
        <v>1.0917088163239908E-2</v>
      </c>
      <c r="AD44" s="11">
        <f t="shared" si="11"/>
        <v>6.2292474601696062E-4</v>
      </c>
      <c r="AE44" s="5" t="s">
        <v>60</v>
      </c>
      <c r="AF44" s="13">
        <v>42108</v>
      </c>
      <c r="AG44" s="10">
        <f t="shared" si="12"/>
        <v>1.4240474222536664E-2</v>
      </c>
      <c r="AH44" s="11">
        <f t="shared" si="13"/>
        <v>8.1255584415855075E-4</v>
      </c>
      <c r="AJ44" s="5" t="s">
        <v>38</v>
      </c>
      <c r="AK44" s="13">
        <v>30640</v>
      </c>
      <c r="AL44" s="10">
        <f t="shared" si="14"/>
        <v>1.2739785718799999E-2</v>
      </c>
      <c r="AM44" s="11">
        <f t="shared" si="15"/>
        <v>5.912584559945377E-4</v>
      </c>
      <c r="AN44" s="5" t="s">
        <v>75</v>
      </c>
      <c r="AO44" s="13">
        <v>34923</v>
      </c>
      <c r="AP44" s="10">
        <f t="shared" si="16"/>
        <v>1.4520611509714502E-2</v>
      </c>
      <c r="AQ44" s="11">
        <f t="shared" si="17"/>
        <v>6.7390727998359139E-4</v>
      </c>
      <c r="AS44" s="5" t="s">
        <v>38</v>
      </c>
      <c r="AT44" s="13">
        <v>17039</v>
      </c>
      <c r="AU44" s="10">
        <f t="shared" si="18"/>
        <v>1.1424950633136312E-2</v>
      </c>
      <c r="AV44" s="11">
        <f t="shared" si="19"/>
        <v>3.2880067988547417E-4</v>
      </c>
      <c r="AW44" s="5" t="s">
        <v>60</v>
      </c>
      <c r="AX44" s="13">
        <v>21742</v>
      </c>
      <c r="AY44" s="10">
        <f t="shared" si="20"/>
        <v>1.4578395250052804E-2</v>
      </c>
      <c r="AZ44" s="11">
        <f t="shared" si="21"/>
        <v>4.195542216133564E-4</v>
      </c>
    </row>
    <row r="45" spans="2:52" ht="15" customHeight="1" x14ac:dyDescent="0.2">
      <c r="B45" s="5" t="s">
        <v>37</v>
      </c>
      <c r="C45" s="9">
        <v>433874</v>
      </c>
      <c r="D45" s="10">
        <f t="shared" si="0"/>
        <v>8.3724435814678221E-3</v>
      </c>
      <c r="E45" s="5" t="s">
        <v>59</v>
      </c>
      <c r="F45" s="9">
        <v>713730</v>
      </c>
      <c r="G45" s="10">
        <f t="shared" si="1"/>
        <v>8.0009773517715141E-3</v>
      </c>
      <c r="I45" s="5" t="s">
        <v>37</v>
      </c>
      <c r="J45" s="9">
        <v>77419</v>
      </c>
      <c r="K45" s="10">
        <f t="shared" si="2"/>
        <v>8.1125272997090471E-3</v>
      </c>
      <c r="L45" s="11">
        <f t="shared" si="3"/>
        <v>1.49395033957706E-3</v>
      </c>
      <c r="M45" s="5" t="s">
        <v>59</v>
      </c>
      <c r="N45" s="9">
        <v>110204</v>
      </c>
      <c r="O45" s="10">
        <f t="shared" si="4"/>
        <v>1.1547978642673451E-2</v>
      </c>
      <c r="P45" s="11">
        <f t="shared" si="5"/>
        <v>2.1266007468806148E-3</v>
      </c>
      <c r="R45" s="5" t="s">
        <v>37</v>
      </c>
      <c r="S45" s="13">
        <v>31052</v>
      </c>
      <c r="T45" s="10">
        <f t="shared" si="6"/>
        <v>9.3715151451133193E-3</v>
      </c>
      <c r="U45" s="11">
        <f t="shared" si="7"/>
        <v>5.9920879815738854E-4</v>
      </c>
      <c r="V45" s="5" t="s">
        <v>75</v>
      </c>
      <c r="W45" s="13">
        <v>43460</v>
      </c>
      <c r="X45" s="10">
        <f t="shared" si="8"/>
        <v>1.3116258154277497E-2</v>
      </c>
      <c r="Y45" s="11">
        <f t="shared" si="9"/>
        <v>8.3864531649877972E-4</v>
      </c>
      <c r="AA45" s="5" t="s">
        <v>37</v>
      </c>
      <c r="AB45" s="13">
        <v>19356</v>
      </c>
      <c r="AC45" s="10">
        <f t="shared" si="10"/>
        <v>6.5459917130098709E-3</v>
      </c>
      <c r="AD45" s="11">
        <f t="shared" si="11"/>
        <v>3.7351170607801152E-4</v>
      </c>
      <c r="AE45" s="5" t="s">
        <v>59</v>
      </c>
      <c r="AF45" s="13">
        <v>32812</v>
      </c>
      <c r="AG45" s="10">
        <f t="shared" si="12"/>
        <v>1.1096666671175858E-2</v>
      </c>
      <c r="AH45" s="11">
        <f t="shared" si="13"/>
        <v>6.3317142487247951E-4</v>
      </c>
      <c r="AJ45" s="5" t="s">
        <v>37</v>
      </c>
      <c r="AK45" s="13">
        <v>19637</v>
      </c>
      <c r="AL45" s="10">
        <f t="shared" si="14"/>
        <v>8.1648554882531189E-3</v>
      </c>
      <c r="AM45" s="11">
        <f t="shared" si="15"/>
        <v>3.7893414818422773E-4</v>
      </c>
      <c r="AN45" s="5" t="s">
        <v>59</v>
      </c>
      <c r="AO45" s="13">
        <v>33423</v>
      </c>
      <c r="AP45" s="10">
        <f t="shared" si="16"/>
        <v>1.3896927483010846E-2</v>
      </c>
      <c r="AQ45" s="11">
        <f t="shared" si="17"/>
        <v>6.4496185948777532E-4</v>
      </c>
      <c r="AS45" s="5" t="s">
        <v>37</v>
      </c>
      <c r="AT45" s="13">
        <v>10620</v>
      </c>
      <c r="AU45" s="10">
        <f t="shared" si="18"/>
        <v>7.1208976890608398E-3</v>
      </c>
      <c r="AV45" s="11">
        <f t="shared" si="19"/>
        <v>2.0493357711037828E-4</v>
      </c>
      <c r="AW45" s="5" t="s">
        <v>59</v>
      </c>
      <c r="AX45" s="13">
        <v>16842</v>
      </c>
      <c r="AY45" s="10">
        <f t="shared" si="20"/>
        <v>1.1292858651521907E-2</v>
      </c>
      <c r="AZ45" s="11">
        <f t="shared" si="21"/>
        <v>3.2499918132702362E-4</v>
      </c>
    </row>
    <row r="46" spans="2:52" ht="15" customHeight="1" x14ac:dyDescent="0.2">
      <c r="B46" s="5" t="s">
        <v>36</v>
      </c>
      <c r="C46" s="9">
        <v>181442</v>
      </c>
      <c r="D46" s="10">
        <f t="shared" si="0"/>
        <v>3.501276657067915E-3</v>
      </c>
      <c r="E46" s="5" t="s">
        <v>58</v>
      </c>
      <c r="F46" s="9">
        <v>414624</v>
      </c>
      <c r="G46" s="10">
        <f t="shared" si="1"/>
        <v>2.980239791196227E-3</v>
      </c>
      <c r="I46" s="5" t="s">
        <v>36</v>
      </c>
      <c r="J46" s="9">
        <v>29973</v>
      </c>
      <c r="K46" s="10">
        <f t="shared" si="2"/>
        <v>3.1407894800265994E-3</v>
      </c>
      <c r="L46" s="11">
        <f t="shared" si="3"/>
        <v>5.7838739234739815E-4</v>
      </c>
      <c r="M46" s="5" t="s">
        <v>58</v>
      </c>
      <c r="N46" s="9">
        <v>58233</v>
      </c>
      <c r="O46" s="10">
        <f t="shared" si="4"/>
        <v>6.1020783301767908E-3</v>
      </c>
      <c r="P46" s="11">
        <f t="shared" si="5"/>
        <v>1.1237191144885742E-3</v>
      </c>
      <c r="R46" s="5" t="s">
        <v>36</v>
      </c>
      <c r="S46" s="13">
        <v>11348</v>
      </c>
      <c r="T46" s="10">
        <f t="shared" si="6"/>
        <v>3.4248342736939953E-3</v>
      </c>
      <c r="U46" s="11">
        <f t="shared" si="7"/>
        <v>2.1898175452434771E-4</v>
      </c>
      <c r="V46" s="5" t="s">
        <v>58</v>
      </c>
      <c r="W46" s="13">
        <v>26214</v>
      </c>
      <c r="X46" s="10">
        <f t="shared" si="8"/>
        <v>7.9114033883163903E-3</v>
      </c>
      <c r="Y46" s="11">
        <f t="shared" si="9"/>
        <v>5.0585016858488289E-4</v>
      </c>
      <c r="AA46" s="5" t="s">
        <v>36</v>
      </c>
      <c r="AB46" s="13">
        <v>8121</v>
      </c>
      <c r="AC46" s="10">
        <f t="shared" si="10"/>
        <v>2.7464351467944392E-3</v>
      </c>
      <c r="AD46" s="11">
        <f t="shared" si="11"/>
        <v>1.5671050656434858E-4</v>
      </c>
      <c r="AE46" s="5" t="s">
        <v>58</v>
      </c>
      <c r="AF46" s="13">
        <v>19354</v>
      </c>
      <c r="AG46" s="10">
        <f t="shared" si="12"/>
        <v>6.5453153344489073E-3</v>
      </c>
      <c r="AH46" s="11">
        <f t="shared" si="13"/>
        <v>3.734731121840171E-4</v>
      </c>
      <c r="AJ46" s="5" t="s">
        <v>36</v>
      </c>
      <c r="AK46" s="13">
        <v>8168</v>
      </c>
      <c r="AL46" s="10">
        <f t="shared" si="14"/>
        <v>3.3961674200769709E-3</v>
      </c>
      <c r="AM46" s="11">
        <f t="shared" si="15"/>
        <v>1.576174630732175E-4</v>
      </c>
      <c r="AN46" s="5" t="s">
        <v>58</v>
      </c>
      <c r="AO46" s="13">
        <v>18593</v>
      </c>
      <c r="AP46" s="10">
        <f t="shared" si="16"/>
        <v>7.7307714056673756E-3</v>
      </c>
      <c r="AQ46" s="11">
        <f t="shared" si="17"/>
        <v>3.5878813551913966E-4</v>
      </c>
      <c r="AS46" s="5" t="s">
        <v>36</v>
      </c>
      <c r="AT46" s="13">
        <v>4550</v>
      </c>
      <c r="AU46" s="10">
        <f t="shared" si="18"/>
        <v>3.0508554129215462E-3</v>
      </c>
      <c r="AV46" s="11">
        <f t="shared" si="19"/>
        <v>8.7801108837308966E-5</v>
      </c>
      <c r="AW46" s="5" t="s">
        <v>58</v>
      </c>
      <c r="AX46" s="13">
        <v>10111</v>
      </c>
      <c r="AY46" s="10">
        <f t="shared" si="20"/>
        <v>6.7796041934175284E-3</v>
      </c>
      <c r="AZ46" s="11">
        <f t="shared" si="21"/>
        <v>1.95111431088798E-4</v>
      </c>
    </row>
    <row r="47" spans="2:52" ht="15" customHeight="1" x14ac:dyDescent="0.2">
      <c r="B47" s="5" t="s">
        <v>35</v>
      </c>
      <c r="C47" s="9">
        <v>44310</v>
      </c>
      <c r="D47" s="10">
        <f t="shared" si="0"/>
        <v>8.5504772144640885E-4</v>
      </c>
      <c r="E47" s="5" t="s">
        <v>57</v>
      </c>
      <c r="F47" s="9">
        <v>154441</v>
      </c>
      <c r="G47" s="10">
        <f t="shared" si="1"/>
        <v>6.3739745626486871E-4</v>
      </c>
      <c r="I47" s="5" t="s">
        <v>35</v>
      </c>
      <c r="J47" s="9">
        <v>7646</v>
      </c>
      <c r="K47" s="10">
        <f t="shared" si="2"/>
        <v>8.0120362874198036E-4</v>
      </c>
      <c r="L47" s="11">
        <f t="shared" si="3"/>
        <v>1.4754445674067349E-4</v>
      </c>
      <c r="M47" s="5" t="s">
        <v>57</v>
      </c>
      <c r="N47" s="9">
        <v>22151</v>
      </c>
      <c r="O47" s="10">
        <f t="shared" si="4"/>
        <v>2.3211432880281989E-3</v>
      </c>
      <c r="P47" s="11">
        <f t="shared" si="5"/>
        <v>4.2744667293521558E-4</v>
      </c>
      <c r="R47" s="5" t="s">
        <v>35</v>
      </c>
      <c r="S47" s="13">
        <v>2500</v>
      </c>
      <c r="T47" s="10">
        <f t="shared" si="6"/>
        <v>7.5450173459948788E-4</v>
      </c>
      <c r="U47" s="11">
        <f t="shared" si="7"/>
        <v>4.8242367493026905E-5</v>
      </c>
      <c r="V47" s="5" t="s">
        <v>57</v>
      </c>
      <c r="W47" s="13">
        <v>9656</v>
      </c>
      <c r="X47" s="10">
        <f t="shared" si="8"/>
        <v>2.9141874997170619E-3</v>
      </c>
      <c r="Y47" s="11">
        <f t="shared" si="9"/>
        <v>1.8633132020506711E-4</v>
      </c>
      <c r="AA47" s="5" t="s">
        <v>35</v>
      </c>
      <c r="AB47" s="13">
        <v>2037</v>
      </c>
      <c r="AC47" s="10">
        <f t="shared" si="10"/>
        <v>6.8889156434186335E-4</v>
      </c>
      <c r="AD47" s="11">
        <f t="shared" si="11"/>
        <v>3.9307881033318324E-5</v>
      </c>
      <c r="AE47" s="5" t="s">
        <v>57</v>
      </c>
      <c r="AF47" s="13">
        <v>7603</v>
      </c>
      <c r="AG47" s="10">
        <f t="shared" si="12"/>
        <v>2.5712530995047555E-3</v>
      </c>
      <c r="AH47" s="11">
        <f t="shared" si="13"/>
        <v>1.4671468801979342E-4</v>
      </c>
      <c r="AJ47" s="5" t="s">
        <v>35</v>
      </c>
      <c r="AK47" s="13">
        <v>1729</v>
      </c>
      <c r="AL47" s="10">
        <f t="shared" si="14"/>
        <v>7.1889978811374663E-4</v>
      </c>
      <c r="AM47" s="11">
        <f t="shared" si="15"/>
        <v>3.3364421358177409E-5</v>
      </c>
      <c r="AN47" s="5" t="s">
        <v>57</v>
      </c>
      <c r="AO47" s="13">
        <v>6310</v>
      </c>
      <c r="AP47" s="10">
        <f t="shared" si="16"/>
        <v>2.6236308056667101E-3</v>
      </c>
      <c r="AQ47" s="11">
        <f t="shared" si="17"/>
        <v>1.2176373555239991E-4</v>
      </c>
      <c r="AS47" s="5" t="s">
        <v>35</v>
      </c>
      <c r="AT47" s="13">
        <v>1206</v>
      </c>
      <c r="AU47" s="10">
        <f t="shared" si="18"/>
        <v>8.0864431384250208E-4</v>
      </c>
      <c r="AV47" s="11">
        <f t="shared" si="19"/>
        <v>2.3272118078636177E-5</v>
      </c>
      <c r="AW47" s="5" t="s">
        <v>57</v>
      </c>
      <c r="AX47" s="13">
        <v>3873</v>
      </c>
      <c r="AY47" s="10">
        <f t="shared" si="20"/>
        <v>2.596914948185747E-3</v>
      </c>
      <c r="AZ47" s="11">
        <f t="shared" si="21"/>
        <v>7.4737075720197283E-5</v>
      </c>
    </row>
    <row r="48" spans="2:52" ht="15" customHeight="1" x14ac:dyDescent="0.2">
      <c r="B48" s="5" t="s">
        <v>34</v>
      </c>
      <c r="C48" s="9">
        <v>7361</v>
      </c>
      <c r="D48" s="10">
        <f t="shared" si="0"/>
        <v>1.4204482684646841E-4</v>
      </c>
      <c r="E48" s="5" t="s">
        <v>56</v>
      </c>
      <c r="F48" s="9">
        <v>33031</v>
      </c>
      <c r="G48" s="10">
        <f t="shared" si="1"/>
        <v>7.8191229232698006E-5</v>
      </c>
      <c r="I48" s="5" t="s">
        <v>34</v>
      </c>
      <c r="J48" s="9">
        <v>1356</v>
      </c>
      <c r="K48" s="10">
        <f t="shared" si="2"/>
        <v>1.4209156690741896E-4</v>
      </c>
      <c r="L48" s="11">
        <f t="shared" si="3"/>
        <v>2.6166660128217792E-5</v>
      </c>
      <c r="M48" s="5" t="s">
        <v>56</v>
      </c>
      <c r="N48" s="9">
        <v>5038</v>
      </c>
      <c r="O48" s="10">
        <f t="shared" si="4"/>
        <v>5.2791837321502708E-4</v>
      </c>
      <c r="P48" s="11">
        <f t="shared" si="5"/>
        <v>9.7218018971947822E-5</v>
      </c>
      <c r="R48" s="5" t="s">
        <v>34</v>
      </c>
      <c r="S48" s="13">
        <v>352</v>
      </c>
      <c r="T48" s="10">
        <f t="shared" si="6"/>
        <v>1.0623384423160789E-4</v>
      </c>
      <c r="U48" s="11">
        <f t="shared" si="7"/>
        <v>6.7925253430181882E-6</v>
      </c>
      <c r="V48" s="5" t="s">
        <v>56</v>
      </c>
      <c r="W48" s="13">
        <v>1943</v>
      </c>
      <c r="X48" s="10">
        <f t="shared" si="8"/>
        <v>5.86398748130722E-4</v>
      </c>
      <c r="Y48" s="11">
        <f t="shared" si="9"/>
        <v>3.749396801558051E-5</v>
      </c>
      <c r="AA48" s="5" t="s">
        <v>34</v>
      </c>
      <c r="AB48" s="13">
        <v>360</v>
      </c>
      <c r="AC48" s="10">
        <f t="shared" si="10"/>
        <v>1.2174814097352519E-4</v>
      </c>
      <c r="AD48" s="11">
        <f t="shared" si="11"/>
        <v>6.9469009189958741E-6</v>
      </c>
      <c r="AE48" s="5" t="s">
        <v>56</v>
      </c>
      <c r="AF48" s="13">
        <v>1661</v>
      </c>
      <c r="AG48" s="10">
        <f t="shared" si="12"/>
        <v>5.6173239488062593E-4</v>
      </c>
      <c r="AH48" s="11">
        <f t="shared" si="13"/>
        <v>3.2052228962367075E-5</v>
      </c>
      <c r="AJ48" s="5" t="s">
        <v>34</v>
      </c>
      <c r="AK48" s="13">
        <v>254</v>
      </c>
      <c r="AL48" s="10">
        <f t="shared" si="14"/>
        <v>1.0561049518848563E-4</v>
      </c>
      <c r="AM48" s="11">
        <f t="shared" si="15"/>
        <v>4.9014245372915332E-6</v>
      </c>
      <c r="AN48" s="5" t="s">
        <v>56</v>
      </c>
      <c r="AO48" s="13">
        <v>1244</v>
      </c>
      <c r="AP48" s="10">
        <f t="shared" si="16"/>
        <v>5.1724195281289812E-4</v>
      </c>
      <c r="AQ48" s="11">
        <f t="shared" si="17"/>
        <v>2.4005402064530186E-5</v>
      </c>
      <c r="AS48" s="5" t="s">
        <v>34</v>
      </c>
      <c r="AT48" s="13">
        <v>212</v>
      </c>
      <c r="AU48" s="10">
        <f t="shared" si="18"/>
        <v>1.4214974671194897E-4</v>
      </c>
      <c r="AV48" s="11">
        <f t="shared" si="19"/>
        <v>4.0909527634086817E-6</v>
      </c>
      <c r="AW48" s="5" t="s">
        <v>56</v>
      </c>
      <c r="AX48" s="13">
        <v>835</v>
      </c>
      <c r="AY48" s="10">
        <f t="shared" si="20"/>
        <v>5.5988225709659146E-4</v>
      </c>
      <c r="AZ48" s="11">
        <f t="shared" si="21"/>
        <v>1.6112950742670986E-5</v>
      </c>
    </row>
    <row r="49" spans="2:52" ht="15" customHeight="1" x14ac:dyDescent="0.2">
      <c r="B49" s="5" t="s">
        <v>33</v>
      </c>
      <c r="C49" s="9">
        <v>743</v>
      </c>
      <c r="D49" s="10">
        <f t="shared" si="0"/>
        <v>1.4337631618927596E-5</v>
      </c>
      <c r="E49" s="5" t="s">
        <v>55</v>
      </c>
      <c r="F49" s="9">
        <v>4052</v>
      </c>
      <c r="G49" s="10">
        <f t="shared" si="1"/>
        <v>0</v>
      </c>
      <c r="I49" s="5" t="s">
        <v>33</v>
      </c>
      <c r="J49" s="9">
        <v>169</v>
      </c>
      <c r="K49" s="10">
        <f t="shared" si="2"/>
        <v>1.7709052217812539E-5</v>
      </c>
      <c r="L49" s="11">
        <f t="shared" si="3"/>
        <v>3.2611840425286186E-6</v>
      </c>
      <c r="M49" s="5" t="s">
        <v>55</v>
      </c>
      <c r="N49" s="9">
        <v>667</v>
      </c>
      <c r="O49" s="10">
        <f>N49/$J$26</f>
        <v>6.9893123250183215E-5</v>
      </c>
      <c r="P49" s="11">
        <f t="shared" si="5"/>
        <v>1.2871063647139579E-5</v>
      </c>
      <c r="R49" s="5" t="s">
        <v>33</v>
      </c>
      <c r="S49" s="13">
        <v>32</v>
      </c>
      <c r="T49" s="10">
        <f t="shared" si="6"/>
        <v>9.6576222028734446E-6</v>
      </c>
      <c r="U49" s="11">
        <f t="shared" si="7"/>
        <v>6.1750230391074434E-7</v>
      </c>
      <c r="V49" s="5" t="s">
        <v>55</v>
      </c>
      <c r="W49" s="13">
        <v>194</v>
      </c>
      <c r="X49" s="10">
        <f t="shared" si="8"/>
        <v>5.854933460492026E-5</v>
      </c>
      <c r="Y49" s="11">
        <f t="shared" si="9"/>
        <v>3.7436077174588877E-6</v>
      </c>
      <c r="AA49" s="5" t="s">
        <v>33</v>
      </c>
      <c r="AB49" s="13">
        <v>43</v>
      </c>
      <c r="AC49" s="10">
        <f t="shared" si="10"/>
        <v>1.454213906072662E-5</v>
      </c>
      <c r="AD49" s="11">
        <f t="shared" si="11"/>
        <v>8.2976872088006269E-7</v>
      </c>
      <c r="AE49" s="5" t="s">
        <v>55</v>
      </c>
      <c r="AF49" s="13">
        <v>200</v>
      </c>
      <c r="AG49" s="10">
        <f t="shared" si="12"/>
        <v>6.7637856096402878E-5</v>
      </c>
      <c r="AH49" s="11">
        <f t="shared" si="13"/>
        <v>3.8593893994421521E-6</v>
      </c>
      <c r="AJ49" s="5" t="s">
        <v>33</v>
      </c>
      <c r="AK49" s="13">
        <v>19</v>
      </c>
      <c r="AL49" s="10">
        <f t="shared" si="14"/>
        <v>7.8999976715796343E-6</v>
      </c>
      <c r="AM49" s="11">
        <f t="shared" si="15"/>
        <v>3.6664199294700447E-7</v>
      </c>
      <c r="AN49" s="5" t="s">
        <v>55</v>
      </c>
      <c r="AO49" s="13">
        <v>134</v>
      </c>
      <c r="AP49" s="10">
        <f t="shared" si="16"/>
        <v>5.5715773052193207E-5</v>
      </c>
      <c r="AQ49" s="11">
        <f t="shared" si="17"/>
        <v>2.5857908976262422E-6</v>
      </c>
      <c r="AS49" s="5" t="s">
        <v>33</v>
      </c>
      <c r="AT49" s="13">
        <v>21</v>
      </c>
      <c r="AU49" s="10">
        <f t="shared" si="18"/>
        <v>1.4080871136560981E-5</v>
      </c>
      <c r="AV49" s="11">
        <f t="shared" si="19"/>
        <v>4.0523588694142598E-7</v>
      </c>
      <c r="AW49" s="5" t="s">
        <v>55</v>
      </c>
      <c r="AX49" s="13">
        <v>100</v>
      </c>
      <c r="AY49" s="10">
        <f t="shared" si="20"/>
        <v>6.7051767316957063E-5</v>
      </c>
      <c r="AZ49" s="11">
        <f t="shared" si="21"/>
        <v>1.929694699721076E-6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2021-04-12T01:13:03Z</dcterms:created>
  <dcterms:modified xsi:type="dcterms:W3CDTF">2021-04-12T01:13:03Z</dcterms:modified>
</cp:coreProperties>
</file>