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mc:AlternateContent xmlns:mc="http://schemas.openxmlformats.org/markup-compatibility/2006">
    <mc:Choice Requires="x15">
      <x15ac:absPath xmlns:x15ac="http://schemas.microsoft.com/office/spreadsheetml/2010/11/ac" url="C:\Users\Robyn.Dixon\Desktop\Robyn's working files\SWA\SWA data\"/>
    </mc:Choice>
  </mc:AlternateContent>
  <xr:revisionPtr revIDLastSave="20" documentId="8_{6328A397-6D7B-45E2-9191-4FA912A50DEC}" xr6:coauthVersionLast="47" xr6:coauthVersionMax="47" xr10:uidLastSave="{129D4A50-0FED-4625-B277-588B4282A8DD}"/>
  <bookViews>
    <workbookView xWindow="-120" yWindow="-120" windowWidth="25440" windowHeight="15390" firstSheet="3" activeTab="4" xr2:uid="{00000000-000D-0000-FFFF-FFFF00000000}"/>
  </bookViews>
  <sheets>
    <sheet name="Info" sheetId="3" r:id="rId1"/>
    <sheet name="Definitions" sheetId="4" r:id="rId2"/>
    <sheet name="CPT" sheetId="1" r:id="rId3"/>
    <sheet name="CPT (RD)" sheetId="5" r:id="rId4"/>
    <sheet name="Sheet2"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6" l="1"/>
  <c r="G13" i="6"/>
  <c r="H13" i="6"/>
  <c r="I13" i="6"/>
  <c r="J13" i="6"/>
  <c r="K13" i="6"/>
  <c r="L13" i="6"/>
  <c r="M13" i="6"/>
  <c r="N13" i="6"/>
  <c r="O13" i="6"/>
  <c r="P13" i="6"/>
  <c r="Q13" i="6"/>
  <c r="R13" i="6"/>
  <c r="S13" i="6"/>
  <c r="T13" i="6"/>
  <c r="U13" i="6"/>
  <c r="V13" i="6"/>
  <c r="W13" i="6"/>
  <c r="X13" i="6"/>
  <c r="Y13" i="6"/>
  <c r="Z13" i="6"/>
  <c r="AA13" i="6"/>
  <c r="AB13" i="6"/>
  <c r="AC13" i="6"/>
  <c r="AD13" i="6"/>
  <c r="AE13" i="6"/>
  <c r="AF13" i="6"/>
  <c r="AG13" i="6"/>
  <c r="AH13" i="6"/>
  <c r="AI13" i="6"/>
  <c r="AJ13" i="6"/>
  <c r="AK13" i="6"/>
  <c r="AL13" i="6"/>
  <c r="AM13" i="6"/>
  <c r="AN13" i="6"/>
  <c r="AO13" i="6"/>
  <c r="AP13" i="6"/>
  <c r="AQ13" i="6"/>
  <c r="AR13" i="6"/>
  <c r="AS13" i="6"/>
  <c r="AT13" i="6"/>
  <c r="AU13" i="6"/>
  <c r="AV13" i="6"/>
  <c r="AW13" i="6"/>
  <c r="AX13" i="6"/>
  <c r="AY13" i="6"/>
  <c r="AZ13" i="6"/>
  <c r="BA13" i="6"/>
  <c r="BB13" i="6"/>
  <c r="BC13" i="6"/>
  <c r="BD13" i="6"/>
  <c r="BE13" i="6"/>
  <c r="BF13" i="6"/>
  <c r="BG13" i="6"/>
  <c r="BH13" i="6"/>
  <c r="BI13" i="6"/>
  <c r="BJ13" i="6"/>
  <c r="BK13" i="6"/>
  <c r="BL13" i="6"/>
  <c r="BM13" i="6"/>
  <c r="B13" i="6"/>
  <c r="C13" i="6"/>
  <c r="D13" i="6"/>
  <c r="E13" i="6"/>
  <c r="C48" i="5"/>
  <c r="C36" i="5"/>
  <c r="B36" i="5"/>
  <c r="C124" i="5"/>
  <c r="B124" i="5"/>
  <c r="C120" i="5"/>
  <c r="B120" i="5"/>
  <c r="C116" i="5"/>
  <c r="B116" i="5"/>
  <c r="C112" i="5"/>
  <c r="B112" i="5"/>
  <c r="C108" i="5"/>
  <c r="B108" i="5"/>
  <c r="C104" i="5"/>
  <c r="B104" i="5"/>
  <c r="C100" i="5"/>
  <c r="B100" i="5"/>
  <c r="C96" i="5"/>
  <c r="B96" i="5"/>
  <c r="C92" i="5"/>
  <c r="B92" i="5"/>
  <c r="C88" i="5"/>
  <c r="B88" i="5"/>
  <c r="C84" i="5"/>
  <c r="B84" i="5"/>
  <c r="C80" i="5"/>
  <c r="C76" i="5"/>
  <c r="B76" i="5"/>
  <c r="C72" i="5"/>
  <c r="B72" i="5"/>
  <c r="C68" i="5"/>
  <c r="B68" i="5"/>
  <c r="C64" i="5"/>
  <c r="B64" i="5"/>
  <c r="C60" i="5"/>
  <c r="B60" i="5"/>
  <c r="C56" i="5"/>
  <c r="B56" i="5"/>
  <c r="C52" i="5"/>
  <c r="B52" i="5"/>
  <c r="B48" i="5"/>
  <c r="C44" i="5"/>
  <c r="B44" i="5"/>
  <c r="C40" i="5"/>
  <c r="B32" i="5"/>
  <c r="C28" i="5"/>
  <c r="B28" i="5"/>
  <c r="C24" i="5"/>
  <c r="B24" i="5"/>
  <c r="B20" i="5"/>
  <c r="C16" i="5"/>
  <c r="B16" i="5"/>
  <c r="C119" i="1"/>
  <c r="B119" i="1"/>
  <c r="C115" i="1"/>
  <c r="B115" i="1"/>
  <c r="C111" i="1"/>
  <c r="B111" i="1"/>
  <c r="C19" i="3"/>
  <c r="B19" i="3"/>
  <c r="C29" i="3"/>
  <c r="B29" i="3"/>
  <c r="C15" i="3"/>
  <c r="B15" i="3"/>
  <c r="C11" i="3"/>
  <c r="B11" i="3"/>
  <c r="C7" i="1"/>
  <c r="B7" i="1"/>
  <c r="C107" i="1"/>
  <c r="B107" i="1"/>
  <c r="C103" i="1"/>
  <c r="B103" i="1"/>
  <c r="C99" i="1"/>
  <c r="B99" i="1"/>
  <c r="C95" i="1"/>
  <c r="B95" i="1"/>
  <c r="C91" i="1"/>
  <c r="B91" i="1"/>
  <c r="C87" i="1"/>
  <c r="B87" i="1"/>
  <c r="C83" i="1"/>
  <c r="B83" i="1"/>
  <c r="C79" i="1"/>
  <c r="B79" i="1"/>
  <c r="C75" i="1"/>
  <c r="B75" i="1"/>
  <c r="C71" i="1"/>
  <c r="B71" i="1"/>
  <c r="C67" i="1"/>
  <c r="B67" i="1"/>
  <c r="C63" i="1"/>
  <c r="B63" i="1"/>
  <c r="C59" i="1"/>
  <c r="B59" i="1"/>
  <c r="C55" i="1"/>
  <c r="B55" i="1"/>
  <c r="C51" i="1"/>
  <c r="B51" i="1"/>
  <c r="C47" i="1"/>
  <c r="B47" i="1"/>
  <c r="C43" i="1"/>
  <c r="B43" i="1"/>
  <c r="C39" i="1"/>
  <c r="B39" i="1"/>
  <c r="C35" i="1"/>
  <c r="B35" i="1"/>
  <c r="C31" i="1"/>
  <c r="B31" i="1"/>
  <c r="C27" i="1"/>
  <c r="B27" i="1"/>
  <c r="C23" i="1"/>
  <c r="B23" i="1"/>
  <c r="C19" i="1"/>
  <c r="B19" i="1"/>
  <c r="C15" i="1"/>
  <c r="B15" i="1"/>
  <c r="C11" i="1"/>
  <c r="B11" i="1"/>
  <c r="C3"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tc={AD092808-4E55-4026-969E-E36FFBDA3D1F}</author>
    <author>tc={9AE40CBD-4484-4582-89C2-BB2E01BF3C02}</author>
    <author>tc={45D0F103-3244-44AC-ABDF-9F16B2F6946E}</author>
    <author>tc={A2294117-0BB5-4CCF-BE39-92C91E58967E}</author>
    <author>tc={33ADC02C-CE80-47C2-8158-2ED677F189CE}</author>
    <author>tc={54DC309C-3FFF-459D-ABCF-02F418AEEBC4}</author>
    <author>tc={E7D5C3DC-DD26-4E0F-A362-7709CF213481}</author>
  </authors>
  <commentList>
    <comment ref="L9" authorId="0" shapeId="0" xr:uid="{AD092808-4E55-4026-969E-E36FFBDA3D1F}">
      <text>
        <t>[Threaded comment]
Your version of Excel allows you to read this threaded comment; however, any edits to it will get removed if the file is opened in a newer version of Excel. Learn more: https://go.microsoft.com/fwlink/?linkid=870924
Comment:
    These are examples of new variables. If you add new variables you will also need to add them and fill out CPTs for them as well!</t>
      </text>
    </comment>
    <comment ref="B10" authorId="1" shapeId="0" xr:uid="{9AE40CBD-4484-4582-89C2-BB2E01BF3C02}">
      <text>
        <t xml:space="preserve">[Threaded comment]
Your version of Excel allows you to read this threaded comment; however, any edits to it will get removed if the file is opened in a newer version of Excel. Learn more: https://go.microsoft.com/fwlink/?linkid=870924
Comment:
    These values are the percentage of the time these conditions occur. The chances have to sum to 1 going up and down (a formula is present to help). 
For example here it represents that 95% of the time under ideal conditions water use will be low. Remember even if everything is prepped there is always a margin for error! This represents things such as leaky pipes, unknown issues with irrigation, timers not working etc.
</t>
      </text>
    </comment>
    <comment ref="D10" authorId="2" shapeId="0" xr:uid="{45D0F103-3244-44AC-ABDF-9F16B2F6946E}">
      <text>
        <t>[Threaded comment]
Your version of Excel allows you to read this threaded comment; however, any edits to it will get removed if the file is opened in a newer version of Excel. Learn more: https://go.microsoft.com/fwlink/?linkid=870924
Comment:
    Thees are the contributing factors to water use. Each factors contribution is weighted through a score out of 10. with 10 being the highest and 0 being the lowest.
You can leave comments on variables to remove them or add new variables. Be sure to document any changes, this way we can create alternative models if needed and compare the outcomes.</t>
      </text>
    </comment>
    <comment ref="F13" authorId="3" shapeId="0" xr:uid="{A2294117-0BB5-4CCF-BE39-92C91E58967E}">
      <text>
        <t>[Threaded comment]
Your version of Excel allows you to read this threaded comment; however, any edits to it will get removed if the file is opened in a newer version of Excel. Learn more: https://go.microsoft.com/fwlink/?linkid=870924
Comment:
    These are examples of new variables. If you add new variables you will also need to add them and fill out CPTs for them as well!</t>
      </text>
    </comment>
    <comment ref="C15" authorId="4" shapeId="0" xr:uid="{33ADC02C-CE80-47C2-8158-2ED677F189CE}">
      <text>
        <t>[Threaded comment]
Your version of Excel allows you to read this threaded comment; however, any edits to it will get removed if the file is opened in a newer version of Excel. Learn more: https://go.microsoft.com/fwlink/?linkid=870924
Comment:
    The format for each variable is the same. The top left is for when all conditions are ideal. The Bottom right is for when all conditions are not ideal and the variable is not in an ideal state.</t>
      </text>
    </comment>
    <comment ref="B18" authorId="5" shapeId="0" xr:uid="{54DC309C-3FFF-459D-ABCF-02F418AEEBC4}">
      <text>
        <t>[Threaded comment]
Your version of Excel allows you to read this threaded comment; however, any edits to it will get removed if the file is opened in a newer version of Excel. Learn more: https://go.microsoft.com/fwlink/?linkid=870924
Comment:
    The values for Ideal and Not Ideal only add up to 1 going up and down. They do not need to add up to 1 when going across.</t>
      </text>
    </comment>
    <comment ref="C29" authorId="6" shapeId="0" xr:uid="{E7D5C3DC-DD26-4E0F-A362-7709CF213481}">
      <text>
        <t>[Threaded comment]
Your version of Excel allows you to read this threaded comment; however, any edits to it will get removed if the file is opened in a newer version of Excel. Learn more: https://go.microsoft.com/fwlink/?linkid=870924
Comment:
    We can think of this as the chance that even if you were in a Dry climate, what percentage of the time does it the year end up wet and vie verca.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tc={DD8752C8-D8EB-4C98-B501-70FAF0832159}</author>
    <author>tc={09B5EDF2-4E0E-453E-93FA-A60952155791}</author>
  </authors>
  <commentList>
    <comment ref="E21" authorId="0" shapeId="0" xr:uid="{DD8752C8-D8EB-4C98-B501-70FAF0832159}">
      <text>
        <t>[Threaded comment]
Your version of Excel allows you to read this threaded comment; however, any edits to it will get removed if the file is opened in a newer version of Excel. Learn more: https://go.microsoft.com/fwlink/?linkid=870924
Comment:
    Change to vineyard floor management</t>
      </text>
    </comment>
    <comment ref="A81" authorId="1" shapeId="0" xr:uid="{09B5EDF2-4E0E-453E-93FA-A60952155791}">
      <text>
        <t xml:space="preserve">[Threaded comment]
Your version of Excel allows you to read this threaded comment; however, any edits to it will get removed if the file is opened in a newer version of Excel. Learn more: https://go.microsoft.com/fwlink/?linkid=870924
Comment:
    Note that it was pointed out that high spraying is not necessarily ideal or not. However we are will look at this variable through the lens of solely environmental impacts for this particular model.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tc={BE9EE556-4C4C-409F-B2DB-19744EE19AFD}</author>
  </authors>
  <commentList>
    <comment ref="A86" authorId="0" shapeId="0" xr:uid="{BE9EE556-4C4C-409F-B2DB-19744EE19AFD}">
      <text>
        <t xml:space="preserve">[Threaded comment]
Your version of Excel allows you to read this threaded comment; however, any edits to it will get removed if the file is opened in a newer version of Excel. Learn more: https://go.microsoft.com/fwlink/?linkid=870924
Comment:
    Note that it was pointed out that high spraying is not necessarily ideal or not. However we are will look at this variable through the lens of solely environmental impacts for this particular model. </t>
      </text>
    </comment>
  </commentList>
</comments>
</file>

<file path=xl/sharedStrings.xml><?xml version="1.0" encoding="utf-8"?>
<sst xmlns="http://schemas.openxmlformats.org/spreadsheetml/2006/main" count="566" uniqueCount="211">
  <si>
    <r>
      <rPr>
        <sz val="10"/>
        <color rgb="FF000000"/>
        <rFont val="Aptos Narrow"/>
      </rPr>
      <t xml:space="preserve">Thank you for participating!
Below is an example of how to fill out each of the CPT values. In this example we show how to fill out </t>
    </r>
    <r>
      <rPr>
        <b/>
        <sz val="10"/>
        <color rgb="FF000000"/>
        <rFont val="Aptos Narrow"/>
      </rPr>
      <t>Water</t>
    </r>
    <r>
      <rPr>
        <sz val="10"/>
        <color rgb="FF000000"/>
        <rFont val="Aptos Narrow"/>
      </rPr>
      <t xml:space="preserve"> and </t>
    </r>
    <r>
      <rPr>
        <b/>
        <sz val="10"/>
        <color rgb="FF000000"/>
        <rFont val="Aptos Narrow"/>
      </rPr>
      <t>soil degredation management</t>
    </r>
    <r>
      <rPr>
        <sz val="10"/>
        <color rgb="FF000000"/>
        <rFont val="Aptos Narrow"/>
      </rPr>
      <t>. To keep it simple we will only be considering one region, which during the workshop was chosen to be Coonawarra. Values for High/Low for each variable have to be between 0-1. Values for other variables are a score out of 10 with 0 being the lowest. You can continue to disagree with variables and add more. However, you will need to fill out extra variables if more are added!
The cells below are comments - if you mouse over them you can see some helpful prompts.</t>
    </r>
  </si>
  <si>
    <t>Ideal</t>
  </si>
  <si>
    <t>Not Ideal</t>
  </si>
  <si>
    <t>water quality</t>
  </si>
  <si>
    <t>water price</t>
  </si>
  <si>
    <t>water licences</t>
  </si>
  <si>
    <t>water use efficiency</t>
  </si>
  <si>
    <t>soil organic carbon management</t>
  </si>
  <si>
    <t>soil degradation management</t>
  </si>
  <si>
    <t>nutrient leaching management</t>
  </si>
  <si>
    <t>vineyard floor management</t>
  </si>
  <si>
    <t>Clay Content</t>
  </si>
  <si>
    <t>Soil Depth</t>
  </si>
  <si>
    <t>Compost/Mulch</t>
  </si>
  <si>
    <t>Water Use (low)</t>
  </si>
  <si>
    <t>Water Use (High)</t>
  </si>
  <si>
    <t>tractor passes</t>
  </si>
  <si>
    <t>soil management</t>
  </si>
  <si>
    <t>A contributing factor</t>
  </si>
  <si>
    <t>Some example variable (Ideal)</t>
  </si>
  <si>
    <t>Some example variable (Not Ideal)</t>
  </si>
  <si>
    <t>Root Nodes
These are nodes that do not have parents. When we consider their ideal conditions we consider them without other affects. Below is an example of climate</t>
  </si>
  <si>
    <t>Weather conditions (Wet)</t>
  </si>
  <si>
    <t>Weather conditions (Dry)</t>
  </si>
  <si>
    <t>If you want any clarifications please email or call me!
Bryce.polley@awri.com.au | 0411119019</t>
  </si>
  <si>
    <t>Variable name</t>
  </si>
  <si>
    <t>Definition</t>
  </si>
  <si>
    <t>Quanification</t>
  </si>
  <si>
    <t>Water use</t>
  </si>
  <si>
    <t>Total amount of water used by a vineyard in a financial year (ML/Ha)</t>
  </si>
  <si>
    <t>High/Low</t>
  </si>
  <si>
    <t>Agrochemical type</t>
  </si>
  <si>
    <t>When selecting agrochemicals, those which are less hazardous to beneficial organisms and/or have a lower environmental impact are considered</t>
  </si>
  <si>
    <t>Yes/No</t>
  </si>
  <si>
    <t>Essentially the same as agrochmical score</t>
  </si>
  <si>
    <t>Spray application number</t>
  </si>
  <si>
    <t>Number of foliar spray applications used to control pests and diseases (spray applications/Ha/FY)</t>
  </si>
  <si>
    <t>Agrochemical legislation</t>
  </si>
  <si>
    <t>The legislated regulations regarding agrochemical use as specified by the APVMA. Dog book recommendations are further restrictions for export wine production and to protect the reputation of Australian wine.</t>
  </si>
  <si>
    <t>Vineyard floor management</t>
  </si>
  <si>
    <t>Proportion of vineyard floor covered with a cover crop.</t>
  </si>
  <si>
    <t>Pest and disease management methods</t>
  </si>
  <si>
    <t>All available methods of management are considered before a management program is chosen (i.e. biological, chemical, cultural, mechanical, and technological)</t>
  </si>
  <si>
    <t>Electricity use</t>
  </si>
  <si>
    <t>Total amount of electricity used by a vineyard in a financial year (kWh/Ha)</t>
  </si>
  <si>
    <t>Electricity Price</t>
  </si>
  <si>
    <t>The unit cost of electricity purchased by a vineyard</t>
  </si>
  <si>
    <t>Electricity Source</t>
  </si>
  <si>
    <t>The sources of electricity purchased or created by a vineyard.</t>
  </si>
  <si>
    <t>Grid/Generator/Solar</t>
  </si>
  <si>
    <t>Renewable energy</t>
  </si>
  <si>
    <t>Percentage of energy that is renewable</t>
  </si>
  <si>
    <t>GHG emissions</t>
  </si>
  <si>
    <r>
      <rPr>
        <sz val="10"/>
        <rFont val="Arial"/>
        <family val="2"/>
        <charset val="1"/>
      </rPr>
      <t xml:space="preserve">Total amount of GHG emission produced by a vineyard in a financial year (Kg CO2e/Ha) </t>
    </r>
    <r>
      <rPr>
        <sz val="10"/>
        <rFont val="Arial"/>
        <family val="2"/>
      </rPr>
      <t xml:space="preserve">as calculated  </t>
    </r>
    <r>
      <rPr>
        <sz val="10"/>
        <rFont val="Arial"/>
        <family val="2"/>
        <charset val="1"/>
      </rPr>
      <t xml:space="preserve">by NGA legislation </t>
    </r>
  </si>
  <si>
    <t>Environmental Impact</t>
  </si>
  <si>
    <t>The positive/negative impact a vineyard has on its immediate environment (to gate).</t>
  </si>
  <si>
    <t>Beneficial/Harmful</t>
  </si>
  <si>
    <t>Fertiliser use</t>
  </si>
  <si>
    <t>Total amount of nitrogen (synthetic and organic) used by a vineyard in a financial year (Kg/Ha)</t>
  </si>
  <si>
    <t>Fuel use</t>
  </si>
  <si>
    <t>Total amount of fuel (diesel, petrol, lpg and biodiesel) used by a vineyard in a financial year (L/Ha)</t>
  </si>
  <si>
    <t>Renewable Fuel</t>
  </si>
  <si>
    <t>Percentage of fuel used that is renewable.</t>
  </si>
  <si>
    <t>Grape Price</t>
  </si>
  <si>
    <t>Grape price per tonne</t>
  </si>
  <si>
    <t>Nutrient leaching management</t>
  </si>
  <si>
    <t>The depletion of nutrients in the grapevine root zone is minimised through best practice irrigation scheduling and soil moisture monitoring.</t>
  </si>
  <si>
    <t>Market supply and demand</t>
  </si>
  <si>
    <t>The relationship between the quantity of winegrapes produced and the quantity that consumers wish to buy</t>
  </si>
  <si>
    <t>Pest and Disease Management</t>
  </si>
  <si>
    <t>The management of pests and diseases such as through the employ of fungicide and pesticides</t>
  </si>
  <si>
    <t>Soil degradation management</t>
  </si>
  <si>
    <t>Areas at risk of degradation via compaction or erosion are identified and actions to remediate and minimise degradation are taken (i.e. don’t traffic waterlogged soils, minimise cultivation, maintain vineyard floor cover with cover crops, etc.)</t>
  </si>
  <si>
    <t>Soil organic carbon management</t>
  </si>
  <si>
    <t>Areas with low or declining soil organic carbon levels are identified and actions to improve soil carbon levels are taken (i.e. minimise cultivation, maintain vineyard floor cover with cover crops, apply mulch or compost, etc.)</t>
  </si>
  <si>
    <t>Tractor passes</t>
  </si>
  <si>
    <t xml:space="preserve">The number of times a tractor passes over the whole vine row area </t>
  </si>
  <si>
    <t>Water use efficiency</t>
  </si>
  <si>
    <t>The amount of water used per tonne of grapes produced</t>
  </si>
  <si>
    <t>Water licences</t>
  </si>
  <si>
    <t>Current water licences and permits are adhered to</t>
  </si>
  <si>
    <t>Water Price</t>
  </si>
  <si>
    <t>The cost per unit of water paid for by a vineyard</t>
  </si>
  <si>
    <t>Water quality</t>
  </si>
  <si>
    <t>Water used for irrigation is assessed annually for quality (pH, chloride, sodium absorption ratio, electrical conductivity, soluble solids, hardness, microbial contamination). Water that may case soil degradation or irrigation inefficiency is treated before use.</t>
  </si>
  <si>
    <t>Water Scarcity</t>
  </si>
  <si>
    <t>Whether the country is suffering drought or not (s defined by BOM)</t>
  </si>
  <si>
    <t>Weather Conditions</t>
  </si>
  <si>
    <t>A vineyard’s regional climatic conditions.</t>
  </si>
  <si>
    <t>Wet/Dry</t>
  </si>
  <si>
    <t>Grape quality and yield targets</t>
  </si>
  <si>
    <t>The yield and quality targets of a vineyard block as outlines in the grape supply contract.</t>
  </si>
  <si>
    <t>Yield/Quality</t>
  </si>
  <si>
    <t>Agrochemical score</t>
  </si>
  <si>
    <t xml:space="preserve">Agrochemicals with high human and environmental hazard scores are avoided. </t>
  </si>
  <si>
    <t>water use</t>
  </si>
  <si>
    <t>spray application number</t>
  </si>
  <si>
    <t>pest and disease management</t>
  </si>
  <si>
    <t>Environmental Impact (Beneficial)</t>
  </si>
  <si>
    <t>delete</t>
  </si>
  <si>
    <t>1 / Hans will inform</t>
  </si>
  <si>
    <t>Environmental Impact (Harmful)</t>
  </si>
  <si>
    <t>Agrochemical score (Yes)</t>
  </si>
  <si>
    <t>Agrochemical score (No)</t>
  </si>
  <si>
    <t>Agrochemical type (Yes)</t>
  </si>
  <si>
    <t>Agrochemical type (No)</t>
  </si>
  <si>
    <t>Electricity-Use</t>
  </si>
  <si>
    <t>Renewable Energy</t>
  </si>
  <si>
    <t>GHG emissions (Low)</t>
  </si>
  <si>
    <t>GHG emissions (High)</t>
  </si>
  <si>
    <t>Renewable Fuel (High)</t>
  </si>
  <si>
    <t>Renewable Fuel (Low)</t>
  </si>
  <si>
    <t>Fuel use (Low)</t>
  </si>
  <si>
    <t>Fuel use (High)</t>
  </si>
  <si>
    <t>grape price</t>
  </si>
  <si>
    <t>Fertiliser use (low)</t>
  </si>
  <si>
    <t>Fertiliser use (High)</t>
  </si>
  <si>
    <t>Agrochemical legislation (Yes)</t>
  </si>
  <si>
    <t>Agrochemical legislation (No)</t>
  </si>
  <si>
    <t>Electricity price</t>
  </si>
  <si>
    <t>Electricity-Use (Low)</t>
  </si>
  <si>
    <t>Electricity-Use (High)</t>
  </si>
  <si>
    <t>Electricity price (Low)</t>
  </si>
  <si>
    <t>Electricity price (High)</t>
  </si>
  <si>
    <t>Renewable Energy (High)</t>
  </si>
  <si>
    <t>Renewable Energy (Low)</t>
  </si>
  <si>
    <t>Water use (Low)</t>
  </si>
  <si>
    <t>Water use (High)</t>
  </si>
  <si>
    <t>water scarcity</t>
  </si>
  <si>
    <t>weather conditions</t>
  </si>
  <si>
    <t>Water quality (High)</t>
  </si>
  <si>
    <t>Water quality (Low)</t>
  </si>
  <si>
    <t>Water price (Low)</t>
  </si>
  <si>
    <t>Water price (High)</t>
  </si>
  <si>
    <t>Water licences (Yes)</t>
  </si>
  <si>
    <t>Water licences (No)</t>
  </si>
  <si>
    <t>Water scarcity (No)</t>
  </si>
  <si>
    <t>Water scarcity (Yes)</t>
  </si>
  <si>
    <t>Water use efficiency (High)</t>
  </si>
  <si>
    <t>Water use efficiency (Low)</t>
  </si>
  <si>
    <t>Soil organic carbon management (Yes)</t>
  </si>
  <si>
    <t>Soil organic carbon management (No)</t>
  </si>
  <si>
    <t>Soil degradation management (Yes)</t>
  </si>
  <si>
    <t>Soil degradation management (No)</t>
  </si>
  <si>
    <t>Tractor passes (High)</t>
  </si>
  <si>
    <t>Tractor passes (Low)</t>
  </si>
  <si>
    <t>Spray application number (High)</t>
  </si>
  <si>
    <t>Spray application number (Low)</t>
  </si>
  <si>
    <t>Pest and disease management (Yes)</t>
  </si>
  <si>
    <t>Pest and disease management (Low)</t>
  </si>
  <si>
    <t>market supply and demand</t>
  </si>
  <si>
    <t>Grape price (High)</t>
  </si>
  <si>
    <t>Grape price (Low)</t>
  </si>
  <si>
    <t>Market supply and demand (High)</t>
  </si>
  <si>
    <t>Market supply and demand (Low)</t>
  </si>
  <si>
    <t>Nutrient leaching management (Yes)</t>
  </si>
  <si>
    <t>Nutrient leaching management (No)</t>
  </si>
  <si>
    <t>Vineyard floor management (Yes)</t>
  </si>
  <si>
    <t>Vineyard floor management (No)</t>
  </si>
  <si>
    <t>Clay Content (Ideal)</t>
  </si>
  <si>
    <t>Clay Content (Not Ideal)</t>
  </si>
  <si>
    <t>Soil Depth (Ideal)</t>
  </si>
  <si>
    <t>Soil Depth (Not Ideal)</t>
  </si>
  <si>
    <t>Compost/Mulch (Ideal)</t>
  </si>
  <si>
    <t>Compost/Mulch (Not Ideal)</t>
  </si>
  <si>
    <t>Impacted by spray application number</t>
  </si>
  <si>
    <t>Salinity</t>
  </si>
  <si>
    <t>erosion/compaction</t>
  </si>
  <si>
    <t>Non-chemical alternatives considered</t>
  </si>
  <si>
    <t>Extent</t>
  </si>
  <si>
    <t>Local</t>
  </si>
  <si>
    <t>Global</t>
  </si>
  <si>
    <t>Regional</t>
  </si>
  <si>
    <t>Severity</t>
  </si>
  <si>
    <t>High</t>
  </si>
  <si>
    <t>Low</t>
  </si>
  <si>
    <t>Medium</t>
  </si>
  <si>
    <t>Reversability</t>
  </si>
  <si>
    <t>No</t>
  </si>
  <si>
    <t>Yes</t>
  </si>
  <si>
    <t>Agrochemcial legislation</t>
  </si>
  <si>
    <t>Agrochemical Type (Yes)</t>
  </si>
  <si>
    <t>Agrochemical Type (No)</t>
  </si>
  <si>
    <t>Agrochemical use</t>
  </si>
  <si>
    <t>NB: Considered GHG emissions from vineyards in isolation. Didn’t take into consideration that the wine industry is a relatively low emitter</t>
  </si>
  <si>
    <t>Fuel</t>
  </si>
  <si>
    <t>SWA GHG emissions data for Coonawarra</t>
  </si>
  <si>
    <t>NB: No renewable fuel used in Coonawarra</t>
  </si>
  <si>
    <t xml:space="preserve">Fertiliser </t>
  </si>
  <si>
    <t>Electricity</t>
  </si>
  <si>
    <t>Agrochemical</t>
  </si>
  <si>
    <t>NB: 68% of irrigation is applied using diesel energy in coonawarra</t>
  </si>
  <si>
    <t>compost</t>
  </si>
  <si>
    <t>covercrops</t>
  </si>
  <si>
    <t>Impacted by nutrient leaching management</t>
  </si>
  <si>
    <t>Nitrogen use efficiency</t>
  </si>
  <si>
    <t>NB: Only 30% of Coonawarra growers applied nitrogen (synthetic of organic) and only 10% of growers apply more than 10kg/ha of N</t>
  </si>
  <si>
    <t>Nitrogen use efficiency (high)</t>
  </si>
  <si>
    <t>Nitrogen use efficiency (low)</t>
  </si>
  <si>
    <t>NB: Only 30% of Coonawarra growers apply nitrogen and only 10% of growers apply more than 10kg/ha of N</t>
  </si>
  <si>
    <t>On farm</t>
  </si>
  <si>
    <t>Only 3% of coonawarra vineyards use solar, a grower either uses solar or they don’t</t>
  </si>
  <si>
    <t>salinity</t>
  </si>
  <si>
    <t>Compost/mulch</t>
  </si>
  <si>
    <t>NB: Water quality is generally high in Coonawarra and water is not usually scarce</t>
  </si>
  <si>
    <t>Water is not usually scarce</t>
  </si>
  <si>
    <t>NB: Only 0.1% of the vineyard area in Coonawarra has bare soil and only 0.0004% is cultivated</t>
  </si>
  <si>
    <t>NO RELATIONSHIP</t>
  </si>
  <si>
    <t>REMOVE</t>
  </si>
  <si>
    <t>Description</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</si>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</sst>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Aptos Narrow"/>
      <family val="2"/>
      <scheme val="minor"/>
    </font>
    <font>
      <sz val="10"/>
      <color theme="1"/>
      <name val="Liberation Sans"/>
      <charset val="1"/>
    </font>
    <font>
      <b/>
      <sz val="10"/>
      <color theme="1"/>
      <name val="Liberation Sans"/>
      <charset val="1"/>
    </font>
    <font>
      <sz val="10"/>
      <color theme="1"/>
      <name val="Aptos Narrow"/>
      <family val="2"/>
      <scheme val="minor"/>
    </font>
    <font>
      <b/>
      <sz val="10"/>
      <color theme="0"/>
      <name val="Liberation Sans"/>
      <charset val="1"/>
    </font>
    <font>
      <sz val="10"/>
      <color theme="0"/>
      <name val="Liberation Sans"/>
      <charset val="1"/>
    </font>
    <font>
      <sz val="10"/>
      <name val="Arial"/>
      <family val="2"/>
      <charset val="1"/>
    </font>
    <font>
      <sz val="10"/>
      <name val="Arial"/>
      <family val="2"/>
    </font>
    <font>
      <b/>
      <sz val="11"/>
      <color theme="1"/>
      <name val="Aptos Narrow"/>
      <family val="2"/>
      <scheme val="minor"/>
    </font>
    <font>
      <sz val="10"/>
      <color rgb="FF000000"/>
      <name val="Aptos Narrow"/>
    </font>
    <font>
      <b/>
      <sz val="10"/>
      <color rgb="FF000000"/>
      <name val="Aptos Narrow"/>
    </font>
    <font>
      <sz val="10"/>
      <color theme="1"/>
      <name val="Liberation Sans"/>
    </font>
    <font>
      <b/>
      <sz val="10"/>
      <color theme="1"/>
      <name val="Liberation Sans"/>
    </font>
  </fonts>
  <fills count="6">
    <fill>
      <patternFill patternType="none"/>
    </fill>
    <fill>
      <patternFill patternType="gray125"/>
    </fill>
    <fill>
      <patternFill patternType="solid">
        <fgColor rgb="FFDDDDDD"/>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s>
  <cellStyleXfs count="1">
    <xf numFmtId="0" fontId="0" fillId="0" borderId="0"/>
  </cellStyleXfs>
  <cellXfs count="70">
    <xf numFmtId="0" fontId="0" fillId="0" borderId="0" xfId="0"/>
    <xf numFmtId="0" fontId="2" fillId="2" borderId="0" xfId="0" applyFont="1" applyFill="1"/>
    <xf numFmtId="0" fontId="2" fillId="0" borderId="0" xfId="0" applyFont="1"/>
    <xf numFmtId="0" fontId="1" fillId="0" borderId="0" xfId="0" applyFont="1"/>
    <xf numFmtId="0" fontId="3" fillId="0" borderId="0" xfId="0" applyFont="1"/>
    <xf numFmtId="0" fontId="4" fillId="3" borderId="0" xfId="0" applyFont="1" applyFill="1"/>
    <xf numFmtId="0" fontId="5" fillId="3" borderId="0" xfId="0" applyFont="1" applyFill="1"/>
    <xf numFmtId="0" fontId="1"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1" fillId="0" borderId="5" xfId="0" applyFont="1" applyBorder="1"/>
    <xf numFmtId="0" fontId="1" fillId="0" borderId="6" xfId="0" applyFont="1" applyBorder="1"/>
    <xf numFmtId="0" fontId="2" fillId="0" borderId="5" xfId="0" applyFont="1" applyBorder="1"/>
    <xf numFmtId="0" fontId="2" fillId="0" borderId="6" xfId="0" applyFont="1" applyBorder="1"/>
    <xf numFmtId="0" fontId="0" fillId="0" borderId="0" xfId="0" applyAlignment="1">
      <alignment wrapText="1"/>
    </xf>
    <xf numFmtId="0" fontId="8" fillId="0" borderId="7" xfId="0" applyFont="1" applyBorder="1" applyAlignment="1">
      <alignment wrapText="1"/>
    </xf>
    <xf numFmtId="0" fontId="8" fillId="0" borderId="8" xfId="0" applyFont="1" applyBorder="1"/>
    <xf numFmtId="0" fontId="8" fillId="0" borderId="9" xfId="0" applyFont="1" applyBorder="1"/>
    <xf numFmtId="0" fontId="8" fillId="0" borderId="10" xfId="0" applyFont="1" applyBorder="1"/>
    <xf numFmtId="0" fontId="3" fillId="0" borderId="0" xfId="0" applyFont="1" applyAlignment="1">
      <alignment horizontal="center"/>
    </xf>
    <xf numFmtId="0" fontId="9" fillId="0" borderId="0" xfId="0" applyFont="1" applyAlignment="1">
      <alignment horizontal="center" wrapText="1"/>
    </xf>
    <xf numFmtId="0" fontId="11" fillId="2" borderId="0" xfId="0" applyFont="1" applyFill="1"/>
    <xf numFmtId="0" fontId="0" fillId="0" borderId="0" xfId="0" applyAlignment="1">
      <alignment horizontal="center"/>
    </xf>
    <xf numFmtId="0" fontId="0" fillId="0" borderId="11" xfId="0" applyBorder="1" applyAlignment="1">
      <alignment horizontal="center"/>
    </xf>
    <xf numFmtId="0" fontId="0" fillId="4" borderId="11" xfId="0" applyFill="1" applyBorder="1"/>
    <xf numFmtId="0" fontId="11" fillId="4" borderId="11" xfId="0" applyFont="1" applyFill="1" applyBorder="1"/>
    <xf numFmtId="0" fontId="2" fillId="2" borderId="2" xfId="0" applyFont="1" applyFill="1" applyBorder="1" applyAlignment="1">
      <alignment horizontal="center"/>
    </xf>
    <xf numFmtId="0" fontId="2" fillId="2" borderId="3" xfId="0" applyFont="1" applyFill="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0" xfId="0" applyFont="1" applyAlignment="1">
      <alignment horizontal="center"/>
    </xf>
    <xf numFmtId="0" fontId="4" fillId="3" borderId="0" xfId="0" applyFont="1" applyFill="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0" xfId="0" applyFont="1" applyAlignment="1">
      <alignment horizontal="center"/>
    </xf>
    <xf numFmtId="0" fontId="12" fillId="0" borderId="0" xfId="0" applyFont="1" applyAlignment="1">
      <alignment horizontal="center"/>
    </xf>
    <xf numFmtId="9" fontId="1" fillId="0" borderId="0" xfId="0" applyNumberFormat="1" applyFont="1" applyAlignment="1">
      <alignment horizontal="center"/>
    </xf>
    <xf numFmtId="0" fontId="2" fillId="2" borderId="5" xfId="0" applyFont="1" applyFill="1" applyBorder="1"/>
    <xf numFmtId="0" fontId="2" fillId="2" borderId="12" xfId="0" applyFont="1" applyFill="1" applyBorder="1"/>
    <xf numFmtId="0" fontId="1" fillId="0" borderId="7" xfId="0" applyFont="1" applyBorder="1" applyAlignment="1">
      <alignment horizontal="center"/>
    </xf>
    <xf numFmtId="0" fontId="1" fillId="0" borderId="8" xfId="0" applyFont="1" applyBorder="1" applyAlignment="1">
      <alignment horizontal="center"/>
    </xf>
    <xf numFmtId="0" fontId="1" fillId="2" borderId="12" xfId="0" applyFont="1" applyFill="1" applyBorder="1"/>
    <xf numFmtId="0" fontId="2" fillId="2" borderId="7" xfId="0" applyFont="1" applyFill="1" applyBorder="1" applyAlignment="1">
      <alignment horizontal="center"/>
    </xf>
    <xf numFmtId="0" fontId="2" fillId="2" borderId="8" xfId="0" applyFont="1" applyFill="1" applyBorder="1" applyAlignment="1">
      <alignment horizontal="center"/>
    </xf>
    <xf numFmtId="0" fontId="1" fillId="0" borderId="0" xfId="0" applyFont="1" applyAlignment="1">
      <alignment horizontal="left"/>
    </xf>
    <xf numFmtId="0" fontId="1" fillId="0" borderId="11" xfId="0" applyFont="1" applyBorder="1" applyAlignment="1">
      <alignment horizontal="center"/>
    </xf>
    <xf numFmtId="9" fontId="1" fillId="0" borderId="11" xfId="0" applyNumberFormat="1" applyFont="1" applyBorder="1" applyAlignment="1">
      <alignment horizontal="center"/>
    </xf>
    <xf numFmtId="0" fontId="1" fillId="5" borderId="1" xfId="0" applyFont="1" applyFill="1" applyBorder="1"/>
    <xf numFmtId="0" fontId="2" fillId="5" borderId="2" xfId="0" applyFont="1" applyFill="1" applyBorder="1" applyAlignment="1">
      <alignment horizontal="center"/>
    </xf>
    <xf numFmtId="0" fontId="2" fillId="5" borderId="3" xfId="0" applyFont="1" applyFill="1" applyBorder="1" applyAlignment="1">
      <alignment horizontal="center"/>
    </xf>
    <xf numFmtId="0" fontId="1" fillId="5" borderId="0" xfId="0" applyFont="1" applyFill="1" applyAlignment="1">
      <alignment horizontal="left"/>
    </xf>
    <xf numFmtId="0" fontId="1" fillId="5" borderId="0" xfId="0" applyFont="1" applyFill="1" applyAlignment="1">
      <alignment horizontal="center"/>
    </xf>
    <xf numFmtId="0" fontId="1" fillId="5" borderId="0" xfId="0" applyFont="1" applyFill="1"/>
    <xf numFmtId="0" fontId="3" fillId="5" borderId="0" xfId="0" applyFont="1" applyFill="1"/>
    <xf numFmtId="0" fontId="2" fillId="5" borderId="4" xfId="0" applyFont="1" applyFill="1" applyBorder="1"/>
    <xf numFmtId="0" fontId="1" fillId="5" borderId="5" xfId="0" applyFont="1" applyFill="1" applyBorder="1" applyAlignment="1">
      <alignment horizontal="center"/>
    </xf>
    <xf numFmtId="0" fontId="1" fillId="5" borderId="6" xfId="0" applyFont="1" applyFill="1" applyBorder="1" applyAlignment="1">
      <alignment horizontal="center"/>
    </xf>
    <xf numFmtId="0" fontId="2" fillId="5" borderId="5" xfId="0" applyFont="1" applyFill="1" applyBorder="1" applyAlignment="1">
      <alignment horizontal="center"/>
    </xf>
    <xf numFmtId="0" fontId="2" fillId="5" borderId="6" xfId="0" applyFont="1" applyFill="1" applyBorder="1" applyAlignment="1">
      <alignment horizontal="center"/>
    </xf>
    <xf numFmtId="0" fontId="2" fillId="5" borderId="12" xfId="0" applyFont="1" applyFill="1" applyBorder="1"/>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5" borderId="12" xfId="0" applyFont="1" applyFill="1" applyBorder="1"/>
    <xf numFmtId="0" fontId="2" fillId="5" borderId="7" xfId="0" applyFont="1" applyFill="1" applyBorder="1" applyAlignment="1">
      <alignment horizontal="center"/>
    </xf>
    <xf numFmtId="0" fontId="2" fillId="5" borderId="8" xfId="0" applyFont="1" applyFill="1" applyBorder="1" applyAlignment="1">
      <alignment horizontal="center"/>
    </xf>
    <xf numFmtId="0" fontId="3" fillId="5" borderId="0" xfId="0" applyFont="1" applyFill="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9"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obyn Dixon" id="{F420FE21-E27D-42D8-83A9-B07AD2E55FE6}" userId="S::Robyn.Dixon@awri.com.au::66420553-3dda-4289-bbe7-148c71bae6e4" providerId="AD"/>
  <person displayName="Bryce Polley" id="{9A719D77-290F-400E-862D-2F9C6FA47BF8}" userId="S::bryce.polley@awri.com.au::504c32d6-67c8-44f9-9d5d-95c87c61a2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9" dT="2023-12-06T02:53:18.35" personId="{9A719D77-290F-400E-862D-2F9C6FA47BF8}" id="{AD092808-4E55-4026-969E-E36FFBDA3D1F}">
    <text>These are examples of new variables. If you add new variables you will also need to add them and fill out CPTs for them as well!</text>
  </threadedComment>
  <threadedComment ref="B10" dT="2023-12-06T02:59:00.60" personId="{9A719D77-290F-400E-862D-2F9C6FA47BF8}" id="{9AE40CBD-4484-4582-89C2-BB2E01BF3C02}">
    <text xml:space="preserve">These values are the percentage of the time these conditions occur. The chances have to sum to 1 going up and down (a formula is present to help). 
For example here it represents that 95% of the time under ideal conditions water use will be low. Remember even if everything is prepped there is always a margin for error! This represents things such as leaky pipes, unknown issues with irrigation, timers not working etc.
</text>
  </threadedComment>
  <threadedComment ref="D10" dT="2023-12-06T02:52:18.46" personId="{9A719D77-290F-400E-862D-2F9C6FA47BF8}" id="{45D0F103-3244-44AC-ABDF-9F16B2F6946E}">
    <text>Thees are the contributing factors to water use. Each factors contribution is weighted through a score out of 10. with 10 being the highest and 0 being the lowest.
You can leave comments on variables to remove them or add new variables. Be sure to document any changes, this way we can create alternative models if needed and compare the outcomes.</text>
  </threadedComment>
  <threadedComment ref="F13" dT="2023-12-06T02:53:25.10" personId="{9A719D77-290F-400E-862D-2F9C6FA47BF8}" id="{A2294117-0BB5-4CCF-BE39-92C91E58967E}">
    <text>These are examples of new variables. If you add new variables you will also need to add them and fill out CPTs for them as well!</text>
  </threadedComment>
  <threadedComment ref="C15" dT="2023-12-06T02:55:27.00" personId="{9A719D77-290F-400E-862D-2F9C6FA47BF8}" id="{33ADC02C-CE80-47C2-8158-2ED677F189CE}">
    <text>The format for each variable is the same. The top left is for when all conditions are ideal. The Bottom right is for when all conditions are not ideal and the variable is not in an ideal state.</text>
  </threadedComment>
  <threadedComment ref="B18" dT="2023-12-06T02:49:27.17" personId="{9A719D77-290F-400E-862D-2F9C6FA47BF8}" id="{54DC309C-3FFF-459D-ABCF-02F418AEEBC4}">
    <text>The values for Ideal and Not Ideal only add up to 1 going up and down. They do not need to add up to 1 when going across.</text>
  </threadedComment>
  <threadedComment ref="C29" dT="2023-12-06T02:45:56.30" personId="{9A719D77-290F-400E-862D-2F9C6FA47BF8}" id="{E7D5C3DC-DD26-4E0F-A362-7709CF213481}">
    <text>We can think of this as the chance that even if you were in a Dry climate, what percentage of the time does it the year end up wet and vie verca.</text>
  </threadedComment>
</ThreadedComments>
</file>

<file path=xl/threadedComments/threadedComment2.xml><?xml version="1.0" encoding="utf-8"?>
<ThreadedComments xmlns="http://schemas.microsoft.com/office/spreadsheetml/2018/threadedcomments" xmlns:x="http://schemas.openxmlformats.org/spreadsheetml/2006/main">
  <threadedComment ref="E21" dT="2023-12-15T01:53:51.61" personId="{F420FE21-E27D-42D8-83A9-B07AD2E55FE6}" id="{DD8752C8-D8EB-4C98-B501-70FAF0832159}">
    <text>Change to vineyard floor management</text>
  </threadedComment>
  <threadedComment ref="A81" dT="2023-12-06T03:04:08.41" personId="{9A719D77-290F-400E-862D-2F9C6FA47BF8}" id="{09B5EDF2-4E0E-453E-93FA-A60952155791}">
    <text xml:space="preserve">Note that it was pointed out that high spraying is not necessarily ideal or not. However we are will look at this variable through the lens of solely environmental impacts for this particular model. </text>
  </threadedComment>
</ThreadedComments>
</file>

<file path=xl/threadedComments/threadedComment3.xml><?xml version="1.0" encoding="utf-8"?>
<ThreadedComments xmlns="http://schemas.microsoft.com/office/spreadsheetml/2018/threadedcomments" xmlns:x="http://schemas.openxmlformats.org/spreadsheetml/2006/main">
  <threadedComment ref="A86" dT="2023-12-06T03:04:08.41" personId="{9A719D77-290F-400E-862D-2F9C6FA47BF8}" id="{BE9EE556-4C4C-409F-B2DB-19744EE19AFD}">
    <text xml:space="preserve">Note that it was pointed out that high spraying is not necessarily ideal or not. However we are will look at this variable through the lens of solely environmental impacts for this particular model.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37CA8-3D17-4CFB-9C85-EDD6FB5E1548}">
  <dimension ref="A1:N36"/>
  <sheetViews>
    <sheetView workbookViewId="0">
      <selection activeCell="E18" sqref="E18"/>
    </sheetView>
  </sheetViews>
  <sheetFormatPr defaultColWidth="9.140625" defaultRowHeight="13.5"/>
  <cols>
    <col min="1" max="1" width="30.5703125" style="4" bestFit="1" customWidth="1"/>
    <col min="2" max="2" width="5.42578125" style="4" bestFit="1" customWidth="1"/>
    <col min="3" max="3" width="9.28515625" style="4" bestFit="1" customWidth="1"/>
    <col min="4" max="5" width="30.5703125" style="4" bestFit="1" customWidth="1"/>
    <col min="6" max="6" width="26" style="4" bestFit="1" customWidth="1"/>
    <col min="7" max="7" width="28.7109375" style="4" bestFit="1" customWidth="1"/>
    <col min="8" max="8" width="30.5703125" style="4" bestFit="1" customWidth="1"/>
    <col min="9" max="9" width="28" style="4" bestFit="1" customWidth="1"/>
    <col min="10" max="10" width="28.7109375" style="4" bestFit="1" customWidth="1"/>
    <col min="11" max="11" width="28" style="4" bestFit="1" customWidth="1"/>
    <col min="12" max="12" width="28.7109375" style="4" bestFit="1" customWidth="1"/>
    <col min="13" max="13" width="9.7109375" style="4" bestFit="1" customWidth="1"/>
    <col min="14" max="14" width="14.5703125" style="4" bestFit="1" customWidth="1"/>
    <col min="15" max="16384" width="9.140625" style="4"/>
  </cols>
  <sheetData>
    <row r="1" spans="1:14" ht="13.5" customHeight="1">
      <c r="A1" s="69" t="s">
        <v>0</v>
      </c>
      <c r="B1" s="69"/>
      <c r="C1" s="69"/>
      <c r="D1" s="69"/>
      <c r="E1" s="69"/>
    </row>
    <row r="2" spans="1:14" ht="15" customHeight="1">
      <c r="A2" s="69"/>
      <c r="B2" s="69"/>
      <c r="C2" s="69"/>
      <c r="D2" s="69"/>
      <c r="E2" s="69"/>
    </row>
    <row r="3" spans="1:14" ht="15" customHeight="1">
      <c r="A3" s="69"/>
      <c r="B3" s="69"/>
      <c r="C3" s="69"/>
      <c r="D3" s="69"/>
      <c r="E3" s="69"/>
    </row>
    <row r="4" spans="1:14" ht="15" customHeight="1">
      <c r="A4" s="69"/>
      <c r="B4" s="69"/>
      <c r="C4" s="69"/>
      <c r="D4" s="69"/>
      <c r="E4" s="69"/>
    </row>
    <row r="5" spans="1:14" ht="15" customHeight="1">
      <c r="A5" s="69"/>
      <c r="B5" s="69"/>
      <c r="C5" s="69"/>
      <c r="D5" s="69"/>
      <c r="E5" s="69"/>
      <c r="F5" s="3"/>
      <c r="G5" s="3"/>
      <c r="H5" s="3"/>
      <c r="I5" s="3"/>
      <c r="J5" s="3"/>
      <c r="K5" s="3"/>
      <c r="L5" s="3"/>
      <c r="M5" s="3"/>
      <c r="N5" s="3"/>
    </row>
    <row r="6" spans="1:14" ht="15" customHeight="1">
      <c r="A6" s="69"/>
      <c r="B6" s="69"/>
      <c r="C6" s="69"/>
      <c r="D6" s="69"/>
      <c r="E6" s="69"/>
      <c r="F6" s="3"/>
      <c r="G6" s="3"/>
      <c r="H6" s="3"/>
      <c r="I6" s="3"/>
      <c r="J6" s="3"/>
      <c r="K6" s="3"/>
      <c r="L6" s="3"/>
      <c r="M6" s="3"/>
      <c r="N6" s="3"/>
    </row>
    <row r="7" spans="1:14" ht="15" customHeight="1">
      <c r="A7" s="69"/>
      <c r="B7" s="69"/>
      <c r="C7" s="69"/>
      <c r="D7" s="69"/>
      <c r="E7" s="69"/>
      <c r="F7" s="3"/>
      <c r="G7" s="3"/>
      <c r="H7" s="3"/>
      <c r="I7" s="3"/>
      <c r="J7" s="3"/>
      <c r="K7" s="3"/>
      <c r="L7" s="3"/>
      <c r="M7" s="3"/>
      <c r="N7" s="3"/>
    </row>
    <row r="8" spans="1:14">
      <c r="A8" s="21"/>
      <c r="B8" s="21"/>
      <c r="C8" s="21"/>
      <c r="D8" s="21"/>
      <c r="E8" s="21"/>
      <c r="F8" s="3"/>
      <c r="G8" s="3"/>
      <c r="H8" s="3"/>
      <c r="I8" s="3"/>
      <c r="J8" s="3"/>
      <c r="K8" s="3"/>
      <c r="L8" s="3"/>
      <c r="M8" s="3"/>
      <c r="N8" s="3"/>
    </row>
    <row r="9" spans="1:14">
      <c r="A9" s="7"/>
      <c r="B9" s="8" t="s">
        <v>1</v>
      </c>
      <c r="C9" s="8" t="s">
        <v>2</v>
      </c>
      <c r="D9" s="8" t="s">
        <v>3</v>
      </c>
      <c r="E9" s="8" t="s">
        <v>4</v>
      </c>
      <c r="F9" s="8" t="s">
        <v>5</v>
      </c>
      <c r="G9" s="8" t="s">
        <v>6</v>
      </c>
      <c r="H9" s="8" t="s">
        <v>7</v>
      </c>
      <c r="I9" s="8" t="s">
        <v>8</v>
      </c>
      <c r="J9" s="8" t="s">
        <v>9</v>
      </c>
      <c r="K9" s="9" t="s">
        <v>10</v>
      </c>
      <c r="L9" s="5" t="s">
        <v>11</v>
      </c>
      <c r="M9" s="6" t="s">
        <v>12</v>
      </c>
      <c r="N9" s="6" t="s">
        <v>13</v>
      </c>
    </row>
    <row r="10" spans="1:14">
      <c r="A10" s="10" t="s">
        <v>14</v>
      </c>
      <c r="B10" s="13">
        <v>0.95</v>
      </c>
      <c r="C10" s="13">
        <v>0.05</v>
      </c>
      <c r="D10" s="13">
        <v>8</v>
      </c>
      <c r="E10" s="13">
        <v>0</v>
      </c>
      <c r="F10" s="13">
        <v>0</v>
      </c>
      <c r="G10" s="13">
        <v>8</v>
      </c>
      <c r="H10" s="13">
        <v>6.5</v>
      </c>
      <c r="I10" s="13">
        <v>4</v>
      </c>
      <c r="J10" s="13">
        <v>1</v>
      </c>
      <c r="K10" s="14">
        <v>7</v>
      </c>
      <c r="L10" s="2">
        <v>10</v>
      </c>
      <c r="M10" s="3">
        <v>9</v>
      </c>
      <c r="N10" s="3">
        <v>9</v>
      </c>
    </row>
    <row r="11" spans="1:14">
      <c r="A11" s="1" t="s">
        <v>15</v>
      </c>
      <c r="B11" s="11">
        <f>1-B10</f>
        <v>5.0000000000000044E-2</v>
      </c>
      <c r="C11" s="12">
        <f>1-C10</f>
        <v>0.95</v>
      </c>
      <c r="D11" s="2"/>
      <c r="E11" s="3"/>
      <c r="F11" s="3"/>
      <c r="G11" s="3"/>
      <c r="H11" s="3"/>
      <c r="I11" s="3"/>
      <c r="J11" s="3"/>
      <c r="K11" s="3"/>
      <c r="L11" s="3"/>
      <c r="M11" s="3"/>
      <c r="N11" s="3"/>
    </row>
    <row r="12" spans="1:14">
      <c r="A12" s="3"/>
      <c r="B12" s="2"/>
      <c r="C12" s="2"/>
      <c r="D12" s="2"/>
      <c r="E12" s="3"/>
      <c r="F12" s="3"/>
      <c r="G12" s="3"/>
      <c r="H12" s="3"/>
      <c r="I12" s="3"/>
      <c r="J12" s="3"/>
      <c r="K12" s="3"/>
      <c r="L12" s="3"/>
      <c r="M12" s="3"/>
      <c r="N12" s="3"/>
    </row>
    <row r="13" spans="1:14">
      <c r="A13" s="7"/>
      <c r="B13" s="8" t="s">
        <v>1</v>
      </c>
      <c r="C13" s="8" t="s">
        <v>2</v>
      </c>
      <c r="D13" s="9" t="s">
        <v>16</v>
      </c>
      <c r="E13" s="5" t="s">
        <v>17</v>
      </c>
      <c r="F13" s="5" t="s">
        <v>10</v>
      </c>
      <c r="G13" s="3"/>
      <c r="H13" s="3"/>
      <c r="I13" s="3"/>
      <c r="J13" s="3"/>
      <c r="K13" s="3"/>
      <c r="L13" s="3"/>
      <c r="M13" s="3"/>
      <c r="N13" s="3"/>
    </row>
    <row r="14" spans="1:14">
      <c r="A14" s="10" t="s">
        <v>8</v>
      </c>
      <c r="B14" s="13">
        <v>0.1</v>
      </c>
      <c r="C14" s="13">
        <v>0.9</v>
      </c>
      <c r="D14" s="14">
        <v>3.5</v>
      </c>
      <c r="E14" s="2">
        <v>7</v>
      </c>
      <c r="F14" s="2">
        <v>8.5</v>
      </c>
      <c r="G14" s="3"/>
      <c r="H14" s="3"/>
      <c r="I14" s="3"/>
      <c r="J14" s="3"/>
      <c r="K14" s="3"/>
      <c r="L14" s="3"/>
      <c r="M14" s="3"/>
      <c r="N14" s="3"/>
    </row>
    <row r="15" spans="1:14">
      <c r="A15" s="1" t="s">
        <v>8</v>
      </c>
      <c r="B15" s="11">
        <f>1-B14</f>
        <v>0.9</v>
      </c>
      <c r="C15" s="12">
        <f>1-C14</f>
        <v>9.9999999999999978E-2</v>
      </c>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c r="A17" s="7"/>
      <c r="B17" s="8" t="s">
        <v>1</v>
      </c>
      <c r="C17" s="8" t="s">
        <v>2</v>
      </c>
      <c r="D17" s="9" t="s">
        <v>18</v>
      </c>
      <c r="E17" s="3"/>
      <c r="F17" s="3"/>
      <c r="G17" s="3"/>
      <c r="H17" s="3"/>
      <c r="I17" s="3"/>
      <c r="J17" s="3"/>
      <c r="K17" s="3"/>
      <c r="L17" s="3"/>
      <c r="M17" s="3"/>
      <c r="N17" s="3"/>
    </row>
    <row r="18" spans="1:14">
      <c r="A18" s="10" t="s">
        <v>19</v>
      </c>
      <c r="B18" s="13">
        <v>0.3</v>
      </c>
      <c r="C18" s="13">
        <v>0.2</v>
      </c>
      <c r="D18" s="14">
        <v>4</v>
      </c>
      <c r="G18" s="3"/>
      <c r="H18" s="3"/>
      <c r="I18" s="3"/>
      <c r="J18" s="3"/>
      <c r="K18" s="3"/>
      <c r="L18" s="3"/>
      <c r="M18" s="3"/>
      <c r="N18" s="3"/>
    </row>
    <row r="19" spans="1:14">
      <c r="A19" s="1" t="s">
        <v>20</v>
      </c>
      <c r="B19" s="11">
        <f>1-B18</f>
        <v>0.7</v>
      </c>
      <c r="C19" s="12">
        <f>1-C18</f>
        <v>0.8</v>
      </c>
      <c r="D19" s="3"/>
      <c r="E19" s="3"/>
      <c r="F19" s="3"/>
      <c r="G19" s="3"/>
      <c r="H19" s="3"/>
      <c r="I19" s="3"/>
      <c r="J19" s="3"/>
      <c r="K19" s="3"/>
      <c r="L19" s="3"/>
      <c r="M19" s="3"/>
      <c r="N19" s="3"/>
    </row>
    <row r="20" spans="1:14">
      <c r="A20" s="3"/>
      <c r="B20" s="3"/>
      <c r="C20" s="3"/>
      <c r="D20" s="3"/>
      <c r="E20" s="3"/>
      <c r="F20" s="3"/>
      <c r="G20" s="3"/>
      <c r="H20" s="3"/>
      <c r="I20" s="3"/>
      <c r="J20" s="3"/>
      <c r="K20" s="3"/>
      <c r="L20" s="3"/>
      <c r="M20" s="3"/>
      <c r="N20" s="3"/>
    </row>
    <row r="21" spans="1:14">
      <c r="A21" s="3"/>
      <c r="B21" s="3"/>
      <c r="C21" s="3"/>
      <c r="D21" s="3"/>
      <c r="E21" s="3"/>
      <c r="F21" s="3"/>
      <c r="G21" s="3"/>
      <c r="H21" s="3"/>
      <c r="I21" s="3"/>
      <c r="J21" s="3"/>
      <c r="K21" s="3"/>
      <c r="L21" s="3"/>
      <c r="M21" s="3"/>
      <c r="N21" s="3"/>
    </row>
    <row r="22" spans="1:14" ht="13.5" customHeight="1">
      <c r="A22" s="67" t="s">
        <v>21</v>
      </c>
      <c r="B22" s="67"/>
      <c r="C22" s="67"/>
    </row>
    <row r="23" spans="1:14">
      <c r="A23" s="67"/>
      <c r="B23" s="67"/>
      <c r="C23" s="67"/>
    </row>
    <row r="24" spans="1:14">
      <c r="A24" s="67"/>
      <c r="B24" s="67"/>
      <c r="C24" s="67"/>
    </row>
    <row r="25" spans="1:14">
      <c r="A25" s="67"/>
      <c r="B25" s="67"/>
      <c r="C25" s="67"/>
    </row>
    <row r="27" spans="1:14">
      <c r="A27" s="7"/>
      <c r="B27" s="8" t="s">
        <v>1</v>
      </c>
      <c r="C27" s="8" t="s">
        <v>2</v>
      </c>
    </row>
    <row r="28" spans="1:14">
      <c r="A28" s="10" t="s">
        <v>22</v>
      </c>
      <c r="B28" s="11"/>
      <c r="C28" s="12"/>
    </row>
    <row r="29" spans="1:14">
      <c r="A29" s="1" t="s">
        <v>23</v>
      </c>
      <c r="B29" s="11">
        <f>1-B28</f>
        <v>1</v>
      </c>
      <c r="C29" s="12">
        <f>1-C28</f>
        <v>1</v>
      </c>
    </row>
    <row r="31" spans="1:14">
      <c r="A31" s="67" t="s">
        <v>24</v>
      </c>
      <c r="B31" s="68"/>
      <c r="C31" s="68"/>
      <c r="D31" s="68"/>
      <c r="E31" s="68"/>
    </row>
    <row r="32" spans="1:14">
      <c r="A32" s="68"/>
      <c r="B32" s="68"/>
      <c r="C32" s="68"/>
      <c r="D32" s="68"/>
      <c r="E32" s="68"/>
    </row>
    <row r="33" spans="1:5">
      <c r="A33" s="68"/>
      <c r="B33" s="68"/>
      <c r="C33" s="68"/>
      <c r="D33" s="68"/>
      <c r="E33" s="68"/>
    </row>
    <row r="34" spans="1:5">
      <c r="A34" s="68"/>
      <c r="B34" s="68"/>
      <c r="C34" s="68"/>
      <c r="D34" s="68"/>
      <c r="E34" s="68"/>
    </row>
    <row r="35" spans="1:5">
      <c r="A35" s="68"/>
      <c r="B35" s="68"/>
      <c r="C35" s="68"/>
      <c r="D35" s="68"/>
      <c r="E35" s="68"/>
    </row>
    <row r="36" spans="1:5">
      <c r="A36" s="68"/>
      <c r="B36" s="68"/>
      <c r="C36" s="68"/>
      <c r="D36" s="68"/>
      <c r="E36" s="68"/>
    </row>
  </sheetData>
  <mergeCells count="3">
    <mergeCell ref="A22:C25"/>
    <mergeCell ref="A31:E36"/>
    <mergeCell ref="A1:E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F4C1B-39FF-4911-9C11-FA57E3BAB620}">
  <dimension ref="A1:D31"/>
  <sheetViews>
    <sheetView topLeftCell="A18" workbookViewId="0">
      <selection activeCell="B19" sqref="B19"/>
    </sheetView>
  </sheetViews>
  <sheetFormatPr defaultRowHeight="15"/>
  <cols>
    <col min="1" max="1" width="37.140625" bestFit="1" customWidth="1"/>
    <col min="2" max="2" width="46.5703125" style="15" customWidth="1"/>
    <col min="3" max="3" width="19.42578125" bestFit="1" customWidth="1"/>
  </cols>
  <sheetData>
    <row r="1" spans="1:4" ht="15" customHeight="1">
      <c r="A1" s="18" t="s">
        <v>25</v>
      </c>
      <c r="B1" s="16" t="s">
        <v>26</v>
      </c>
      <c r="C1" s="17" t="s">
        <v>27</v>
      </c>
    </row>
    <row r="2" spans="1:4" ht="30">
      <c r="A2" s="19" t="s">
        <v>28</v>
      </c>
      <c r="B2" s="15" t="s">
        <v>29</v>
      </c>
      <c r="C2" t="s">
        <v>30</v>
      </c>
    </row>
    <row r="3" spans="1:4" ht="45">
      <c r="A3" s="19" t="s">
        <v>31</v>
      </c>
      <c r="B3" s="15" t="s">
        <v>32</v>
      </c>
      <c r="C3" t="s">
        <v>33</v>
      </c>
      <c r="D3" t="s">
        <v>34</v>
      </c>
    </row>
    <row r="4" spans="1:4" ht="45">
      <c r="A4" s="19" t="s">
        <v>35</v>
      </c>
      <c r="B4" s="15" t="s">
        <v>36</v>
      </c>
      <c r="C4" t="s">
        <v>30</v>
      </c>
    </row>
    <row r="5" spans="1:4" ht="75">
      <c r="A5" s="19" t="s">
        <v>37</v>
      </c>
      <c r="B5" s="15" t="s">
        <v>38</v>
      </c>
      <c r="C5" t="s">
        <v>33</v>
      </c>
    </row>
    <row r="6" spans="1:4" ht="30">
      <c r="A6" s="19" t="s">
        <v>39</v>
      </c>
      <c r="B6" s="15" t="s">
        <v>40</v>
      </c>
      <c r="C6" t="s">
        <v>30</v>
      </c>
    </row>
    <row r="7" spans="1:4" ht="60">
      <c r="A7" s="19" t="s">
        <v>41</v>
      </c>
      <c r="B7" s="15" t="s">
        <v>42</v>
      </c>
      <c r="C7" t="s">
        <v>33</v>
      </c>
    </row>
    <row r="8" spans="1:4" ht="30">
      <c r="A8" s="19" t="s">
        <v>43</v>
      </c>
      <c r="B8" s="15" t="s">
        <v>44</v>
      </c>
      <c r="C8" t="s">
        <v>30</v>
      </c>
    </row>
    <row r="9" spans="1:4">
      <c r="A9" s="19" t="s">
        <v>45</v>
      </c>
      <c r="B9" s="15" t="s">
        <v>46</v>
      </c>
      <c r="C9" t="s">
        <v>30</v>
      </c>
    </row>
    <row r="10" spans="1:4" ht="30">
      <c r="A10" s="19" t="s">
        <v>47</v>
      </c>
      <c r="B10" s="15" t="s">
        <v>48</v>
      </c>
      <c r="C10" t="s">
        <v>49</v>
      </c>
    </row>
    <row r="11" spans="1:4">
      <c r="A11" s="19" t="s">
        <v>50</v>
      </c>
      <c r="B11" s="15" t="s">
        <v>51</v>
      </c>
      <c r="C11" t="s">
        <v>30</v>
      </c>
    </row>
    <row r="12" spans="1:4" ht="39">
      <c r="A12" s="19" t="s">
        <v>52</v>
      </c>
      <c r="B12" s="15" t="s">
        <v>53</v>
      </c>
      <c r="C12" t="s">
        <v>30</v>
      </c>
    </row>
    <row r="13" spans="1:4" ht="30">
      <c r="A13" s="19" t="s">
        <v>54</v>
      </c>
      <c r="B13" s="15" t="s">
        <v>55</v>
      </c>
      <c r="C13" t="s">
        <v>56</v>
      </c>
    </row>
    <row r="14" spans="1:4" ht="30">
      <c r="A14" s="19" t="s">
        <v>57</v>
      </c>
      <c r="B14" s="15" t="s">
        <v>58</v>
      </c>
      <c r="C14" t="s">
        <v>30</v>
      </c>
    </row>
    <row r="15" spans="1:4" ht="45">
      <c r="A15" s="19" t="s">
        <v>59</v>
      </c>
      <c r="B15" s="15" t="s">
        <v>60</v>
      </c>
      <c r="C15" t="s">
        <v>30</v>
      </c>
    </row>
    <row r="16" spans="1:4">
      <c r="A16" s="19" t="s">
        <v>61</v>
      </c>
      <c r="B16" s="15" t="s">
        <v>62</v>
      </c>
      <c r="C16" t="s">
        <v>30</v>
      </c>
    </row>
    <row r="17" spans="1:3">
      <c r="A17" s="19" t="s">
        <v>63</v>
      </c>
      <c r="B17" s="15" t="s">
        <v>64</v>
      </c>
      <c r="C17" t="s">
        <v>30</v>
      </c>
    </row>
    <row r="18" spans="1:3" ht="45">
      <c r="A18" s="19" t="s">
        <v>65</v>
      </c>
      <c r="B18" s="15" t="s">
        <v>66</v>
      </c>
      <c r="C18" t="s">
        <v>33</v>
      </c>
    </row>
    <row r="19" spans="1:3" ht="45">
      <c r="A19" s="19" t="s">
        <v>67</v>
      </c>
      <c r="B19" s="15" t="s">
        <v>68</v>
      </c>
      <c r="C19" t="s">
        <v>30</v>
      </c>
    </row>
    <row r="20" spans="1:3" ht="30">
      <c r="A20" s="19" t="s">
        <v>69</v>
      </c>
      <c r="B20" s="15" t="s">
        <v>70</v>
      </c>
      <c r="C20" t="s">
        <v>33</v>
      </c>
    </row>
    <row r="21" spans="1:3" ht="90">
      <c r="A21" s="19" t="s">
        <v>71</v>
      </c>
      <c r="B21" s="15" t="s">
        <v>72</v>
      </c>
      <c r="C21" t="s">
        <v>33</v>
      </c>
    </row>
    <row r="22" spans="1:3" ht="75">
      <c r="A22" s="19" t="s">
        <v>73</v>
      </c>
      <c r="B22" s="15" t="s">
        <v>74</v>
      </c>
      <c r="C22" t="s">
        <v>33</v>
      </c>
    </row>
    <row r="23" spans="1:3" ht="30">
      <c r="A23" s="19" t="s">
        <v>75</v>
      </c>
      <c r="B23" s="15" t="s">
        <v>76</v>
      </c>
      <c r="C23" t="s">
        <v>30</v>
      </c>
    </row>
    <row r="24" spans="1:3" ht="30">
      <c r="A24" s="19" t="s">
        <v>77</v>
      </c>
      <c r="B24" s="15" t="s">
        <v>78</v>
      </c>
      <c r="C24" t="s">
        <v>30</v>
      </c>
    </row>
    <row r="25" spans="1:3">
      <c r="A25" s="19" t="s">
        <v>79</v>
      </c>
      <c r="B25" s="15" t="s">
        <v>80</v>
      </c>
      <c r="C25" t="s">
        <v>33</v>
      </c>
    </row>
    <row r="26" spans="1:3">
      <c r="A26" s="19" t="s">
        <v>81</v>
      </c>
      <c r="B26" s="15" t="s">
        <v>82</v>
      </c>
      <c r="C26" t="s">
        <v>30</v>
      </c>
    </row>
    <row r="27" spans="1:3" ht="90">
      <c r="A27" s="19" t="s">
        <v>83</v>
      </c>
      <c r="B27" s="15" t="s">
        <v>84</v>
      </c>
      <c r="C27" t="s">
        <v>33</v>
      </c>
    </row>
    <row r="28" spans="1:3" ht="30">
      <c r="A28" s="19" t="s">
        <v>85</v>
      </c>
      <c r="B28" s="15" t="s">
        <v>86</v>
      </c>
      <c r="C28" t="s">
        <v>33</v>
      </c>
    </row>
    <row r="29" spans="1:3" ht="15" customHeight="1">
      <c r="A29" s="19" t="s">
        <v>87</v>
      </c>
      <c r="B29" s="15" t="s">
        <v>88</v>
      </c>
      <c r="C29" t="s">
        <v>89</v>
      </c>
    </row>
    <row r="30" spans="1:3" ht="30">
      <c r="A30" s="19" t="s">
        <v>90</v>
      </c>
      <c r="B30" s="15" t="s">
        <v>91</v>
      </c>
      <c r="C30" t="s">
        <v>92</v>
      </c>
    </row>
    <row r="31" spans="1:3" ht="30">
      <c r="A31" s="19" t="s">
        <v>93</v>
      </c>
      <c r="B31" s="15" t="s">
        <v>94</v>
      </c>
      <c r="C3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opLeftCell="A96" workbookViewId="0">
      <selection activeCell="E18" sqref="E18"/>
    </sheetView>
  </sheetViews>
  <sheetFormatPr defaultColWidth="9.140625" defaultRowHeight="13.5"/>
  <cols>
    <col min="1" max="1" width="35.7109375" style="4" bestFit="1" customWidth="1"/>
    <col min="2" max="2" width="11.85546875" style="4" bestFit="1" customWidth="1"/>
    <col min="3" max="3" width="10.5703125" style="4" bestFit="1" customWidth="1"/>
    <col min="4" max="5" width="30.5703125" style="4" bestFit="1" customWidth="1"/>
    <col min="6" max="6" width="26" style="4" bestFit="1" customWidth="1"/>
    <col min="7" max="7" width="28.7109375" style="4" bestFit="1" customWidth="1"/>
    <col min="8" max="8" width="30.5703125" style="4" bestFit="1" customWidth="1"/>
    <col min="9" max="9" width="28" style="4" bestFit="1" customWidth="1"/>
    <col min="10" max="10" width="28.7109375" style="4" bestFit="1" customWidth="1"/>
    <col min="11" max="11" width="28" style="4" bestFit="1" customWidth="1"/>
    <col min="12" max="12" width="28.7109375" style="4" bestFit="1" customWidth="1"/>
    <col min="13" max="13" width="9.7109375" style="4" bestFit="1" customWidth="1"/>
    <col min="14" max="14" width="14.5703125" style="4" bestFit="1" customWidth="1"/>
    <col min="15" max="16384" width="9.140625" style="4"/>
  </cols>
  <sheetData>
    <row r="1" spans="1:14">
      <c r="A1" s="7"/>
      <c r="B1" s="8" t="s">
        <v>1</v>
      </c>
      <c r="C1" s="8" t="s">
        <v>2</v>
      </c>
      <c r="D1" s="8" t="s">
        <v>93</v>
      </c>
      <c r="E1" s="8" t="s">
        <v>52</v>
      </c>
      <c r="F1" s="8" t="s">
        <v>37</v>
      </c>
      <c r="G1" s="8" t="s">
        <v>95</v>
      </c>
      <c r="H1" s="8" t="s">
        <v>3</v>
      </c>
      <c r="I1" s="8" t="s">
        <v>8</v>
      </c>
      <c r="J1" s="8" t="s">
        <v>96</v>
      </c>
      <c r="K1" s="8" t="s">
        <v>97</v>
      </c>
      <c r="L1" s="9" t="s">
        <v>9</v>
      </c>
      <c r="M1" s="3"/>
      <c r="N1" s="3"/>
    </row>
    <row r="2" spans="1:14">
      <c r="A2" s="10" t="s">
        <v>98</v>
      </c>
      <c r="B2" s="11"/>
      <c r="C2" s="11"/>
      <c r="D2" s="11">
        <v>10</v>
      </c>
      <c r="E2" s="11">
        <v>1</v>
      </c>
      <c r="F2" s="11" t="s">
        <v>99</v>
      </c>
      <c r="G2" s="11" t="s">
        <v>100</v>
      </c>
      <c r="H2" s="11"/>
      <c r="I2" s="11"/>
      <c r="J2" s="11"/>
      <c r="K2" s="11"/>
      <c r="L2" s="12"/>
      <c r="M2" s="3"/>
      <c r="N2" s="3"/>
    </row>
    <row r="3" spans="1:14">
      <c r="A3" s="1" t="s">
        <v>101</v>
      </c>
      <c r="B3" s="11">
        <f>1-B6</f>
        <v>1</v>
      </c>
      <c r="C3" s="12">
        <f>1-C6</f>
        <v>1</v>
      </c>
      <c r="D3" s="3"/>
      <c r="E3" s="3"/>
      <c r="F3" s="3"/>
      <c r="G3" s="3"/>
      <c r="H3" s="3"/>
      <c r="I3" s="3"/>
      <c r="J3" s="3"/>
      <c r="K3" s="3"/>
      <c r="L3" s="3"/>
      <c r="M3" s="3"/>
      <c r="N3" s="3"/>
    </row>
    <row r="4" spans="1:14">
      <c r="A4" s="3"/>
      <c r="B4" s="3"/>
      <c r="C4" s="3"/>
      <c r="D4" s="3"/>
      <c r="E4" s="3"/>
      <c r="F4" s="3"/>
      <c r="G4" s="3"/>
      <c r="H4" s="3"/>
      <c r="I4" s="3"/>
      <c r="J4" s="3"/>
      <c r="K4" s="3"/>
      <c r="L4" s="3"/>
      <c r="M4" s="3"/>
      <c r="N4" s="3"/>
    </row>
    <row r="5" spans="1:14">
      <c r="A5" s="7"/>
      <c r="B5" s="8" t="s">
        <v>1</v>
      </c>
      <c r="C5" s="8" t="s">
        <v>2</v>
      </c>
      <c r="D5" s="9" t="s">
        <v>31</v>
      </c>
      <c r="E5" s="3"/>
      <c r="F5" s="3"/>
      <c r="G5" s="3"/>
      <c r="H5" s="3"/>
      <c r="I5" s="3"/>
      <c r="J5" s="3"/>
      <c r="K5" s="3"/>
      <c r="L5" s="3"/>
      <c r="M5" s="3"/>
      <c r="N5" s="3"/>
    </row>
    <row r="6" spans="1:14">
      <c r="A6" s="10" t="s">
        <v>102</v>
      </c>
      <c r="B6" s="11"/>
      <c r="C6" s="11"/>
      <c r="D6" s="12"/>
      <c r="E6" s="3"/>
      <c r="F6" s="3"/>
      <c r="G6" s="3"/>
      <c r="H6" s="3"/>
      <c r="I6" s="3"/>
      <c r="J6" s="3"/>
      <c r="K6" s="3"/>
      <c r="L6" s="3"/>
      <c r="M6" s="3"/>
      <c r="N6" s="3"/>
    </row>
    <row r="7" spans="1:14">
      <c r="A7" s="1" t="s">
        <v>103</v>
      </c>
      <c r="B7" s="11">
        <f>1-B10</f>
        <v>1</v>
      </c>
      <c r="C7" s="12">
        <f>1-C10</f>
        <v>1</v>
      </c>
      <c r="D7" s="3"/>
      <c r="E7" s="3"/>
      <c r="F7" s="3"/>
      <c r="G7" s="3"/>
      <c r="H7" s="3"/>
      <c r="I7" s="3"/>
      <c r="J7" s="3"/>
      <c r="K7" s="3"/>
      <c r="L7" s="3"/>
      <c r="M7" s="3"/>
      <c r="N7" s="3"/>
    </row>
    <row r="8" spans="1:14">
      <c r="A8" s="3"/>
      <c r="B8" s="3"/>
      <c r="C8" s="3"/>
      <c r="D8" s="3"/>
      <c r="E8" s="3"/>
      <c r="F8" s="3"/>
      <c r="G8" s="3"/>
      <c r="H8" s="3"/>
      <c r="I8" s="3"/>
      <c r="J8" s="3"/>
      <c r="K8" s="3"/>
      <c r="L8" s="3"/>
      <c r="M8" s="3"/>
      <c r="N8" s="3"/>
    </row>
    <row r="9" spans="1:14">
      <c r="A9" s="7"/>
      <c r="B9" s="8" t="s">
        <v>1</v>
      </c>
      <c r="C9" s="8" t="s">
        <v>2</v>
      </c>
      <c r="D9" s="3"/>
      <c r="E9" s="3"/>
      <c r="F9" s="3"/>
      <c r="G9" s="3"/>
      <c r="H9" s="3"/>
      <c r="I9" s="3"/>
      <c r="J9" s="3"/>
      <c r="K9" s="3"/>
      <c r="L9" s="3"/>
      <c r="M9" s="3"/>
      <c r="N9" s="3"/>
    </row>
    <row r="10" spans="1:14">
      <c r="A10" s="10" t="s">
        <v>104</v>
      </c>
      <c r="B10" s="11"/>
      <c r="C10" s="12"/>
      <c r="D10" s="3"/>
      <c r="E10" s="3"/>
      <c r="F10" s="3"/>
      <c r="G10" s="3"/>
      <c r="H10" s="3"/>
      <c r="I10" s="3"/>
      <c r="J10" s="3"/>
      <c r="K10" s="3"/>
      <c r="L10" s="3"/>
      <c r="M10" s="3"/>
      <c r="N10" s="3"/>
    </row>
    <row r="11" spans="1:14">
      <c r="A11" s="1" t="s">
        <v>105</v>
      </c>
      <c r="B11" s="11">
        <f>1-B10</f>
        <v>1</v>
      </c>
      <c r="C11" s="12">
        <f>1-C10</f>
        <v>1</v>
      </c>
      <c r="D11" s="3"/>
      <c r="E11" s="3"/>
      <c r="F11" s="3"/>
      <c r="G11" s="3"/>
      <c r="H11" s="3"/>
      <c r="I11" s="3"/>
      <c r="J11" s="3"/>
      <c r="K11" s="3"/>
      <c r="L11" s="3"/>
      <c r="M11" s="3"/>
      <c r="N11" s="3"/>
    </row>
    <row r="12" spans="1:14">
      <c r="A12" s="3"/>
      <c r="B12" s="3"/>
      <c r="C12" s="3"/>
      <c r="D12" s="3"/>
      <c r="E12" s="3"/>
      <c r="F12" s="3"/>
      <c r="G12" s="3"/>
      <c r="H12" s="3"/>
      <c r="I12" s="3"/>
      <c r="J12" s="3"/>
      <c r="K12" s="3"/>
      <c r="L12" s="3"/>
      <c r="M12" s="3"/>
      <c r="N12" s="3"/>
    </row>
    <row r="13" spans="1:14">
      <c r="A13" s="7"/>
      <c r="B13" s="8" t="s">
        <v>1</v>
      </c>
      <c r="C13" s="8" t="s">
        <v>2</v>
      </c>
      <c r="D13" s="8" t="s">
        <v>61</v>
      </c>
      <c r="E13" s="8" t="s">
        <v>59</v>
      </c>
      <c r="F13" s="8" t="s">
        <v>57</v>
      </c>
      <c r="G13" s="8" t="s">
        <v>106</v>
      </c>
      <c r="H13" s="9" t="s">
        <v>107</v>
      </c>
      <c r="I13" s="3"/>
      <c r="J13" s="3"/>
      <c r="K13" s="3"/>
      <c r="L13" s="3"/>
      <c r="M13" s="3"/>
      <c r="N13" s="3"/>
    </row>
    <row r="14" spans="1:14">
      <c r="A14" s="10" t="s">
        <v>108</v>
      </c>
      <c r="B14" s="11"/>
      <c r="C14" s="11"/>
      <c r="D14" s="11"/>
      <c r="E14" s="11"/>
      <c r="F14" s="11"/>
      <c r="G14" s="11"/>
      <c r="H14" s="12"/>
      <c r="I14" s="3"/>
      <c r="J14" s="3"/>
      <c r="K14" s="3"/>
      <c r="L14" s="3"/>
      <c r="M14" s="3"/>
      <c r="N14" s="3"/>
    </row>
    <row r="15" spans="1:14">
      <c r="A15" s="1" t="s">
        <v>109</v>
      </c>
      <c r="B15" s="11">
        <f>1-B14</f>
        <v>1</v>
      </c>
      <c r="C15" s="12">
        <f>1-C14</f>
        <v>1</v>
      </c>
      <c r="D15" s="3"/>
      <c r="E15" s="3"/>
      <c r="F15" s="3"/>
      <c r="G15" s="3"/>
      <c r="H15" s="3"/>
      <c r="I15" s="3"/>
      <c r="J15" s="3"/>
      <c r="K15" s="3"/>
      <c r="L15" s="3"/>
      <c r="M15" s="3"/>
      <c r="N15" s="3"/>
    </row>
    <row r="16" spans="1:14">
      <c r="A16" s="3"/>
      <c r="B16" s="3"/>
      <c r="C16" s="3"/>
      <c r="D16" s="3"/>
      <c r="E16" s="3"/>
      <c r="F16" s="3"/>
      <c r="G16" s="3"/>
      <c r="H16" s="3"/>
      <c r="I16" s="3"/>
      <c r="J16" s="3"/>
      <c r="K16" s="3"/>
      <c r="L16" s="3"/>
      <c r="M16" s="3"/>
      <c r="N16" s="3"/>
    </row>
    <row r="17" spans="1:14">
      <c r="A17" s="7"/>
      <c r="B17" s="8" t="s">
        <v>1</v>
      </c>
      <c r="C17" s="8" t="s">
        <v>2</v>
      </c>
      <c r="D17" s="3"/>
      <c r="E17" s="3"/>
      <c r="F17" s="3"/>
      <c r="G17" s="3"/>
      <c r="H17" s="3"/>
      <c r="I17" s="3"/>
      <c r="J17" s="3"/>
      <c r="K17" s="3"/>
      <c r="L17" s="3"/>
      <c r="M17" s="3"/>
      <c r="N17" s="3"/>
    </row>
    <row r="18" spans="1:14">
      <c r="A18" s="10" t="s">
        <v>110</v>
      </c>
      <c r="B18" s="11"/>
      <c r="C18" s="12"/>
      <c r="D18" s="3"/>
      <c r="E18" s="3"/>
      <c r="F18" s="3"/>
      <c r="G18" s="3"/>
      <c r="H18" s="3"/>
      <c r="I18" s="3"/>
      <c r="J18" s="3"/>
      <c r="K18" s="3"/>
      <c r="L18" s="3"/>
      <c r="M18" s="3"/>
      <c r="N18" s="3"/>
    </row>
    <row r="19" spans="1:14">
      <c r="A19" s="1" t="s">
        <v>111</v>
      </c>
      <c r="B19" s="11">
        <f>1-B18</f>
        <v>1</v>
      </c>
      <c r="C19" s="12">
        <f>1-C18</f>
        <v>1</v>
      </c>
      <c r="D19" s="3"/>
      <c r="E19" s="3"/>
      <c r="F19" s="3"/>
      <c r="G19" s="3"/>
      <c r="H19" s="3"/>
      <c r="I19" s="3"/>
      <c r="J19" s="3"/>
      <c r="K19" s="3"/>
      <c r="L19" s="3"/>
      <c r="M19" s="3"/>
      <c r="N19" s="3"/>
    </row>
    <row r="20" spans="1:14">
      <c r="A20" s="3"/>
      <c r="B20" s="3"/>
      <c r="C20" s="3"/>
      <c r="D20" s="3"/>
      <c r="E20" s="3"/>
      <c r="F20" s="3"/>
      <c r="G20" s="3"/>
      <c r="H20" s="3"/>
      <c r="I20" s="3"/>
      <c r="J20" s="3"/>
      <c r="K20" s="3"/>
      <c r="L20" s="3"/>
      <c r="M20" s="3"/>
      <c r="N20" s="3"/>
    </row>
    <row r="21" spans="1:14">
      <c r="A21" s="7"/>
      <c r="B21" s="8" t="s">
        <v>1</v>
      </c>
      <c r="C21" s="8" t="s">
        <v>2</v>
      </c>
      <c r="D21" s="8" t="s">
        <v>95</v>
      </c>
      <c r="E21" s="8" t="s">
        <v>7</v>
      </c>
      <c r="F21" s="9" t="s">
        <v>16</v>
      </c>
      <c r="G21" s="3"/>
      <c r="H21" s="3"/>
      <c r="I21" s="3"/>
      <c r="J21" s="3"/>
      <c r="K21" s="3"/>
      <c r="L21" s="3"/>
      <c r="M21" s="3"/>
      <c r="N21" s="3"/>
    </row>
    <row r="22" spans="1:14">
      <c r="A22" s="10" t="s">
        <v>112</v>
      </c>
      <c r="B22" s="11"/>
      <c r="C22" s="11"/>
      <c r="D22" s="11"/>
      <c r="E22" s="11"/>
      <c r="F22" s="12"/>
      <c r="G22" s="3"/>
      <c r="H22" s="3"/>
      <c r="I22" s="3"/>
      <c r="J22" s="3"/>
      <c r="K22" s="3"/>
      <c r="L22" s="3"/>
      <c r="M22" s="3"/>
      <c r="N22" s="3"/>
    </row>
    <row r="23" spans="1:14">
      <c r="A23" s="1" t="s">
        <v>113</v>
      </c>
      <c r="B23" s="11">
        <f>1-B22</f>
        <v>1</v>
      </c>
      <c r="C23" s="12">
        <f>1-C22</f>
        <v>1</v>
      </c>
      <c r="D23" s="3"/>
      <c r="E23" s="3"/>
      <c r="F23" s="3"/>
      <c r="G23" s="3"/>
      <c r="H23" s="3"/>
      <c r="I23" s="3"/>
      <c r="J23" s="3"/>
      <c r="K23" s="3"/>
      <c r="L23" s="3"/>
      <c r="M23" s="3"/>
      <c r="N23" s="3"/>
    </row>
    <row r="24" spans="1:14">
      <c r="A24" s="3"/>
      <c r="B24" s="3"/>
      <c r="C24" s="3"/>
      <c r="D24" s="3"/>
      <c r="E24" s="3"/>
      <c r="F24" s="3"/>
      <c r="G24" s="3"/>
      <c r="H24" s="3"/>
      <c r="I24" s="3"/>
      <c r="J24" s="3"/>
      <c r="K24" s="3"/>
      <c r="L24" s="3"/>
      <c r="M24" s="3"/>
      <c r="N24" s="3"/>
    </row>
    <row r="25" spans="1:14">
      <c r="A25" s="7"/>
      <c r="B25" s="8" t="s">
        <v>1</v>
      </c>
      <c r="C25" s="8" t="s">
        <v>2</v>
      </c>
      <c r="D25" s="8" t="s">
        <v>7</v>
      </c>
      <c r="E25" s="8" t="s">
        <v>8</v>
      </c>
      <c r="F25" s="8" t="s">
        <v>114</v>
      </c>
      <c r="G25" s="8" t="s">
        <v>9</v>
      </c>
      <c r="H25" s="9" t="s">
        <v>10</v>
      </c>
      <c r="I25" s="3"/>
      <c r="J25" s="3"/>
      <c r="K25" s="3"/>
      <c r="L25" s="3"/>
      <c r="M25" s="3"/>
      <c r="N25" s="3"/>
    </row>
    <row r="26" spans="1:14">
      <c r="A26" s="10" t="s">
        <v>115</v>
      </c>
      <c r="B26" s="11"/>
      <c r="C26" s="11"/>
      <c r="D26" s="11"/>
      <c r="E26" s="11"/>
      <c r="F26" s="11"/>
      <c r="G26" s="11"/>
      <c r="H26" s="12"/>
      <c r="I26" s="3"/>
      <c r="J26" s="3"/>
      <c r="K26" s="3"/>
      <c r="L26" s="3"/>
      <c r="M26" s="3"/>
      <c r="N26" s="3"/>
    </row>
    <row r="27" spans="1:14">
      <c r="A27" s="1" t="s">
        <v>116</v>
      </c>
      <c r="B27" s="11">
        <f>1-B26</f>
        <v>1</v>
      </c>
      <c r="C27" s="12">
        <f>1-C26</f>
        <v>1</v>
      </c>
      <c r="D27" s="3"/>
      <c r="E27" s="3"/>
      <c r="F27" s="3"/>
      <c r="G27" s="3"/>
      <c r="H27" s="3"/>
      <c r="I27" s="3"/>
      <c r="J27" s="3"/>
      <c r="K27" s="3"/>
      <c r="L27" s="3"/>
      <c r="M27" s="3"/>
      <c r="N27" s="3"/>
    </row>
    <row r="28" spans="1:14">
      <c r="A28" s="3"/>
      <c r="B28" s="3"/>
      <c r="C28" s="3"/>
      <c r="D28" s="3"/>
      <c r="E28" s="3"/>
      <c r="F28" s="3"/>
      <c r="G28" s="3"/>
      <c r="H28" s="3"/>
      <c r="I28" s="3"/>
      <c r="J28" s="3"/>
      <c r="K28" s="3"/>
      <c r="L28" s="3"/>
      <c r="M28" s="3"/>
      <c r="N28" s="3"/>
    </row>
    <row r="29" spans="1:14">
      <c r="A29" s="7"/>
      <c r="B29" s="8" t="s">
        <v>1</v>
      </c>
      <c r="C29" s="8" t="s">
        <v>2</v>
      </c>
      <c r="D29" s="3"/>
      <c r="E29" s="3"/>
      <c r="F29" s="3"/>
      <c r="G29" s="3"/>
      <c r="H29" s="3"/>
      <c r="I29" s="3"/>
      <c r="J29" s="3"/>
      <c r="K29" s="3"/>
      <c r="L29" s="3"/>
      <c r="M29" s="3"/>
      <c r="N29" s="3"/>
    </row>
    <row r="30" spans="1:14">
      <c r="A30" s="10" t="s">
        <v>117</v>
      </c>
      <c r="B30" s="11"/>
      <c r="C30" s="12"/>
      <c r="D30" s="3"/>
      <c r="E30" s="3"/>
      <c r="F30" s="3"/>
      <c r="G30" s="3"/>
      <c r="H30" s="3"/>
      <c r="I30" s="3"/>
      <c r="J30" s="3"/>
      <c r="K30" s="3"/>
      <c r="L30" s="3"/>
      <c r="M30" s="3"/>
      <c r="N30" s="3"/>
    </row>
    <row r="31" spans="1:14">
      <c r="A31" s="1" t="s">
        <v>118</v>
      </c>
      <c r="B31" s="11">
        <f>1-B30</f>
        <v>1</v>
      </c>
      <c r="C31" s="12">
        <f>1-C30</f>
        <v>1</v>
      </c>
      <c r="D31" s="3"/>
      <c r="E31" s="3"/>
      <c r="F31" s="3"/>
      <c r="G31" s="3"/>
      <c r="H31" s="3"/>
      <c r="I31" s="3"/>
      <c r="J31" s="3"/>
      <c r="K31" s="3"/>
      <c r="L31" s="3"/>
      <c r="M31" s="3"/>
      <c r="N31" s="3"/>
    </row>
    <row r="32" spans="1:14">
      <c r="A32" s="3"/>
      <c r="B32" s="3"/>
      <c r="C32" s="3"/>
      <c r="D32" s="3"/>
      <c r="E32" s="3"/>
      <c r="F32" s="3"/>
      <c r="G32" s="3"/>
      <c r="H32" s="3"/>
      <c r="I32" s="3"/>
      <c r="J32" s="3"/>
      <c r="K32" s="3"/>
      <c r="L32" s="3"/>
      <c r="M32" s="3"/>
      <c r="N32" s="3"/>
    </row>
    <row r="33" spans="1:14">
      <c r="A33" s="7"/>
      <c r="B33" s="8" t="s">
        <v>1</v>
      </c>
      <c r="C33" s="8" t="s">
        <v>2</v>
      </c>
      <c r="D33" s="8" t="s">
        <v>119</v>
      </c>
      <c r="E33" s="9" t="s">
        <v>95</v>
      </c>
      <c r="F33" s="3"/>
      <c r="G33" s="3"/>
      <c r="H33" s="3"/>
      <c r="I33" s="3"/>
      <c r="J33" s="3"/>
      <c r="K33" s="3"/>
      <c r="L33" s="3"/>
      <c r="M33" s="3"/>
      <c r="N33" s="3"/>
    </row>
    <row r="34" spans="1:14">
      <c r="A34" s="10" t="s">
        <v>120</v>
      </c>
      <c r="B34" s="11"/>
      <c r="C34" s="11"/>
      <c r="D34" s="11"/>
      <c r="E34" s="12"/>
      <c r="F34" s="3"/>
      <c r="G34" s="3"/>
      <c r="H34" s="3"/>
      <c r="I34" s="3"/>
      <c r="J34" s="3"/>
      <c r="K34" s="3"/>
      <c r="L34" s="3"/>
      <c r="M34" s="3"/>
      <c r="N34" s="3"/>
    </row>
    <row r="35" spans="1:14">
      <c r="A35" s="1" t="s">
        <v>121</v>
      </c>
      <c r="B35" s="11">
        <f>1-B34</f>
        <v>1</v>
      </c>
      <c r="C35" s="12">
        <f>1-C34</f>
        <v>1</v>
      </c>
      <c r="D35" s="3"/>
      <c r="E35" s="3"/>
      <c r="F35" s="3"/>
      <c r="G35" s="3"/>
      <c r="H35" s="3"/>
      <c r="I35" s="3"/>
      <c r="J35" s="3"/>
      <c r="K35" s="3"/>
      <c r="L35" s="3"/>
      <c r="M35" s="3"/>
      <c r="N35" s="3"/>
    </row>
    <row r="36" spans="1:14">
      <c r="A36" s="3"/>
      <c r="B36" s="3"/>
      <c r="C36" s="3"/>
      <c r="D36" s="3"/>
      <c r="E36" s="3"/>
      <c r="F36" s="3"/>
      <c r="G36" s="3"/>
      <c r="H36" s="3"/>
      <c r="I36" s="3"/>
      <c r="J36" s="3"/>
      <c r="K36" s="3"/>
      <c r="L36" s="3"/>
      <c r="M36" s="3"/>
      <c r="N36" s="3"/>
    </row>
    <row r="37" spans="1:14">
      <c r="A37" s="7"/>
      <c r="B37" s="8" t="s">
        <v>1</v>
      </c>
      <c r="C37" s="8" t="s">
        <v>2</v>
      </c>
      <c r="D37" s="9" t="s">
        <v>107</v>
      </c>
      <c r="E37" s="3"/>
      <c r="F37" s="3"/>
      <c r="G37" s="3"/>
      <c r="H37" s="3"/>
      <c r="I37" s="3"/>
      <c r="J37" s="3"/>
      <c r="K37" s="3"/>
      <c r="L37" s="3"/>
      <c r="M37" s="3"/>
      <c r="N37" s="3"/>
    </row>
    <row r="38" spans="1:14">
      <c r="A38" s="10" t="s">
        <v>122</v>
      </c>
      <c r="B38" s="11"/>
      <c r="C38" s="11"/>
      <c r="D38" s="12"/>
      <c r="E38" s="3"/>
      <c r="F38" s="3"/>
      <c r="G38" s="3"/>
      <c r="H38" s="3"/>
      <c r="I38" s="3"/>
      <c r="J38" s="3"/>
      <c r="K38" s="3"/>
      <c r="L38" s="3"/>
      <c r="M38" s="3"/>
      <c r="N38" s="3"/>
    </row>
    <row r="39" spans="1:14">
      <c r="A39" s="1" t="s">
        <v>123</v>
      </c>
      <c r="B39" s="11">
        <f>1-B38</f>
        <v>1</v>
      </c>
      <c r="C39" s="12">
        <f>1-C38</f>
        <v>1</v>
      </c>
      <c r="D39" s="3"/>
      <c r="E39" s="3"/>
      <c r="F39" s="3"/>
      <c r="G39" s="3"/>
      <c r="H39" s="3"/>
      <c r="I39" s="3"/>
      <c r="J39" s="3"/>
      <c r="K39" s="3"/>
      <c r="L39" s="3"/>
      <c r="M39" s="3"/>
      <c r="N39" s="3"/>
    </row>
    <row r="40" spans="1:14">
      <c r="A40" s="3"/>
      <c r="B40" s="3"/>
      <c r="C40" s="3"/>
      <c r="D40" s="3"/>
      <c r="E40" s="3"/>
      <c r="F40" s="3"/>
      <c r="G40" s="3"/>
      <c r="H40" s="3"/>
      <c r="I40" s="3"/>
      <c r="J40" s="3"/>
      <c r="K40" s="3"/>
      <c r="L40" s="3"/>
      <c r="M40" s="3"/>
      <c r="N40" s="3"/>
    </row>
    <row r="41" spans="1:14">
      <c r="A41" s="7"/>
      <c r="B41" s="8" t="s">
        <v>1</v>
      </c>
      <c r="C41" s="9" t="s">
        <v>2</v>
      </c>
      <c r="D41" s="3"/>
      <c r="E41" s="3"/>
      <c r="F41" s="3"/>
      <c r="G41" s="3"/>
      <c r="H41" s="3"/>
      <c r="I41" s="3"/>
      <c r="J41" s="3"/>
      <c r="K41" s="3"/>
      <c r="L41" s="3"/>
      <c r="M41" s="3"/>
    </row>
    <row r="42" spans="1:14">
      <c r="A42" s="10" t="s">
        <v>124</v>
      </c>
      <c r="B42" s="11"/>
      <c r="C42" s="12"/>
      <c r="D42" s="3"/>
      <c r="E42" s="3"/>
      <c r="F42" s="3"/>
      <c r="G42" s="3"/>
      <c r="H42" s="3"/>
      <c r="I42" s="3"/>
      <c r="J42" s="3"/>
      <c r="K42" s="3"/>
      <c r="L42" s="3"/>
      <c r="M42" s="3"/>
    </row>
    <row r="43" spans="1:14">
      <c r="A43" s="1" t="s">
        <v>125</v>
      </c>
      <c r="B43" s="11">
        <f>1-B42</f>
        <v>1</v>
      </c>
      <c r="C43" s="12">
        <f>1-C42</f>
        <v>1</v>
      </c>
      <c r="D43" s="3"/>
      <c r="E43" s="3"/>
      <c r="F43" s="3"/>
      <c r="G43" s="3"/>
      <c r="H43" s="3"/>
      <c r="I43" s="3"/>
      <c r="J43" s="3"/>
      <c r="K43" s="3"/>
      <c r="L43" s="3"/>
      <c r="M43" s="3"/>
      <c r="N43" s="3"/>
    </row>
    <row r="44" spans="1:14">
      <c r="A44" s="3"/>
      <c r="B44" s="3"/>
      <c r="C44" s="3"/>
      <c r="D44" s="3"/>
      <c r="E44" s="3"/>
      <c r="F44" s="3"/>
      <c r="G44" s="3"/>
      <c r="H44" s="3"/>
      <c r="I44" s="3"/>
      <c r="J44" s="3"/>
      <c r="K44" s="3"/>
      <c r="L44" s="3"/>
      <c r="M44" s="3"/>
      <c r="N44" s="3"/>
    </row>
    <row r="45" spans="1:14">
      <c r="A45" s="7"/>
      <c r="B45" s="8" t="s">
        <v>1</v>
      </c>
      <c r="C45" s="8" t="s">
        <v>2</v>
      </c>
      <c r="D45" s="8" t="s">
        <v>3</v>
      </c>
      <c r="E45" s="8" t="s">
        <v>4</v>
      </c>
      <c r="F45" s="8" t="s">
        <v>5</v>
      </c>
      <c r="G45" s="8" t="s">
        <v>6</v>
      </c>
      <c r="H45" s="8" t="s">
        <v>7</v>
      </c>
      <c r="I45" s="8" t="s">
        <v>8</v>
      </c>
      <c r="J45" s="8" t="s">
        <v>9</v>
      </c>
      <c r="K45" s="9" t="s">
        <v>10</v>
      </c>
      <c r="L45" s="5" t="s">
        <v>11</v>
      </c>
      <c r="M45" s="6" t="s">
        <v>12</v>
      </c>
      <c r="N45" s="6" t="s">
        <v>13</v>
      </c>
    </row>
    <row r="46" spans="1:14">
      <c r="A46" s="10" t="s">
        <v>126</v>
      </c>
      <c r="B46" s="13">
        <v>0.95</v>
      </c>
      <c r="C46" s="13">
        <v>0.05</v>
      </c>
      <c r="D46" s="13">
        <v>8</v>
      </c>
      <c r="E46" s="13">
        <v>0</v>
      </c>
      <c r="F46" s="13">
        <v>0</v>
      </c>
      <c r="G46" s="13">
        <v>8</v>
      </c>
      <c r="H46" s="13">
        <v>6.5</v>
      </c>
      <c r="I46" s="13">
        <v>4</v>
      </c>
      <c r="J46" s="13">
        <v>1</v>
      </c>
      <c r="K46" s="14">
        <v>7</v>
      </c>
      <c r="L46" s="2">
        <v>10</v>
      </c>
      <c r="M46" s="3">
        <v>9</v>
      </c>
      <c r="N46" s="3">
        <v>9</v>
      </c>
    </row>
    <row r="47" spans="1:14">
      <c r="A47" s="1" t="s">
        <v>127</v>
      </c>
      <c r="B47" s="11">
        <f>1-B46</f>
        <v>5.0000000000000044E-2</v>
      </c>
      <c r="C47" s="12">
        <f>1-C46</f>
        <v>0.95</v>
      </c>
      <c r="D47" s="2"/>
      <c r="E47" s="3"/>
      <c r="F47" s="3"/>
      <c r="G47" s="3"/>
      <c r="H47" s="3"/>
      <c r="I47" s="3"/>
      <c r="J47" s="3"/>
      <c r="K47" s="3"/>
      <c r="L47" s="3"/>
      <c r="M47" s="3"/>
      <c r="N47" s="3"/>
    </row>
    <row r="48" spans="1:14">
      <c r="A48" s="3"/>
      <c r="B48" s="2"/>
      <c r="C48" s="2"/>
      <c r="D48" s="2"/>
      <c r="E48" s="3"/>
      <c r="F48" s="3"/>
      <c r="G48" s="3"/>
      <c r="H48" s="3"/>
      <c r="I48" s="3"/>
      <c r="J48" s="3"/>
      <c r="K48" s="3"/>
      <c r="L48" s="3"/>
      <c r="M48" s="3"/>
      <c r="N48" s="3"/>
    </row>
    <row r="49" spans="1:14">
      <c r="A49" s="7"/>
      <c r="B49" s="8" t="s">
        <v>1</v>
      </c>
      <c r="C49" s="8" t="s">
        <v>2</v>
      </c>
      <c r="D49" s="8" t="s">
        <v>128</v>
      </c>
      <c r="E49" s="9" t="s">
        <v>129</v>
      </c>
      <c r="F49" s="3"/>
      <c r="G49" s="3"/>
      <c r="H49" s="3"/>
      <c r="I49" s="3"/>
      <c r="J49" s="3"/>
      <c r="K49" s="3"/>
      <c r="L49" s="3"/>
      <c r="M49" s="3"/>
      <c r="N49" s="3"/>
    </row>
    <row r="50" spans="1:14">
      <c r="A50" s="10" t="s">
        <v>130</v>
      </c>
      <c r="B50" s="11"/>
      <c r="C50" s="11"/>
      <c r="D50" s="11"/>
      <c r="E50" s="12"/>
      <c r="F50" s="3"/>
      <c r="G50" s="3"/>
      <c r="H50" s="3"/>
      <c r="I50" s="3"/>
      <c r="J50" s="3"/>
      <c r="K50" s="3"/>
      <c r="L50" s="3"/>
      <c r="M50" s="3"/>
      <c r="N50" s="3"/>
    </row>
    <row r="51" spans="1:14">
      <c r="A51" s="1" t="s">
        <v>131</v>
      </c>
      <c r="B51" s="11">
        <f>1-B50</f>
        <v>1</v>
      </c>
      <c r="C51" s="12">
        <f>1-C50</f>
        <v>1</v>
      </c>
      <c r="D51" s="3"/>
      <c r="E51" s="3"/>
      <c r="F51" s="3"/>
      <c r="G51" s="3"/>
      <c r="H51" s="3"/>
      <c r="I51" s="3"/>
      <c r="J51" s="3"/>
      <c r="K51" s="3"/>
      <c r="L51" s="3"/>
      <c r="M51" s="3"/>
      <c r="N51" s="3"/>
    </row>
    <row r="52" spans="1:14">
      <c r="A52" s="3"/>
      <c r="B52" s="3"/>
      <c r="C52" s="3"/>
      <c r="D52" s="3"/>
      <c r="E52" s="3"/>
      <c r="F52" s="3"/>
      <c r="G52" s="3"/>
      <c r="H52" s="3"/>
      <c r="I52" s="3"/>
      <c r="J52" s="3"/>
      <c r="K52" s="3"/>
      <c r="L52" s="3"/>
      <c r="M52" s="3"/>
      <c r="N52" s="3"/>
    </row>
    <row r="53" spans="1:14">
      <c r="A53" s="7"/>
      <c r="B53" s="8" t="s">
        <v>1</v>
      </c>
      <c r="C53" s="8" t="s">
        <v>2</v>
      </c>
      <c r="D53" s="9" t="s">
        <v>128</v>
      </c>
      <c r="E53" s="3"/>
      <c r="F53" s="3"/>
      <c r="G53" s="3"/>
      <c r="H53" s="3"/>
      <c r="I53" s="3"/>
      <c r="J53" s="3"/>
      <c r="K53" s="3"/>
      <c r="L53" s="3"/>
      <c r="M53" s="3"/>
      <c r="N53" s="3"/>
    </row>
    <row r="54" spans="1:14">
      <c r="A54" s="10" t="s">
        <v>132</v>
      </c>
      <c r="B54" s="11"/>
      <c r="C54" s="11"/>
      <c r="D54" s="12"/>
      <c r="E54" s="3"/>
      <c r="F54" s="3"/>
      <c r="G54" s="3"/>
      <c r="H54" s="3"/>
      <c r="I54" s="3"/>
      <c r="J54" s="3"/>
      <c r="K54" s="3"/>
      <c r="L54" s="3"/>
      <c r="M54" s="3"/>
      <c r="N54" s="3"/>
    </row>
    <row r="55" spans="1:14">
      <c r="A55" s="1" t="s">
        <v>133</v>
      </c>
      <c r="B55" s="11">
        <f>1-B54</f>
        <v>1</v>
      </c>
      <c r="C55" s="12">
        <f>1-C54</f>
        <v>1</v>
      </c>
      <c r="D55" s="3"/>
      <c r="E55" s="3"/>
      <c r="F55" s="3"/>
      <c r="G55" s="3"/>
      <c r="H55" s="3"/>
      <c r="I55" s="3"/>
      <c r="J55" s="3"/>
      <c r="K55" s="3"/>
      <c r="L55" s="3"/>
      <c r="M55" s="3"/>
      <c r="N55" s="3"/>
    </row>
    <row r="56" spans="1:14">
      <c r="A56" s="3"/>
      <c r="B56" s="3"/>
      <c r="C56" s="3"/>
      <c r="D56" s="3"/>
      <c r="E56" s="3"/>
      <c r="F56" s="3"/>
      <c r="G56" s="3"/>
      <c r="H56" s="3"/>
      <c r="I56" s="3"/>
      <c r="J56" s="3"/>
      <c r="K56" s="3"/>
      <c r="L56" s="3"/>
      <c r="M56" s="3"/>
      <c r="N56" s="3"/>
    </row>
    <row r="57" spans="1:14">
      <c r="A57" s="7"/>
      <c r="B57" s="8" t="s">
        <v>1</v>
      </c>
      <c r="C57" s="8" t="s">
        <v>2</v>
      </c>
      <c r="D57" s="9" t="s">
        <v>128</v>
      </c>
      <c r="E57" s="3"/>
      <c r="F57" s="3"/>
      <c r="G57" s="3"/>
      <c r="H57" s="3"/>
      <c r="I57" s="3"/>
      <c r="J57" s="3"/>
      <c r="K57" s="3"/>
      <c r="L57" s="3"/>
      <c r="M57" s="3"/>
      <c r="N57" s="3"/>
    </row>
    <row r="58" spans="1:14">
      <c r="A58" s="10" t="s">
        <v>134</v>
      </c>
      <c r="B58" s="11"/>
      <c r="C58" s="11"/>
      <c r="D58" s="12"/>
      <c r="E58" s="3"/>
      <c r="F58" s="3"/>
      <c r="G58" s="3"/>
      <c r="H58" s="3"/>
      <c r="I58" s="3"/>
      <c r="J58" s="3"/>
      <c r="K58" s="3"/>
      <c r="L58" s="3"/>
      <c r="M58" s="3"/>
      <c r="N58" s="3"/>
    </row>
    <row r="59" spans="1:14">
      <c r="A59" s="1" t="s">
        <v>135</v>
      </c>
      <c r="B59" s="11">
        <f>1-B58</f>
        <v>1</v>
      </c>
      <c r="C59" s="12">
        <f>1-C58</f>
        <v>1</v>
      </c>
      <c r="D59" s="3"/>
      <c r="E59" s="3"/>
      <c r="F59" s="3"/>
      <c r="G59" s="3"/>
      <c r="H59" s="3"/>
      <c r="I59" s="3"/>
      <c r="J59" s="3"/>
      <c r="K59" s="3"/>
      <c r="L59" s="3"/>
      <c r="M59" s="3"/>
      <c r="N59" s="3"/>
    </row>
    <row r="60" spans="1:14">
      <c r="A60" s="3"/>
      <c r="B60" s="3"/>
      <c r="C60" s="3"/>
      <c r="D60" s="3"/>
      <c r="E60" s="3"/>
      <c r="F60" s="3"/>
      <c r="G60" s="3"/>
      <c r="H60" s="3"/>
      <c r="I60" s="3"/>
      <c r="J60" s="3"/>
      <c r="K60" s="3"/>
      <c r="L60" s="3"/>
      <c r="M60" s="3"/>
      <c r="N60" s="3"/>
    </row>
    <row r="61" spans="1:14">
      <c r="A61" s="7"/>
      <c r="B61" s="8" t="s">
        <v>1</v>
      </c>
      <c r="C61" s="8" t="s">
        <v>2</v>
      </c>
      <c r="D61" s="9" t="s">
        <v>129</v>
      </c>
      <c r="E61" s="3"/>
      <c r="F61" s="3"/>
      <c r="G61" s="3"/>
      <c r="H61" s="3"/>
      <c r="I61" s="3"/>
      <c r="J61" s="3"/>
      <c r="K61" s="3"/>
      <c r="L61" s="3"/>
      <c r="M61" s="3"/>
      <c r="N61" s="3"/>
    </row>
    <row r="62" spans="1:14">
      <c r="A62" s="10" t="s">
        <v>136</v>
      </c>
      <c r="B62" s="11"/>
      <c r="C62" s="11"/>
      <c r="D62" s="12"/>
      <c r="E62" s="3"/>
      <c r="F62" s="3"/>
      <c r="G62" s="3"/>
      <c r="H62" s="3"/>
      <c r="I62" s="3"/>
      <c r="J62" s="3"/>
      <c r="K62" s="3"/>
      <c r="L62" s="3"/>
      <c r="M62" s="3"/>
      <c r="N62" s="3"/>
    </row>
    <row r="63" spans="1:14">
      <c r="A63" s="1" t="s">
        <v>137</v>
      </c>
      <c r="B63" s="11">
        <f>1-B62</f>
        <v>1</v>
      </c>
      <c r="C63" s="12">
        <f>1-C62</f>
        <v>1</v>
      </c>
      <c r="D63" s="3"/>
      <c r="E63" s="3"/>
      <c r="F63" s="3"/>
      <c r="G63" s="3"/>
      <c r="H63" s="3"/>
      <c r="I63" s="3"/>
      <c r="J63" s="3"/>
      <c r="K63" s="3"/>
      <c r="L63" s="3"/>
      <c r="M63" s="3"/>
      <c r="N63" s="3"/>
    </row>
    <row r="64" spans="1:14">
      <c r="A64" s="3"/>
      <c r="B64" s="3"/>
      <c r="C64" s="3"/>
      <c r="D64" s="3"/>
      <c r="E64" s="3"/>
      <c r="F64" s="3"/>
      <c r="G64" s="3"/>
      <c r="H64" s="3"/>
      <c r="I64" s="3"/>
      <c r="J64" s="3"/>
      <c r="K64" s="3"/>
      <c r="L64" s="3"/>
      <c r="M64" s="3"/>
      <c r="N64" s="3"/>
    </row>
    <row r="65" spans="1:14">
      <c r="A65" s="7"/>
      <c r="B65" s="8" t="s">
        <v>1</v>
      </c>
      <c r="C65" s="8" t="s">
        <v>2</v>
      </c>
      <c r="D65" s="3"/>
      <c r="E65" s="3"/>
      <c r="F65" s="3"/>
      <c r="G65" s="3"/>
      <c r="H65" s="3"/>
      <c r="I65" s="3"/>
      <c r="J65" s="3"/>
      <c r="K65" s="3"/>
      <c r="L65" s="3"/>
      <c r="M65" s="3"/>
      <c r="N65" s="3"/>
    </row>
    <row r="66" spans="1:14">
      <c r="A66" s="10" t="s">
        <v>138</v>
      </c>
      <c r="B66" s="11"/>
      <c r="C66" s="12"/>
      <c r="D66" s="3"/>
      <c r="E66" s="3"/>
      <c r="F66" s="3"/>
      <c r="G66" s="3"/>
      <c r="H66" s="3"/>
      <c r="I66" s="3"/>
      <c r="J66" s="3"/>
      <c r="K66" s="3"/>
      <c r="L66" s="3"/>
      <c r="M66" s="3"/>
      <c r="N66" s="3"/>
    </row>
    <row r="67" spans="1:14">
      <c r="A67" s="1" t="s">
        <v>139</v>
      </c>
      <c r="B67" s="11">
        <f>1-B66</f>
        <v>1</v>
      </c>
      <c r="C67" s="12">
        <f>1-C66</f>
        <v>1</v>
      </c>
      <c r="D67" s="3"/>
      <c r="E67" s="3"/>
      <c r="F67" s="3"/>
      <c r="G67" s="3"/>
      <c r="H67" s="3"/>
      <c r="I67" s="3"/>
      <c r="J67" s="3"/>
      <c r="K67" s="3"/>
      <c r="L67" s="3"/>
      <c r="M67" s="3"/>
      <c r="N67" s="3"/>
    </row>
    <row r="68" spans="1:14">
      <c r="A68" s="3"/>
      <c r="B68" s="3"/>
      <c r="C68" s="3"/>
      <c r="D68" s="3"/>
      <c r="E68" s="3"/>
      <c r="F68" s="3"/>
      <c r="G68" s="3"/>
      <c r="H68" s="3"/>
      <c r="I68" s="3"/>
      <c r="J68" s="3"/>
      <c r="K68" s="3"/>
      <c r="L68" s="3"/>
      <c r="M68" s="3"/>
      <c r="N68" s="3"/>
    </row>
    <row r="69" spans="1:14">
      <c r="A69" s="7"/>
      <c r="B69" s="8" t="s">
        <v>1</v>
      </c>
      <c r="C69" s="8" t="s">
        <v>2</v>
      </c>
      <c r="D69" s="9" t="s">
        <v>10</v>
      </c>
      <c r="E69" s="3"/>
      <c r="F69" s="3"/>
      <c r="G69" s="3"/>
      <c r="H69" s="3"/>
      <c r="I69" s="3"/>
      <c r="J69" s="3"/>
      <c r="K69" s="3"/>
      <c r="L69" s="3"/>
      <c r="M69" s="3"/>
      <c r="N69" s="3"/>
    </row>
    <row r="70" spans="1:14">
      <c r="A70" s="10" t="s">
        <v>140</v>
      </c>
      <c r="B70" s="11"/>
      <c r="C70" s="11"/>
      <c r="D70" s="12"/>
      <c r="E70" s="3"/>
      <c r="F70" s="3"/>
      <c r="G70" s="3"/>
      <c r="H70" s="3"/>
      <c r="I70" s="3"/>
      <c r="J70" s="3"/>
      <c r="K70" s="3"/>
      <c r="L70" s="3"/>
      <c r="M70" s="3"/>
      <c r="N70" s="3"/>
    </row>
    <row r="71" spans="1:14">
      <c r="A71" s="1" t="s">
        <v>141</v>
      </c>
      <c r="B71" s="11">
        <f>1-B70</f>
        <v>1</v>
      </c>
      <c r="C71" s="12">
        <f>1-C70</f>
        <v>1</v>
      </c>
      <c r="D71" s="3"/>
      <c r="E71" s="3"/>
      <c r="F71" s="3"/>
      <c r="G71" s="3"/>
      <c r="H71" s="3"/>
      <c r="I71" s="3"/>
      <c r="J71" s="3"/>
      <c r="K71" s="3"/>
      <c r="L71" s="3"/>
      <c r="M71" s="3"/>
      <c r="N71" s="3"/>
    </row>
    <row r="72" spans="1:14">
      <c r="A72" s="3"/>
      <c r="B72" s="3"/>
      <c r="C72" s="3"/>
      <c r="D72" s="3"/>
      <c r="E72" s="3"/>
      <c r="F72" s="3"/>
      <c r="G72" s="3"/>
      <c r="H72" s="3"/>
      <c r="I72" s="3"/>
      <c r="J72" s="3"/>
      <c r="K72" s="3"/>
      <c r="L72" s="3"/>
      <c r="M72" s="3"/>
      <c r="N72" s="3"/>
    </row>
    <row r="73" spans="1:14">
      <c r="A73" s="7"/>
      <c r="B73" s="8" t="s">
        <v>1</v>
      </c>
      <c r="C73" s="8" t="s">
        <v>2</v>
      </c>
      <c r="D73" s="9" t="s">
        <v>16</v>
      </c>
      <c r="E73" s="5" t="s">
        <v>17</v>
      </c>
      <c r="F73" s="5" t="s">
        <v>10</v>
      </c>
      <c r="G73" s="3"/>
      <c r="H73" s="3"/>
      <c r="I73" s="3"/>
      <c r="J73" s="3"/>
      <c r="K73" s="3"/>
      <c r="L73" s="3"/>
      <c r="M73" s="3"/>
      <c r="N73" s="3"/>
    </row>
    <row r="74" spans="1:14">
      <c r="A74" s="10" t="s">
        <v>142</v>
      </c>
      <c r="B74" s="13">
        <v>0.1</v>
      </c>
      <c r="C74" s="13">
        <v>0.9</v>
      </c>
      <c r="D74" s="14">
        <v>3.5</v>
      </c>
      <c r="E74" s="2">
        <v>7</v>
      </c>
      <c r="F74" s="2">
        <v>8.5</v>
      </c>
      <c r="G74" s="3"/>
      <c r="H74" s="3"/>
      <c r="I74" s="3"/>
      <c r="J74" s="3"/>
      <c r="K74" s="3"/>
      <c r="L74" s="3"/>
      <c r="M74" s="3"/>
      <c r="N74" s="3"/>
    </row>
    <row r="75" spans="1:14">
      <c r="A75" s="1" t="s">
        <v>143</v>
      </c>
      <c r="B75" s="11">
        <f>1-B74</f>
        <v>0.9</v>
      </c>
      <c r="C75" s="12">
        <f>1-C74</f>
        <v>9.9999999999999978E-2</v>
      </c>
      <c r="D75" s="3"/>
      <c r="E75" s="3"/>
      <c r="F75" s="3"/>
      <c r="G75" s="3"/>
      <c r="H75" s="3"/>
      <c r="I75" s="3"/>
      <c r="J75" s="3"/>
      <c r="K75" s="3"/>
      <c r="L75" s="3"/>
      <c r="M75" s="3"/>
      <c r="N75" s="3"/>
    </row>
    <row r="76" spans="1:14">
      <c r="A76" s="3"/>
      <c r="B76" s="3"/>
      <c r="C76" s="3"/>
      <c r="D76" s="3"/>
      <c r="E76" s="3"/>
      <c r="F76" s="3"/>
      <c r="G76" s="3"/>
      <c r="H76" s="3"/>
      <c r="I76" s="3"/>
      <c r="J76" s="3"/>
      <c r="K76" s="3"/>
      <c r="L76" s="3"/>
      <c r="M76" s="3"/>
      <c r="N76" s="3"/>
    </row>
    <row r="77" spans="1:14">
      <c r="A77" s="7"/>
      <c r="B77" s="8" t="s">
        <v>1</v>
      </c>
      <c r="C77" s="8" t="s">
        <v>2</v>
      </c>
      <c r="D77" s="9" t="s">
        <v>96</v>
      </c>
      <c r="E77" s="3"/>
      <c r="F77" s="3"/>
      <c r="G77" s="3"/>
      <c r="H77" s="3"/>
      <c r="I77" s="3"/>
      <c r="J77" s="3"/>
      <c r="K77" s="3"/>
      <c r="L77" s="3"/>
      <c r="M77" s="3"/>
      <c r="N77" s="3"/>
    </row>
    <row r="78" spans="1:14">
      <c r="A78" s="10" t="s">
        <v>144</v>
      </c>
      <c r="B78" s="11"/>
      <c r="C78" s="11"/>
      <c r="D78" s="12"/>
      <c r="E78" s="3"/>
      <c r="F78" s="3"/>
      <c r="G78" s="3"/>
      <c r="H78" s="3"/>
      <c r="I78" s="3"/>
      <c r="J78" s="3"/>
      <c r="K78" s="3"/>
      <c r="L78" s="3"/>
      <c r="M78" s="3"/>
      <c r="N78" s="3"/>
    </row>
    <row r="79" spans="1:14">
      <c r="A79" s="1" t="s">
        <v>145</v>
      </c>
      <c r="B79" s="11">
        <f>1-B78</f>
        <v>1</v>
      </c>
      <c r="C79" s="12">
        <f>1-C78</f>
        <v>1</v>
      </c>
      <c r="D79" s="3"/>
      <c r="E79" s="3"/>
      <c r="F79" s="3"/>
      <c r="G79" s="3"/>
      <c r="H79" s="3"/>
      <c r="I79" s="3"/>
      <c r="J79" s="3"/>
      <c r="K79" s="3"/>
      <c r="L79" s="3"/>
      <c r="M79" s="3"/>
      <c r="N79" s="3"/>
    </row>
    <row r="80" spans="1:14">
      <c r="A80" s="3"/>
      <c r="B80" s="3"/>
      <c r="C80" s="3"/>
      <c r="D80" s="3"/>
      <c r="E80" s="3"/>
      <c r="F80" s="3"/>
      <c r="G80" s="3"/>
      <c r="H80" s="3"/>
      <c r="I80" s="3"/>
      <c r="J80" s="3"/>
      <c r="K80" s="3"/>
      <c r="L80" s="3"/>
      <c r="M80" s="3"/>
      <c r="N80" s="3"/>
    </row>
    <row r="81" spans="1:14">
      <c r="A81" s="7"/>
      <c r="B81" s="8" t="s">
        <v>1</v>
      </c>
      <c r="C81" s="8" t="s">
        <v>2</v>
      </c>
      <c r="D81" s="8" t="s">
        <v>97</v>
      </c>
      <c r="E81" s="9" t="s">
        <v>129</v>
      </c>
      <c r="F81" s="3"/>
      <c r="G81" s="3"/>
      <c r="H81" s="3"/>
      <c r="I81" s="3"/>
      <c r="J81" s="3"/>
      <c r="K81" s="3"/>
      <c r="L81" s="3"/>
      <c r="M81" s="3"/>
      <c r="N81" s="3"/>
    </row>
    <row r="82" spans="1:14">
      <c r="A82" s="10" t="s">
        <v>146</v>
      </c>
      <c r="B82" s="11"/>
      <c r="C82" s="11"/>
      <c r="D82" s="11"/>
      <c r="E82" s="12"/>
      <c r="F82" s="3"/>
      <c r="G82" s="3"/>
      <c r="H82" s="3"/>
      <c r="I82" s="3"/>
      <c r="J82" s="3"/>
      <c r="K82" s="3"/>
      <c r="L82" s="3"/>
      <c r="M82" s="3"/>
      <c r="N82" s="3"/>
    </row>
    <row r="83" spans="1:14">
      <c r="A83" s="1" t="s">
        <v>147</v>
      </c>
      <c r="B83" s="11">
        <f>1-B82</f>
        <v>1</v>
      </c>
      <c r="C83" s="12">
        <f>1-C82</f>
        <v>1</v>
      </c>
      <c r="D83" s="3"/>
      <c r="E83" s="3"/>
      <c r="F83" s="3"/>
      <c r="G83" s="3"/>
      <c r="H83" s="3"/>
      <c r="I83" s="3"/>
      <c r="J83" s="3"/>
      <c r="K83" s="3"/>
      <c r="L83" s="3"/>
      <c r="M83" s="3"/>
      <c r="N83" s="3"/>
    </row>
    <row r="84" spans="1:14">
      <c r="A84" s="3"/>
      <c r="B84" s="3"/>
      <c r="C84" s="3"/>
      <c r="D84" s="3"/>
      <c r="E84" s="3"/>
      <c r="F84" s="3"/>
      <c r="G84" s="3"/>
      <c r="H84" s="3"/>
      <c r="I84" s="3"/>
      <c r="J84" s="3"/>
      <c r="K84" s="3"/>
      <c r="L84" s="3"/>
      <c r="M84" s="3"/>
      <c r="N84" s="3"/>
    </row>
    <row r="85" spans="1:14">
      <c r="A85" s="7"/>
      <c r="B85" s="8" t="s">
        <v>1</v>
      </c>
      <c r="C85" s="8" t="s">
        <v>2</v>
      </c>
      <c r="D85" s="8" t="s">
        <v>114</v>
      </c>
      <c r="E85" s="9" t="s">
        <v>129</v>
      </c>
      <c r="F85" s="3"/>
      <c r="G85" s="3"/>
      <c r="H85" s="3"/>
      <c r="I85" s="3"/>
      <c r="J85" s="3"/>
      <c r="K85" s="3"/>
      <c r="L85" s="3"/>
      <c r="M85" s="3"/>
      <c r="N85" s="3"/>
    </row>
    <row r="86" spans="1:14">
      <c r="A86" s="10" t="s">
        <v>148</v>
      </c>
      <c r="B86" s="11"/>
      <c r="C86" s="11"/>
      <c r="D86" s="11"/>
      <c r="E86" s="12"/>
      <c r="F86" s="3"/>
      <c r="G86" s="3"/>
      <c r="H86" s="3"/>
      <c r="I86" s="3"/>
      <c r="J86" s="3"/>
      <c r="K86" s="3"/>
      <c r="L86" s="3"/>
      <c r="M86" s="3"/>
      <c r="N86" s="3"/>
    </row>
    <row r="87" spans="1:14">
      <c r="A87" s="1" t="s">
        <v>149</v>
      </c>
      <c r="B87" s="11">
        <f>1-B86</f>
        <v>1</v>
      </c>
      <c r="C87" s="12">
        <f>1-C86</f>
        <v>1</v>
      </c>
      <c r="D87" s="3"/>
      <c r="E87" s="3"/>
      <c r="F87" s="3"/>
      <c r="G87" s="3"/>
      <c r="H87" s="3"/>
      <c r="I87" s="3"/>
      <c r="J87" s="3"/>
      <c r="K87" s="3"/>
      <c r="L87" s="3"/>
      <c r="M87" s="3"/>
      <c r="N87" s="3"/>
    </row>
    <row r="88" spans="1:14">
      <c r="A88" s="3"/>
      <c r="B88" s="3"/>
      <c r="C88" s="3"/>
      <c r="D88" s="3"/>
      <c r="E88" s="3"/>
      <c r="F88" s="3"/>
      <c r="G88" s="3"/>
      <c r="H88" s="3"/>
      <c r="I88" s="3"/>
      <c r="J88" s="3"/>
      <c r="K88" s="3"/>
      <c r="L88" s="3"/>
      <c r="M88" s="3"/>
      <c r="N88" s="3"/>
    </row>
    <row r="89" spans="1:14">
      <c r="A89" s="7"/>
      <c r="B89" s="8" t="s">
        <v>1</v>
      </c>
      <c r="C89" s="8" t="s">
        <v>2</v>
      </c>
      <c r="D89" s="9" t="s">
        <v>150</v>
      </c>
      <c r="E89" s="3"/>
      <c r="F89" s="3"/>
      <c r="G89" s="3"/>
      <c r="H89" s="3"/>
      <c r="I89" s="3"/>
      <c r="J89" s="3"/>
      <c r="K89" s="3"/>
      <c r="L89" s="3"/>
      <c r="M89" s="3"/>
      <c r="N89" s="3"/>
    </row>
    <row r="90" spans="1:14">
      <c r="A90" s="10" t="s">
        <v>151</v>
      </c>
      <c r="B90" s="11"/>
      <c r="C90" s="11"/>
      <c r="D90" s="12"/>
      <c r="E90" s="3"/>
      <c r="F90" s="3"/>
      <c r="G90" s="3"/>
      <c r="H90" s="3"/>
      <c r="I90" s="3"/>
      <c r="J90" s="3"/>
      <c r="K90" s="3"/>
      <c r="L90" s="3"/>
      <c r="M90" s="3"/>
      <c r="N90" s="3"/>
    </row>
    <row r="91" spans="1:14">
      <c r="A91" s="1" t="s">
        <v>152</v>
      </c>
      <c r="B91" s="11">
        <f>1-B90</f>
        <v>1</v>
      </c>
      <c r="C91" s="12">
        <f>1-C90</f>
        <v>1</v>
      </c>
      <c r="D91" s="3"/>
      <c r="E91" s="3"/>
      <c r="F91" s="3"/>
      <c r="G91" s="3"/>
      <c r="H91" s="3"/>
      <c r="I91" s="3"/>
      <c r="J91" s="3"/>
      <c r="K91" s="3"/>
      <c r="L91" s="3"/>
      <c r="M91" s="3"/>
      <c r="N91" s="3"/>
    </row>
    <row r="92" spans="1:14">
      <c r="A92" s="3"/>
      <c r="B92" s="3"/>
      <c r="C92" s="3"/>
      <c r="D92" s="3"/>
      <c r="E92" s="3"/>
      <c r="F92" s="3"/>
      <c r="G92" s="3"/>
      <c r="H92" s="3"/>
      <c r="I92" s="3"/>
      <c r="J92" s="3"/>
      <c r="K92" s="3"/>
      <c r="L92" s="3"/>
      <c r="M92" s="3"/>
      <c r="N92" s="3"/>
    </row>
    <row r="93" spans="1:14">
      <c r="A93" s="7"/>
      <c r="B93" s="8" t="s">
        <v>1</v>
      </c>
      <c r="C93" s="8" t="s">
        <v>2</v>
      </c>
      <c r="D93" s="3"/>
      <c r="E93" s="3"/>
      <c r="F93" s="3"/>
      <c r="G93" s="3"/>
      <c r="H93" s="3"/>
      <c r="I93" s="3"/>
      <c r="J93" s="3"/>
      <c r="K93" s="3"/>
      <c r="L93" s="3"/>
      <c r="M93" s="3"/>
      <c r="N93" s="3"/>
    </row>
    <row r="94" spans="1:14">
      <c r="A94" s="10" t="s">
        <v>153</v>
      </c>
      <c r="B94" s="11"/>
      <c r="C94" s="12"/>
      <c r="D94" s="3"/>
      <c r="E94" s="3"/>
      <c r="F94" s="3"/>
      <c r="G94" s="3"/>
      <c r="H94" s="3"/>
      <c r="I94" s="3"/>
      <c r="J94" s="3"/>
      <c r="K94" s="3"/>
      <c r="L94" s="3"/>
      <c r="M94" s="3"/>
      <c r="N94" s="3"/>
    </row>
    <row r="95" spans="1:14">
      <c r="A95" s="1" t="s">
        <v>154</v>
      </c>
      <c r="B95" s="11">
        <f>1-B94</f>
        <v>1</v>
      </c>
      <c r="C95" s="12">
        <f>1-C94</f>
        <v>1</v>
      </c>
      <c r="D95" s="3"/>
      <c r="E95" s="3"/>
      <c r="F95" s="3"/>
      <c r="G95" s="3"/>
      <c r="H95" s="3"/>
      <c r="I95" s="3"/>
      <c r="J95" s="3"/>
      <c r="K95" s="3"/>
      <c r="L95" s="3"/>
      <c r="M95" s="3"/>
      <c r="N95" s="3"/>
    </row>
    <row r="96" spans="1:14">
      <c r="A96" s="3"/>
      <c r="B96" s="3"/>
      <c r="C96" s="3"/>
      <c r="D96" s="3"/>
      <c r="E96" s="3"/>
      <c r="F96" s="3"/>
      <c r="G96" s="3"/>
      <c r="H96" s="3"/>
      <c r="I96" s="3"/>
      <c r="J96" s="3"/>
      <c r="K96" s="3"/>
      <c r="L96" s="3"/>
      <c r="M96" s="3"/>
      <c r="N96" s="3"/>
    </row>
    <row r="97" spans="1:14">
      <c r="A97" s="7"/>
      <c r="B97" s="8" t="s">
        <v>1</v>
      </c>
      <c r="C97" s="8" t="s">
        <v>2</v>
      </c>
      <c r="D97" s="3"/>
      <c r="E97" s="3"/>
      <c r="F97" s="3"/>
      <c r="G97" s="3"/>
      <c r="H97" s="3"/>
      <c r="I97" s="3"/>
      <c r="J97" s="3"/>
      <c r="K97" s="3"/>
      <c r="L97" s="3"/>
      <c r="M97" s="3"/>
      <c r="N97" s="3"/>
    </row>
    <row r="98" spans="1:14">
      <c r="A98" s="10" t="s">
        <v>22</v>
      </c>
      <c r="B98" s="11"/>
      <c r="C98" s="12"/>
      <c r="D98" s="3"/>
      <c r="E98" s="3"/>
      <c r="F98" s="3"/>
      <c r="G98" s="3"/>
      <c r="H98" s="3"/>
      <c r="I98" s="3"/>
      <c r="J98" s="3"/>
      <c r="K98" s="3"/>
      <c r="L98" s="3"/>
      <c r="M98" s="3"/>
      <c r="N98" s="3"/>
    </row>
    <row r="99" spans="1:14">
      <c r="A99" s="1" t="s">
        <v>23</v>
      </c>
      <c r="B99" s="11">
        <f>1-B98</f>
        <v>1</v>
      </c>
      <c r="C99" s="12">
        <f>1-C98</f>
        <v>1</v>
      </c>
      <c r="D99" s="3"/>
      <c r="E99" s="3"/>
      <c r="F99" s="3"/>
      <c r="G99" s="3"/>
      <c r="H99" s="3"/>
      <c r="I99" s="3"/>
      <c r="J99" s="3"/>
      <c r="K99" s="3"/>
      <c r="L99" s="3"/>
      <c r="M99" s="3"/>
      <c r="N99" s="3"/>
    </row>
    <row r="100" spans="1:14">
      <c r="A100" s="3"/>
      <c r="B100" s="3"/>
      <c r="C100" s="3"/>
      <c r="D100" s="3"/>
      <c r="E100" s="3"/>
      <c r="F100" s="3"/>
      <c r="G100" s="3"/>
      <c r="H100" s="3"/>
      <c r="I100" s="3"/>
      <c r="J100" s="3"/>
      <c r="K100" s="3"/>
      <c r="L100" s="3"/>
      <c r="M100" s="3"/>
      <c r="N100" s="3"/>
    </row>
    <row r="101" spans="1:14">
      <c r="A101" s="7"/>
      <c r="B101" s="8" t="s">
        <v>1</v>
      </c>
      <c r="C101" s="8" t="s">
        <v>2</v>
      </c>
      <c r="D101" s="3"/>
      <c r="E101" s="3"/>
      <c r="F101" s="3"/>
      <c r="G101" s="3"/>
      <c r="H101" s="3"/>
      <c r="I101" s="3"/>
      <c r="J101" s="3"/>
      <c r="K101" s="3"/>
      <c r="L101" s="3"/>
      <c r="M101" s="3"/>
      <c r="N101" s="3"/>
    </row>
    <row r="102" spans="1:14">
      <c r="A102" s="10" t="s">
        <v>155</v>
      </c>
      <c r="B102" s="11"/>
      <c r="C102" s="12"/>
      <c r="D102" s="3"/>
      <c r="E102" s="3"/>
      <c r="F102" s="3"/>
      <c r="G102" s="3"/>
      <c r="H102" s="3"/>
      <c r="I102" s="3"/>
      <c r="J102" s="3"/>
      <c r="K102" s="3"/>
      <c r="L102" s="3"/>
      <c r="M102" s="3"/>
      <c r="N102" s="3"/>
    </row>
    <row r="103" spans="1:14">
      <c r="A103" s="1" t="s">
        <v>156</v>
      </c>
      <c r="B103" s="11">
        <f>1-B102</f>
        <v>1</v>
      </c>
      <c r="C103" s="12">
        <f>1-C102</f>
        <v>1</v>
      </c>
      <c r="D103" s="3"/>
      <c r="E103" s="3"/>
      <c r="F103" s="3"/>
      <c r="G103" s="3"/>
      <c r="H103" s="3"/>
      <c r="I103" s="3"/>
      <c r="J103" s="3"/>
      <c r="K103" s="3"/>
      <c r="L103" s="3"/>
      <c r="M103" s="3"/>
      <c r="N103" s="3"/>
    </row>
    <row r="104" spans="1:14">
      <c r="A104" s="3"/>
      <c r="B104" s="3"/>
      <c r="C104" s="3"/>
      <c r="D104" s="3"/>
      <c r="E104" s="3"/>
      <c r="F104" s="3"/>
      <c r="G104" s="3"/>
      <c r="H104" s="3"/>
      <c r="I104" s="3"/>
      <c r="J104" s="3"/>
      <c r="K104" s="3"/>
      <c r="L104" s="3"/>
      <c r="M104" s="3"/>
      <c r="N104" s="3"/>
    </row>
    <row r="105" spans="1:14">
      <c r="A105" s="7"/>
      <c r="B105" s="8" t="s">
        <v>1</v>
      </c>
      <c r="C105" s="8" t="s">
        <v>2</v>
      </c>
      <c r="D105" s="5" t="s">
        <v>16</v>
      </c>
      <c r="E105" s="3"/>
      <c r="F105" s="3"/>
      <c r="G105" s="3"/>
      <c r="H105" s="3"/>
      <c r="I105" s="3"/>
      <c r="J105" s="3"/>
      <c r="K105" s="3"/>
      <c r="L105" s="3"/>
      <c r="M105" s="3"/>
      <c r="N105" s="3"/>
    </row>
    <row r="106" spans="1:14">
      <c r="A106" s="10" t="s">
        <v>157</v>
      </c>
      <c r="B106" s="11"/>
      <c r="C106" s="12"/>
      <c r="D106" s="3"/>
      <c r="E106" s="3"/>
      <c r="F106" s="3"/>
      <c r="G106" s="3"/>
      <c r="H106" s="3"/>
      <c r="I106" s="3"/>
      <c r="J106" s="3"/>
      <c r="K106" s="3"/>
      <c r="L106" s="3"/>
      <c r="M106" s="3"/>
      <c r="N106" s="3"/>
    </row>
    <row r="107" spans="1:14">
      <c r="A107" s="1" t="s">
        <v>158</v>
      </c>
      <c r="B107" s="11">
        <f>1-B106</f>
        <v>1</v>
      </c>
      <c r="C107" s="12">
        <f>1-C106</f>
        <v>1</v>
      </c>
    </row>
    <row r="109" spans="1:14">
      <c r="A109" s="5"/>
      <c r="B109" s="5" t="s">
        <v>1</v>
      </c>
      <c r="C109" s="5" t="s">
        <v>2</v>
      </c>
    </row>
    <row r="110" spans="1:14">
      <c r="A110" s="5" t="s">
        <v>159</v>
      </c>
      <c r="B110" s="3"/>
      <c r="C110" s="3"/>
    </row>
    <row r="111" spans="1:14">
      <c r="A111" s="5" t="s">
        <v>160</v>
      </c>
      <c r="B111" s="4">
        <f>1-B110</f>
        <v>1</v>
      </c>
      <c r="C111" s="4">
        <f>1-C110</f>
        <v>1</v>
      </c>
    </row>
    <row r="113" spans="1:3">
      <c r="A113" s="6"/>
      <c r="B113" s="5" t="s">
        <v>1</v>
      </c>
      <c r="C113" s="5" t="s">
        <v>2</v>
      </c>
    </row>
    <row r="114" spans="1:3">
      <c r="A114" s="5" t="s">
        <v>161</v>
      </c>
      <c r="B114" s="3"/>
      <c r="C114" s="3"/>
    </row>
    <row r="115" spans="1:3">
      <c r="A115" s="5" t="s">
        <v>162</v>
      </c>
      <c r="B115" s="4">
        <f>1-B114</f>
        <v>1</v>
      </c>
      <c r="C115" s="4">
        <f>1-C114</f>
        <v>1</v>
      </c>
    </row>
    <row r="117" spans="1:3">
      <c r="A117" s="6"/>
      <c r="B117" s="5" t="s">
        <v>1</v>
      </c>
      <c r="C117" s="5" t="s">
        <v>2</v>
      </c>
    </row>
    <row r="118" spans="1:3">
      <c r="A118" s="5" t="s">
        <v>163</v>
      </c>
      <c r="B118" s="3"/>
      <c r="C118" s="3"/>
    </row>
    <row r="119" spans="1:3">
      <c r="A119" s="5" t="s">
        <v>164</v>
      </c>
      <c r="B119" s="4">
        <f>1-B118</f>
        <v>1</v>
      </c>
      <c r="C119" s="4">
        <f>1-C118</f>
        <v>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B56DB-2A48-4EEF-872D-43256676F301}">
  <dimension ref="A2:N124"/>
  <sheetViews>
    <sheetView topLeftCell="A15" workbookViewId="0">
      <selection activeCell="I19" sqref="B19:I19"/>
    </sheetView>
  </sheetViews>
  <sheetFormatPr defaultColWidth="9.140625" defaultRowHeight="13.5"/>
  <cols>
    <col min="1" max="1" width="35.7109375" style="4" bestFit="1" customWidth="1"/>
    <col min="2" max="2" width="11.85546875" style="20" bestFit="1" customWidth="1"/>
    <col min="3" max="3" width="10.5703125" style="20" bestFit="1" customWidth="1"/>
    <col min="4" max="5" width="30.5703125" style="20" bestFit="1" customWidth="1"/>
    <col min="6" max="6" width="28.42578125" style="20" bestFit="1" customWidth="1"/>
    <col min="7" max="7" width="28.7109375" style="20" bestFit="1" customWidth="1"/>
    <col min="8" max="8" width="30.5703125" style="20" bestFit="1" customWidth="1"/>
    <col min="9" max="9" width="28" style="20" bestFit="1" customWidth="1"/>
    <col min="10" max="10" width="28.7109375" style="20" bestFit="1" customWidth="1"/>
    <col min="11" max="11" width="28" style="20" bestFit="1" customWidth="1"/>
    <col min="12" max="12" width="28.7109375" style="20" bestFit="1" customWidth="1"/>
    <col min="13" max="13" width="9.7109375" style="4" bestFit="1" customWidth="1"/>
    <col min="14" max="14" width="14.5703125" style="4" bestFit="1" customWidth="1"/>
    <col min="15" max="16384" width="9.140625" style="4"/>
  </cols>
  <sheetData>
    <row r="2" spans="1:14" ht="14.25" thickBot="1">
      <c r="E2" s="20" t="s">
        <v>165</v>
      </c>
      <c r="G2" s="20" t="s">
        <v>77</v>
      </c>
      <c r="H2" s="20" t="s">
        <v>166</v>
      </c>
      <c r="I2" s="20" t="s">
        <v>167</v>
      </c>
      <c r="K2" s="20" t="s">
        <v>168</v>
      </c>
    </row>
    <row r="3" spans="1:14">
      <c r="A3" s="7"/>
      <c r="B3" s="27" t="s">
        <v>1</v>
      </c>
      <c r="C3" s="27" t="s">
        <v>2</v>
      </c>
      <c r="D3" s="27" t="s">
        <v>31</v>
      </c>
      <c r="E3" s="27" t="s">
        <v>52</v>
      </c>
      <c r="F3" s="27" t="s">
        <v>37</v>
      </c>
      <c r="G3" s="27" t="s">
        <v>95</v>
      </c>
      <c r="H3" s="27" t="s">
        <v>3</v>
      </c>
      <c r="I3" s="27" t="s">
        <v>8</v>
      </c>
      <c r="J3" s="27" t="s">
        <v>96</v>
      </c>
      <c r="K3" s="27" t="s">
        <v>97</v>
      </c>
      <c r="L3" s="28" t="s">
        <v>9</v>
      </c>
      <c r="M3" s="3"/>
      <c r="N3" s="3"/>
    </row>
    <row r="4" spans="1:14" ht="14.25" thickBot="1">
      <c r="A4" s="10" t="s">
        <v>98</v>
      </c>
      <c r="B4" s="29">
        <v>0.9</v>
      </c>
      <c r="C4" s="29">
        <v>0.1</v>
      </c>
      <c r="D4" s="29">
        <v>7</v>
      </c>
      <c r="E4" s="29">
        <v>7</v>
      </c>
      <c r="F4" s="29" t="s">
        <v>99</v>
      </c>
      <c r="G4" s="29">
        <v>6</v>
      </c>
      <c r="H4" s="29">
        <v>3</v>
      </c>
      <c r="I4" s="29">
        <v>4</v>
      </c>
      <c r="J4" s="29">
        <v>7</v>
      </c>
      <c r="K4" s="29">
        <v>7</v>
      </c>
      <c r="L4" s="30">
        <v>7</v>
      </c>
      <c r="M4" s="3"/>
      <c r="N4" s="3"/>
    </row>
    <row r="5" spans="1:14" ht="14.25" thickBot="1">
      <c r="A5" s="39" t="s">
        <v>101</v>
      </c>
      <c r="B5" s="40">
        <v>0.1</v>
      </c>
      <c r="C5" s="41">
        <v>0.9</v>
      </c>
      <c r="D5" s="31"/>
      <c r="E5" s="31"/>
      <c r="F5" s="31"/>
      <c r="G5" s="31"/>
      <c r="H5" s="31"/>
      <c r="I5" s="31"/>
      <c r="J5" s="31"/>
      <c r="K5" s="31"/>
      <c r="L5" s="31"/>
      <c r="M5" s="3"/>
      <c r="N5" s="3"/>
    </row>
    <row r="6" spans="1:14">
      <c r="A6" s="22" t="s">
        <v>169</v>
      </c>
      <c r="B6" s="31"/>
      <c r="C6" s="31"/>
      <c r="D6" s="31" t="s">
        <v>170</v>
      </c>
      <c r="E6" s="31" t="s">
        <v>171</v>
      </c>
      <c r="F6" s="31"/>
      <c r="G6" s="31" t="s">
        <v>172</v>
      </c>
      <c r="H6" s="31" t="s">
        <v>170</v>
      </c>
      <c r="I6" s="31" t="s">
        <v>170</v>
      </c>
      <c r="J6" s="31" t="s">
        <v>170</v>
      </c>
      <c r="K6" s="31" t="s">
        <v>170</v>
      </c>
      <c r="L6" s="31" t="s">
        <v>172</v>
      </c>
      <c r="M6" s="3"/>
      <c r="N6" s="3"/>
    </row>
    <row r="7" spans="1:14">
      <c r="A7" s="22" t="s">
        <v>173</v>
      </c>
      <c r="B7" s="31"/>
      <c r="C7" s="31"/>
      <c r="D7" s="31" t="s">
        <v>174</v>
      </c>
      <c r="E7" s="31" t="s">
        <v>175</v>
      </c>
      <c r="F7" s="31"/>
      <c r="G7" s="31" t="s">
        <v>175</v>
      </c>
      <c r="H7" s="31" t="s">
        <v>175</v>
      </c>
      <c r="I7" s="31" t="s">
        <v>176</v>
      </c>
      <c r="J7" s="31" t="s">
        <v>174</v>
      </c>
      <c r="K7" s="31" t="s">
        <v>174</v>
      </c>
      <c r="L7" s="31" t="s">
        <v>176</v>
      </c>
      <c r="M7" s="3"/>
      <c r="N7" s="3"/>
    </row>
    <row r="8" spans="1:14">
      <c r="A8" s="22" t="s">
        <v>177</v>
      </c>
      <c r="B8" s="31"/>
      <c r="C8" s="31"/>
      <c r="D8" s="31" t="s">
        <v>178</v>
      </c>
      <c r="E8" s="31" t="s">
        <v>178</v>
      </c>
      <c r="F8" s="31"/>
      <c r="G8" s="31" t="s">
        <v>178</v>
      </c>
      <c r="H8" s="31" t="s">
        <v>179</v>
      </c>
      <c r="I8" s="31" t="s">
        <v>179</v>
      </c>
      <c r="J8" s="31" t="s">
        <v>178</v>
      </c>
      <c r="K8" s="31" t="s">
        <v>178</v>
      </c>
      <c r="L8" s="31" t="s">
        <v>178</v>
      </c>
      <c r="M8" s="3"/>
      <c r="N8" s="3"/>
    </row>
    <row r="9" spans="1:14" ht="14.25" thickBot="1">
      <c r="A9" s="3"/>
      <c r="B9" s="31"/>
      <c r="C9" s="31"/>
      <c r="D9" s="31"/>
      <c r="E9" s="31"/>
      <c r="F9" s="31"/>
      <c r="G9" s="31"/>
      <c r="H9" s="31"/>
      <c r="I9" s="31"/>
      <c r="J9" s="31"/>
      <c r="K9" s="31"/>
      <c r="L9" s="31"/>
      <c r="M9" s="3"/>
      <c r="N9" s="3"/>
    </row>
    <row r="10" spans="1:14">
      <c r="A10" s="7"/>
      <c r="B10" s="27" t="s">
        <v>1</v>
      </c>
      <c r="C10" s="27" t="s">
        <v>2</v>
      </c>
      <c r="D10" s="28" t="s">
        <v>180</v>
      </c>
      <c r="E10" s="31"/>
      <c r="F10" s="31"/>
      <c r="G10" s="31"/>
      <c r="H10" s="31"/>
      <c r="I10" s="31"/>
      <c r="J10" s="31"/>
      <c r="K10" s="31"/>
      <c r="L10" s="31"/>
      <c r="M10" s="3"/>
      <c r="N10" s="3"/>
    </row>
    <row r="11" spans="1:14" ht="14.25" thickBot="1">
      <c r="A11" s="10" t="s">
        <v>181</v>
      </c>
      <c r="B11" s="29">
        <v>0.8</v>
      </c>
      <c r="C11" s="29">
        <v>0.2</v>
      </c>
      <c r="D11" s="30">
        <v>10</v>
      </c>
      <c r="E11" s="31"/>
      <c r="F11" s="31"/>
      <c r="G11" s="31"/>
      <c r="H11" s="31"/>
      <c r="I11" s="31"/>
      <c r="J11" s="31"/>
      <c r="K11" s="31"/>
      <c r="L11" s="31"/>
      <c r="M11" s="3"/>
      <c r="N11" s="3"/>
    </row>
    <row r="12" spans="1:14" ht="14.25" thickBot="1">
      <c r="A12" s="39" t="s">
        <v>182</v>
      </c>
      <c r="B12" s="40">
        <v>0.2</v>
      </c>
      <c r="C12" s="41">
        <v>0.8</v>
      </c>
      <c r="D12" s="31"/>
      <c r="E12" s="31"/>
      <c r="F12" s="31"/>
      <c r="G12" s="31"/>
      <c r="H12" s="31"/>
      <c r="I12" s="31"/>
      <c r="J12" s="31"/>
      <c r="K12" s="31"/>
      <c r="L12" s="31"/>
      <c r="M12" s="3"/>
      <c r="N12" s="3"/>
    </row>
    <row r="13" spans="1:14" ht="14.25" thickBot="1">
      <c r="A13" s="3"/>
      <c r="B13" s="31"/>
      <c r="C13" s="31"/>
      <c r="D13" s="31"/>
      <c r="E13" s="31"/>
      <c r="F13" s="31"/>
      <c r="G13" s="31"/>
      <c r="H13" s="31"/>
      <c r="I13" s="31"/>
      <c r="J13" s="31"/>
      <c r="K13" s="31"/>
      <c r="L13" s="31"/>
      <c r="M13" s="3"/>
      <c r="N13" s="3"/>
    </row>
    <row r="14" spans="1:14">
      <c r="A14" s="7"/>
      <c r="B14" s="27" t="s">
        <v>1</v>
      </c>
      <c r="C14" s="28" t="s">
        <v>2</v>
      </c>
      <c r="D14" s="31"/>
      <c r="E14" s="31"/>
      <c r="F14" s="31"/>
      <c r="G14" s="31"/>
      <c r="H14" s="31"/>
      <c r="I14" s="31"/>
      <c r="J14" s="31"/>
      <c r="K14" s="31"/>
      <c r="L14" s="31"/>
      <c r="M14" s="3"/>
      <c r="N14" s="3"/>
    </row>
    <row r="15" spans="1:14" ht="14.25" thickBot="1">
      <c r="A15" s="10" t="s">
        <v>117</v>
      </c>
      <c r="B15" s="29">
        <v>0.9</v>
      </c>
      <c r="C15" s="30">
        <v>0.1</v>
      </c>
      <c r="D15" s="31"/>
      <c r="E15" s="31"/>
      <c r="F15" s="31"/>
      <c r="G15" s="31"/>
      <c r="H15" s="31"/>
      <c r="I15" s="31"/>
      <c r="J15" s="31"/>
      <c r="K15" s="31"/>
      <c r="L15" s="31"/>
      <c r="M15" s="3"/>
      <c r="N15" s="3"/>
    </row>
    <row r="16" spans="1:14" ht="14.25" thickBot="1">
      <c r="A16" s="39" t="s">
        <v>118</v>
      </c>
      <c r="B16" s="40">
        <f>1-B15</f>
        <v>9.9999999999999978E-2</v>
      </c>
      <c r="C16" s="41">
        <f>1-C15</f>
        <v>0.9</v>
      </c>
      <c r="D16" s="31"/>
      <c r="E16" s="31"/>
      <c r="F16" s="31"/>
      <c r="G16" s="31"/>
      <c r="H16" s="31"/>
      <c r="I16" s="36"/>
      <c r="J16" s="31"/>
      <c r="K16" s="31"/>
      <c r="L16" s="31"/>
      <c r="M16" s="3"/>
      <c r="N16" s="3"/>
    </row>
    <row r="17" spans="1:14" ht="14.25" thickBot="1">
      <c r="A17" s="3"/>
      <c r="B17" s="31"/>
      <c r="C17" s="31"/>
      <c r="D17" s="37"/>
      <c r="E17" s="37"/>
      <c r="F17" s="37"/>
      <c r="G17" s="37"/>
      <c r="H17" s="37"/>
      <c r="I17" s="31"/>
      <c r="J17" s="31"/>
      <c r="K17" s="31"/>
      <c r="L17" s="31"/>
      <c r="M17" s="3"/>
      <c r="N17" s="3"/>
    </row>
    <row r="18" spans="1:14">
      <c r="A18" s="7"/>
      <c r="B18" s="27" t="s">
        <v>1</v>
      </c>
      <c r="C18" s="27" t="s">
        <v>2</v>
      </c>
      <c r="D18" s="27" t="s">
        <v>61</v>
      </c>
      <c r="E18" s="27" t="s">
        <v>59</v>
      </c>
      <c r="F18" s="27" t="s">
        <v>57</v>
      </c>
      <c r="G18" s="27" t="s">
        <v>106</v>
      </c>
      <c r="H18" s="27" t="s">
        <v>107</v>
      </c>
      <c r="I18" s="28" t="s">
        <v>183</v>
      </c>
      <c r="J18" s="31"/>
      <c r="K18" s="31"/>
      <c r="L18" s="31"/>
      <c r="M18" s="3"/>
      <c r="N18" s="3"/>
    </row>
    <row r="19" spans="1:14" ht="14.25" thickBot="1">
      <c r="A19" s="10" t="s">
        <v>108</v>
      </c>
      <c r="B19" s="29">
        <v>0.8</v>
      </c>
      <c r="C19" s="29">
        <v>0.1</v>
      </c>
      <c r="D19" s="29">
        <v>4.4000000000000004</v>
      </c>
      <c r="E19" s="29">
        <v>2.2000000000000002</v>
      </c>
      <c r="F19" s="29">
        <v>0.35</v>
      </c>
      <c r="G19" s="29">
        <v>2</v>
      </c>
      <c r="H19" s="29">
        <v>4.0999999999999996</v>
      </c>
      <c r="I19" s="30">
        <v>0.15</v>
      </c>
      <c r="J19" s="31"/>
      <c r="K19" s="31"/>
      <c r="L19" s="31"/>
      <c r="M19" s="3"/>
      <c r="N19" s="3"/>
    </row>
    <row r="20" spans="1:14" ht="14.25" thickBot="1">
      <c r="A20" s="39" t="s">
        <v>109</v>
      </c>
      <c r="B20" s="40">
        <f>1-B19</f>
        <v>0.19999999999999996</v>
      </c>
      <c r="C20" s="41">
        <v>0.8</v>
      </c>
      <c r="D20" s="45" t="s">
        <v>184</v>
      </c>
      <c r="E20" s="31"/>
      <c r="F20" s="31"/>
      <c r="G20" s="31"/>
      <c r="H20" s="31"/>
      <c r="I20" s="31"/>
      <c r="J20" s="31"/>
      <c r="K20" s="31"/>
      <c r="L20" s="31"/>
      <c r="M20" s="3"/>
      <c r="N20" s="3"/>
    </row>
    <row r="21" spans="1:14" ht="14.25" thickBot="1">
      <c r="A21" s="3"/>
      <c r="B21" s="31"/>
      <c r="C21" s="31"/>
      <c r="D21" s="31"/>
      <c r="F21" s="46" t="s">
        <v>185</v>
      </c>
      <c r="G21" s="47">
        <v>0.44</v>
      </c>
      <c r="H21" s="45" t="s">
        <v>186</v>
      </c>
      <c r="I21" s="31"/>
      <c r="J21" s="31"/>
      <c r="K21" s="31"/>
      <c r="L21" s="31"/>
      <c r="M21" s="3"/>
      <c r="N21" s="3"/>
    </row>
    <row r="22" spans="1:14">
      <c r="A22" s="7"/>
      <c r="B22" s="27" t="s">
        <v>1</v>
      </c>
      <c r="C22" s="28" t="s">
        <v>2</v>
      </c>
      <c r="D22" s="45" t="s">
        <v>187</v>
      </c>
      <c r="F22" s="46" t="s">
        <v>188</v>
      </c>
      <c r="G22" s="47">
        <v>7.0000000000000007E-2</v>
      </c>
      <c r="H22" s="31"/>
      <c r="I22" s="31"/>
      <c r="J22" s="31"/>
      <c r="K22" s="31"/>
      <c r="L22" s="31"/>
      <c r="M22" s="3"/>
      <c r="N22" s="3"/>
    </row>
    <row r="23" spans="1:14" ht="14.25" thickBot="1">
      <c r="A23" s="10" t="s">
        <v>110</v>
      </c>
      <c r="B23" s="29">
        <v>0</v>
      </c>
      <c r="C23" s="30">
        <v>0</v>
      </c>
      <c r="D23" s="31"/>
      <c r="F23" s="46" t="s">
        <v>189</v>
      </c>
      <c r="G23" s="47">
        <v>0.41</v>
      </c>
      <c r="H23" s="31"/>
      <c r="I23" s="31"/>
      <c r="J23" s="31"/>
      <c r="K23" s="31"/>
      <c r="L23" s="31"/>
      <c r="M23" s="3"/>
      <c r="N23" s="3"/>
    </row>
    <row r="24" spans="1:14" ht="14.25" thickBot="1">
      <c r="A24" s="39" t="s">
        <v>111</v>
      </c>
      <c r="B24" s="40">
        <f>1-B23</f>
        <v>1</v>
      </c>
      <c r="C24" s="41">
        <f>1-C23</f>
        <v>1</v>
      </c>
      <c r="D24" s="31"/>
      <c r="F24" s="46" t="s">
        <v>190</v>
      </c>
      <c r="G24" s="47">
        <v>0.03</v>
      </c>
      <c r="H24" s="31"/>
      <c r="I24" s="31"/>
      <c r="J24" s="31"/>
      <c r="K24" s="31"/>
      <c r="L24" s="31"/>
      <c r="M24" s="3"/>
      <c r="N24" s="3"/>
    </row>
    <row r="25" spans="1:14" ht="14.25" thickBot="1">
      <c r="A25" s="3"/>
      <c r="B25" s="31"/>
      <c r="C25" s="31"/>
      <c r="D25" s="31"/>
      <c r="E25" s="31"/>
      <c r="F25" s="31"/>
      <c r="G25" s="31"/>
      <c r="H25" s="31"/>
      <c r="I25" s="31"/>
      <c r="J25" s="31"/>
      <c r="K25" s="31"/>
      <c r="L25" s="31"/>
      <c r="M25" s="3"/>
      <c r="N25" s="3"/>
    </row>
    <row r="26" spans="1:14">
      <c r="A26" s="7"/>
      <c r="B26" s="27" t="s">
        <v>1</v>
      </c>
      <c r="C26" s="27" t="s">
        <v>2</v>
      </c>
      <c r="D26" s="27" t="s">
        <v>95</v>
      </c>
      <c r="E26" s="28" t="s">
        <v>16</v>
      </c>
      <c r="F26" s="45" t="s">
        <v>191</v>
      </c>
      <c r="G26" s="31"/>
      <c r="H26" s="31"/>
      <c r="I26" s="31"/>
      <c r="J26" s="31"/>
      <c r="K26" s="31"/>
      <c r="L26" s="31"/>
      <c r="M26" s="3"/>
      <c r="N26" s="3"/>
    </row>
    <row r="27" spans="1:14" ht="14.25" thickBot="1">
      <c r="A27" s="10" t="s">
        <v>112</v>
      </c>
      <c r="B27" s="29">
        <v>0.8</v>
      </c>
      <c r="C27" s="29">
        <v>0.2</v>
      </c>
      <c r="D27" s="29">
        <v>6</v>
      </c>
      <c r="E27" s="30">
        <v>9</v>
      </c>
      <c r="F27" s="31"/>
      <c r="G27" s="31"/>
      <c r="H27" s="31"/>
      <c r="I27" s="31"/>
      <c r="J27" s="31"/>
      <c r="K27" s="31"/>
      <c r="L27" s="31"/>
      <c r="M27" s="3"/>
      <c r="N27" s="3"/>
    </row>
    <row r="28" spans="1:14" ht="14.25" thickBot="1">
      <c r="A28" s="39" t="s">
        <v>113</v>
      </c>
      <c r="B28" s="40">
        <f>1-B27</f>
        <v>0.19999999999999996</v>
      </c>
      <c r="C28" s="41">
        <f>1-C27</f>
        <v>0.8</v>
      </c>
      <c r="D28" s="31"/>
      <c r="E28" s="31"/>
      <c r="F28" s="31"/>
      <c r="G28" s="31"/>
      <c r="H28" s="31"/>
      <c r="I28" s="31"/>
      <c r="J28" s="31"/>
      <c r="K28" s="31"/>
      <c r="L28" s="31"/>
      <c r="M28" s="3"/>
      <c r="N28" s="3"/>
    </row>
    <row r="29" spans="1:14" ht="14.25" thickBot="1">
      <c r="A29" s="3"/>
      <c r="B29" s="31"/>
      <c r="C29" s="31"/>
      <c r="D29" s="31" t="s">
        <v>192</v>
      </c>
      <c r="E29" s="31" t="s">
        <v>167</v>
      </c>
      <c r="F29" s="31"/>
      <c r="G29" s="31"/>
      <c r="H29" s="31" t="s">
        <v>193</v>
      </c>
      <c r="I29" s="31" t="s">
        <v>194</v>
      </c>
      <c r="J29" s="31"/>
      <c r="K29" s="31"/>
      <c r="L29" s="31"/>
      <c r="M29" s="3"/>
      <c r="N29" s="3"/>
    </row>
    <row r="30" spans="1:14">
      <c r="A30" s="7"/>
      <c r="B30" s="27" t="s">
        <v>1</v>
      </c>
      <c r="C30" s="27" t="s">
        <v>2</v>
      </c>
      <c r="D30" s="27" t="s">
        <v>7</v>
      </c>
      <c r="E30" s="27" t="s">
        <v>8</v>
      </c>
      <c r="F30" s="27" t="s">
        <v>114</v>
      </c>
      <c r="G30" s="27" t="s">
        <v>9</v>
      </c>
      <c r="H30" s="27" t="s">
        <v>10</v>
      </c>
      <c r="I30" s="28" t="s">
        <v>195</v>
      </c>
      <c r="J30" s="31"/>
      <c r="K30" s="31"/>
      <c r="L30" s="31"/>
      <c r="M30" s="3"/>
      <c r="N30" s="3"/>
    </row>
    <row r="31" spans="1:14" ht="14.25" thickBot="1">
      <c r="A31" s="10" t="s">
        <v>115</v>
      </c>
      <c r="B31" s="29">
        <v>0.9</v>
      </c>
      <c r="C31" s="29">
        <v>0.7</v>
      </c>
      <c r="D31" s="29">
        <v>8</v>
      </c>
      <c r="E31" s="29">
        <v>4</v>
      </c>
      <c r="F31" s="29">
        <v>8</v>
      </c>
      <c r="G31" s="29">
        <v>8</v>
      </c>
      <c r="H31" s="29">
        <v>6</v>
      </c>
      <c r="I31" s="30">
        <v>8</v>
      </c>
      <c r="J31" s="31"/>
      <c r="K31" s="31"/>
      <c r="L31" s="31"/>
      <c r="M31" s="3"/>
      <c r="N31" s="3"/>
    </row>
    <row r="32" spans="1:14" ht="14.25" thickBot="1">
      <c r="A32" s="39" t="s">
        <v>116</v>
      </c>
      <c r="B32" s="40">
        <f>1-B31</f>
        <v>9.9999999999999978E-2</v>
      </c>
      <c r="C32" s="41">
        <v>0.3</v>
      </c>
      <c r="D32" s="45" t="s">
        <v>196</v>
      </c>
      <c r="E32" s="31"/>
      <c r="F32" s="31"/>
      <c r="G32" s="31"/>
      <c r="H32" s="31"/>
      <c r="I32" s="31"/>
      <c r="J32" s="31"/>
      <c r="K32" s="31"/>
      <c r="L32" s="31"/>
      <c r="M32" s="3"/>
      <c r="N32" s="3"/>
    </row>
    <row r="33" spans="1:14" ht="14.25" thickBot="1">
      <c r="A33" s="3"/>
      <c r="B33" s="31"/>
      <c r="C33" s="31"/>
      <c r="D33" s="31" t="s">
        <v>192</v>
      </c>
      <c r="E33" s="31" t="s">
        <v>167</v>
      </c>
      <c r="F33" s="31"/>
      <c r="G33" s="31" t="s">
        <v>193</v>
      </c>
      <c r="H33" s="4"/>
      <c r="I33" s="4"/>
      <c r="J33" s="31"/>
      <c r="K33" s="31"/>
      <c r="L33" s="31"/>
      <c r="M33" s="3"/>
      <c r="N33" s="3"/>
    </row>
    <row r="34" spans="1:14">
      <c r="A34" s="7"/>
      <c r="B34" s="27" t="s">
        <v>1</v>
      </c>
      <c r="C34" s="27" t="s">
        <v>2</v>
      </c>
      <c r="D34" s="27" t="s">
        <v>7</v>
      </c>
      <c r="E34" s="27" t="s">
        <v>8</v>
      </c>
      <c r="F34" s="27" t="s">
        <v>9</v>
      </c>
      <c r="G34" s="28" t="s">
        <v>10</v>
      </c>
      <c r="H34" s="4"/>
      <c r="I34" s="4"/>
      <c r="J34" s="31"/>
      <c r="K34" s="31"/>
      <c r="L34" s="31"/>
      <c r="M34" s="3"/>
      <c r="N34" s="3"/>
    </row>
    <row r="35" spans="1:14" ht="14.25" thickBot="1">
      <c r="A35" s="10" t="s">
        <v>197</v>
      </c>
      <c r="B35" s="29">
        <v>0.9</v>
      </c>
      <c r="C35" s="29">
        <v>0.7</v>
      </c>
      <c r="D35" s="29">
        <v>8</v>
      </c>
      <c r="E35" s="29">
        <v>4</v>
      </c>
      <c r="F35" s="29">
        <v>8</v>
      </c>
      <c r="G35" s="30">
        <v>6</v>
      </c>
      <c r="H35" s="4"/>
      <c r="I35" s="4"/>
      <c r="J35" s="31"/>
      <c r="K35" s="31"/>
      <c r="L35" s="31"/>
      <c r="M35" s="3"/>
      <c r="N35" s="3"/>
    </row>
    <row r="36" spans="1:14" ht="14.25" thickBot="1">
      <c r="A36" s="38" t="s">
        <v>198</v>
      </c>
      <c r="B36" s="40">
        <f>1-B35</f>
        <v>9.9999999999999978E-2</v>
      </c>
      <c r="C36" s="41">
        <f>1-C35</f>
        <v>0.30000000000000004</v>
      </c>
      <c r="D36" s="4" t="s">
        <v>199</v>
      </c>
      <c r="E36" s="4"/>
      <c r="F36" s="4"/>
      <c r="G36" s="4"/>
      <c r="H36" s="4"/>
      <c r="I36" s="4"/>
      <c r="J36" s="31"/>
      <c r="K36" s="31"/>
      <c r="L36" s="31"/>
      <c r="M36" s="3"/>
      <c r="N36" s="3"/>
    </row>
    <row r="37" spans="1:14" ht="14.25" thickBot="1">
      <c r="A37" s="3"/>
      <c r="B37" s="31"/>
      <c r="C37" s="31"/>
      <c r="D37" s="31"/>
      <c r="E37" s="31"/>
      <c r="F37" s="31"/>
      <c r="G37" s="31"/>
      <c r="H37" s="31"/>
      <c r="I37" s="31"/>
      <c r="J37" s="31"/>
      <c r="K37" s="31"/>
      <c r="L37" s="31"/>
      <c r="M37" s="3"/>
      <c r="N37" s="3"/>
    </row>
    <row r="38" spans="1:14">
      <c r="A38" s="7"/>
      <c r="B38" s="27" t="s">
        <v>1</v>
      </c>
      <c r="C38" s="27" t="s">
        <v>2</v>
      </c>
      <c r="D38" s="27" t="s">
        <v>119</v>
      </c>
      <c r="E38" s="28" t="s">
        <v>95</v>
      </c>
      <c r="F38" s="31"/>
      <c r="G38" s="31"/>
      <c r="H38" s="31"/>
      <c r="I38" s="31"/>
      <c r="J38" s="31"/>
      <c r="K38" s="31"/>
      <c r="L38" s="31"/>
      <c r="M38" s="3"/>
      <c r="N38" s="3"/>
    </row>
    <row r="39" spans="1:14" ht="14.25" thickBot="1">
      <c r="A39" s="10" t="s">
        <v>120</v>
      </c>
      <c r="B39" s="29">
        <v>0.8</v>
      </c>
      <c r="C39" s="29">
        <v>0.2</v>
      </c>
      <c r="D39" s="29">
        <v>3</v>
      </c>
      <c r="E39" s="30">
        <v>9</v>
      </c>
      <c r="F39" s="31"/>
      <c r="G39" s="31"/>
      <c r="H39" s="31"/>
      <c r="I39" s="31"/>
      <c r="J39" s="31"/>
      <c r="K39" s="31"/>
      <c r="L39" s="31"/>
      <c r="M39" s="3"/>
      <c r="N39" s="3"/>
    </row>
    <row r="40" spans="1:14" ht="14.25" thickBot="1">
      <c r="A40" s="39" t="s">
        <v>121</v>
      </c>
      <c r="B40" s="40">
        <v>0.2</v>
      </c>
      <c r="C40" s="41">
        <f>1-C39</f>
        <v>0.8</v>
      </c>
      <c r="D40" s="31"/>
      <c r="E40" s="31"/>
      <c r="F40" s="31"/>
      <c r="G40" s="31"/>
      <c r="H40" s="31"/>
      <c r="I40" s="31"/>
      <c r="J40" s="31"/>
      <c r="K40" s="31"/>
      <c r="L40" s="31"/>
      <c r="M40" s="3"/>
      <c r="N40" s="3"/>
    </row>
    <row r="41" spans="1:14" ht="14.25" thickBot="1">
      <c r="A41" s="3"/>
      <c r="B41" s="31"/>
      <c r="C41" s="31"/>
      <c r="D41" s="31" t="s">
        <v>200</v>
      </c>
      <c r="E41" s="31"/>
      <c r="F41" s="31"/>
      <c r="G41" s="31"/>
      <c r="H41" s="31"/>
      <c r="I41" s="31"/>
      <c r="J41" s="31"/>
      <c r="K41" s="31"/>
      <c r="L41" s="31"/>
      <c r="M41" s="3"/>
      <c r="N41" s="3"/>
    </row>
    <row r="42" spans="1:14">
      <c r="A42" s="7"/>
      <c r="B42" s="27" t="s">
        <v>1</v>
      </c>
      <c r="C42" s="27" t="s">
        <v>2</v>
      </c>
      <c r="D42" s="28" t="s">
        <v>107</v>
      </c>
      <c r="E42" s="31"/>
      <c r="F42" s="31"/>
      <c r="G42" s="31"/>
      <c r="H42" s="31"/>
      <c r="I42" s="31"/>
      <c r="J42" s="31"/>
      <c r="K42" s="31"/>
      <c r="L42" s="31"/>
      <c r="M42" s="3"/>
      <c r="N42" s="3"/>
    </row>
    <row r="43" spans="1:14" ht="14.25" thickBot="1">
      <c r="A43" s="10" t="s">
        <v>122</v>
      </c>
      <c r="B43" s="29">
        <v>0.5</v>
      </c>
      <c r="C43" s="29">
        <v>0.5</v>
      </c>
      <c r="D43" s="30">
        <v>9</v>
      </c>
      <c r="E43" s="31"/>
      <c r="F43" s="31"/>
      <c r="G43" s="31"/>
      <c r="H43" s="31"/>
      <c r="I43" s="31"/>
      <c r="J43" s="31"/>
      <c r="K43" s="31"/>
      <c r="L43" s="31"/>
      <c r="M43" s="3"/>
      <c r="N43" s="3"/>
    </row>
    <row r="44" spans="1:14" ht="14.25" thickBot="1">
      <c r="A44" s="39" t="s">
        <v>123</v>
      </c>
      <c r="B44" s="40">
        <f>1-B43</f>
        <v>0.5</v>
      </c>
      <c r="C44" s="41">
        <f>1-C43</f>
        <v>0.5</v>
      </c>
      <c r="D44" s="31"/>
      <c r="E44" s="31"/>
      <c r="F44" s="31"/>
      <c r="G44" s="31"/>
      <c r="H44" s="31"/>
      <c r="I44" s="31"/>
      <c r="J44" s="31"/>
      <c r="K44" s="31"/>
      <c r="L44" s="31"/>
      <c r="M44" s="3"/>
      <c r="N44" s="3"/>
    </row>
    <row r="45" spans="1:14" ht="14.25" thickBot="1">
      <c r="A45" s="3"/>
      <c r="B45" s="31"/>
      <c r="C45" s="31"/>
      <c r="D45" s="31"/>
      <c r="E45" s="31"/>
      <c r="F45" s="31"/>
      <c r="G45" s="31"/>
      <c r="H45" s="31"/>
      <c r="I45" s="31"/>
      <c r="J45" s="31"/>
      <c r="K45" s="31"/>
      <c r="L45" s="31"/>
      <c r="M45" s="3"/>
      <c r="N45" s="3"/>
    </row>
    <row r="46" spans="1:14">
      <c r="A46" s="7"/>
      <c r="B46" s="27" t="s">
        <v>1</v>
      </c>
      <c r="C46" s="28" t="s">
        <v>2</v>
      </c>
      <c r="D46" s="45" t="s">
        <v>201</v>
      </c>
      <c r="E46" s="31"/>
      <c r="F46" s="31"/>
      <c r="G46" s="31"/>
      <c r="H46" s="31"/>
      <c r="I46" s="31"/>
      <c r="J46" s="31"/>
      <c r="K46" s="31"/>
      <c r="L46" s="31"/>
      <c r="M46" s="3"/>
    </row>
    <row r="47" spans="1:14" ht="14.25" thickBot="1">
      <c r="A47" s="10" t="s">
        <v>124</v>
      </c>
      <c r="B47" s="29">
        <v>0.03</v>
      </c>
      <c r="C47" s="30">
        <v>0.03</v>
      </c>
      <c r="D47" s="31"/>
      <c r="E47" s="31"/>
      <c r="F47" s="31"/>
      <c r="G47" s="31"/>
      <c r="H47" s="31"/>
      <c r="I47" s="31"/>
      <c r="J47" s="31"/>
      <c r="K47" s="31"/>
      <c r="L47" s="31"/>
      <c r="M47" s="3"/>
    </row>
    <row r="48" spans="1:14" ht="14.25" thickBot="1">
      <c r="A48" s="39" t="s">
        <v>125</v>
      </c>
      <c r="B48" s="40">
        <f>1-B47</f>
        <v>0.97</v>
      </c>
      <c r="C48" s="41">
        <f>1-C47</f>
        <v>0.97</v>
      </c>
      <c r="D48" s="31"/>
      <c r="E48" s="31"/>
      <c r="F48" s="31"/>
      <c r="G48" s="31"/>
      <c r="H48" s="31"/>
      <c r="I48" s="31"/>
      <c r="J48" s="31"/>
      <c r="K48" s="31"/>
      <c r="L48" s="31"/>
      <c r="M48" s="3"/>
      <c r="N48" s="3"/>
    </row>
    <row r="49" spans="1:14" ht="14.25" thickBot="1">
      <c r="A49" s="3"/>
      <c r="B49" s="31"/>
      <c r="C49" s="31"/>
      <c r="D49" s="31" t="s">
        <v>202</v>
      </c>
      <c r="E49" s="31"/>
      <c r="F49" s="31"/>
      <c r="G49" s="31"/>
      <c r="H49" s="31"/>
      <c r="I49" s="31"/>
      <c r="J49" s="31"/>
      <c r="K49" s="31" t="s">
        <v>193</v>
      </c>
      <c r="L49" s="31"/>
      <c r="M49" s="3"/>
      <c r="N49" s="3" t="s">
        <v>203</v>
      </c>
    </row>
    <row r="50" spans="1:14">
      <c r="A50" s="7"/>
      <c r="B50" s="27" t="s">
        <v>1</v>
      </c>
      <c r="C50" s="27" t="s">
        <v>2</v>
      </c>
      <c r="D50" s="27" t="s">
        <v>3</v>
      </c>
      <c r="E50" s="27" t="s">
        <v>4</v>
      </c>
      <c r="F50" s="27" t="s">
        <v>5</v>
      </c>
      <c r="G50" s="27" t="s">
        <v>6</v>
      </c>
      <c r="H50" s="27" t="s">
        <v>7</v>
      </c>
      <c r="I50" s="27" t="s">
        <v>8</v>
      </c>
      <c r="J50" s="27" t="s">
        <v>9</v>
      </c>
      <c r="K50" s="28" t="s">
        <v>10</v>
      </c>
      <c r="L50" s="32" t="s">
        <v>11</v>
      </c>
      <c r="M50" s="6" t="s">
        <v>12</v>
      </c>
      <c r="N50" s="6" t="s">
        <v>73</v>
      </c>
    </row>
    <row r="51" spans="1:14" ht="14.25" thickBot="1">
      <c r="A51" s="10" t="s">
        <v>126</v>
      </c>
      <c r="B51" s="33">
        <v>0.7</v>
      </c>
      <c r="C51" s="33">
        <v>0.3</v>
      </c>
      <c r="D51" s="33">
        <v>8</v>
      </c>
      <c r="E51" s="33">
        <v>1</v>
      </c>
      <c r="F51" s="33">
        <v>1</v>
      </c>
      <c r="G51" s="33">
        <v>9</v>
      </c>
      <c r="H51" s="33">
        <v>6.5</v>
      </c>
      <c r="I51" s="33">
        <v>4</v>
      </c>
      <c r="J51" s="33">
        <v>1</v>
      </c>
      <c r="K51" s="34">
        <v>7</v>
      </c>
      <c r="L51" s="35">
        <v>10</v>
      </c>
      <c r="M51" s="3">
        <v>9</v>
      </c>
      <c r="N51" s="3">
        <v>9</v>
      </c>
    </row>
    <row r="52" spans="1:14" ht="14.25" thickBot="1">
      <c r="A52" s="39" t="s">
        <v>127</v>
      </c>
      <c r="B52" s="40">
        <f>1-B51</f>
        <v>0.30000000000000004</v>
      </c>
      <c r="C52" s="41">
        <f>1-C51</f>
        <v>0.7</v>
      </c>
      <c r="D52" s="35"/>
      <c r="E52" s="31"/>
      <c r="F52" s="31"/>
      <c r="G52" s="31"/>
      <c r="H52" s="31"/>
      <c r="I52" s="31"/>
      <c r="J52" s="31"/>
      <c r="K52" s="31"/>
      <c r="L52" s="31"/>
      <c r="M52" s="3"/>
      <c r="N52" s="3"/>
    </row>
    <row r="53" spans="1:14" ht="14.25" thickBot="1">
      <c r="A53" s="3"/>
      <c r="B53" s="35"/>
      <c r="C53" s="35"/>
      <c r="D53" s="35"/>
      <c r="E53" s="31"/>
      <c r="F53" s="31"/>
      <c r="G53" s="31"/>
      <c r="H53" s="31"/>
      <c r="I53" s="31"/>
      <c r="J53" s="31"/>
      <c r="K53" s="31"/>
      <c r="L53" s="31"/>
      <c r="M53" s="3"/>
      <c r="N53" s="3"/>
    </row>
    <row r="54" spans="1:14">
      <c r="A54" s="7"/>
      <c r="B54" s="27" t="s">
        <v>1</v>
      </c>
      <c r="C54" s="27" t="s">
        <v>2</v>
      </c>
      <c r="D54" s="27" t="s">
        <v>128</v>
      </c>
      <c r="E54" s="28" t="s">
        <v>129</v>
      </c>
      <c r="F54" s="45" t="s">
        <v>204</v>
      </c>
      <c r="G54" s="31"/>
      <c r="H54" s="31"/>
      <c r="I54" s="31"/>
      <c r="J54" s="31"/>
      <c r="K54" s="31"/>
      <c r="L54" s="31"/>
      <c r="M54" s="3"/>
      <c r="N54" s="3"/>
    </row>
    <row r="55" spans="1:14" ht="14.25" thickBot="1">
      <c r="A55" s="10" t="s">
        <v>130</v>
      </c>
      <c r="B55" s="29">
        <v>0.9</v>
      </c>
      <c r="C55" s="29">
        <v>0.7</v>
      </c>
      <c r="D55" s="29">
        <v>1</v>
      </c>
      <c r="E55" s="30">
        <v>1</v>
      </c>
      <c r="F55" s="31"/>
      <c r="G55" s="31"/>
      <c r="H55" s="31"/>
      <c r="I55" s="31"/>
      <c r="J55" s="31"/>
      <c r="K55" s="31"/>
      <c r="L55" s="31"/>
      <c r="M55" s="3"/>
      <c r="N55" s="3"/>
    </row>
    <row r="56" spans="1:14" ht="14.25" thickBot="1">
      <c r="A56" s="39" t="s">
        <v>131</v>
      </c>
      <c r="B56" s="40">
        <f>1-B55</f>
        <v>9.9999999999999978E-2</v>
      </c>
      <c r="C56" s="41">
        <f>1-C55</f>
        <v>0.30000000000000004</v>
      </c>
      <c r="D56" s="31"/>
      <c r="E56" s="31"/>
      <c r="F56" s="31"/>
      <c r="G56" s="31"/>
      <c r="H56" s="31"/>
      <c r="I56" s="31"/>
      <c r="J56" s="31"/>
      <c r="K56" s="31"/>
      <c r="L56" s="31"/>
      <c r="M56" s="3"/>
      <c r="N56" s="3"/>
    </row>
    <row r="57" spans="1:14" ht="14.25" thickBot="1">
      <c r="A57" s="3"/>
      <c r="B57" s="31"/>
      <c r="C57" s="31"/>
      <c r="D57" s="31"/>
      <c r="E57" s="31"/>
      <c r="F57" s="31"/>
      <c r="G57" s="31"/>
      <c r="H57" s="31"/>
      <c r="I57" s="31"/>
      <c r="J57" s="31"/>
      <c r="K57" s="31"/>
      <c r="L57" s="31"/>
      <c r="M57" s="3"/>
      <c r="N57" s="3"/>
    </row>
    <row r="58" spans="1:14">
      <c r="A58" s="7"/>
      <c r="B58" s="27" t="s">
        <v>1</v>
      </c>
      <c r="C58" s="27" t="s">
        <v>2</v>
      </c>
      <c r="D58" s="28" t="s">
        <v>128</v>
      </c>
      <c r="E58" s="45" t="s">
        <v>205</v>
      </c>
      <c r="F58" s="31"/>
      <c r="G58" s="31"/>
      <c r="H58" s="31"/>
      <c r="I58" s="31"/>
      <c r="J58" s="31"/>
      <c r="K58" s="31"/>
      <c r="L58" s="31"/>
      <c r="M58" s="3"/>
      <c r="N58" s="3"/>
    </row>
    <row r="59" spans="1:14" ht="14.25" thickBot="1">
      <c r="A59" s="10" t="s">
        <v>132</v>
      </c>
      <c r="B59" s="29">
        <v>0.9</v>
      </c>
      <c r="C59" s="29">
        <v>0.7</v>
      </c>
      <c r="D59" s="30">
        <v>1</v>
      </c>
      <c r="E59" s="31"/>
      <c r="F59" s="31"/>
      <c r="G59" s="31"/>
      <c r="H59" s="31"/>
      <c r="I59" s="31"/>
      <c r="J59" s="31"/>
      <c r="K59" s="31"/>
      <c r="L59" s="31"/>
      <c r="M59" s="3"/>
      <c r="N59" s="3"/>
    </row>
    <row r="60" spans="1:14" ht="14.25" thickBot="1">
      <c r="A60" s="39" t="s">
        <v>133</v>
      </c>
      <c r="B60" s="40">
        <f>1-B59</f>
        <v>9.9999999999999978E-2</v>
      </c>
      <c r="C60" s="41">
        <f>1-C59</f>
        <v>0.30000000000000004</v>
      </c>
      <c r="D60" s="31"/>
      <c r="E60" s="31"/>
      <c r="F60" s="31"/>
      <c r="G60" s="31"/>
      <c r="H60" s="31"/>
      <c r="I60" s="31"/>
      <c r="J60" s="31"/>
      <c r="K60" s="31"/>
      <c r="L60" s="31"/>
      <c r="M60" s="3"/>
      <c r="N60" s="3"/>
    </row>
    <row r="61" spans="1:14" ht="14.25" thickBot="1">
      <c r="A61" s="3"/>
      <c r="B61" s="31"/>
      <c r="C61" s="31"/>
      <c r="D61" s="31"/>
      <c r="E61" s="31"/>
      <c r="F61" s="31"/>
      <c r="G61" s="31"/>
      <c r="H61" s="31"/>
      <c r="I61" s="31"/>
      <c r="J61" s="31"/>
      <c r="K61" s="31"/>
      <c r="L61" s="31"/>
      <c r="M61" s="3"/>
      <c r="N61" s="3"/>
    </row>
    <row r="62" spans="1:14">
      <c r="A62" s="7"/>
      <c r="B62" s="27" t="s">
        <v>1</v>
      </c>
      <c r="C62" s="27" t="s">
        <v>2</v>
      </c>
      <c r="D62" s="28" t="s">
        <v>128</v>
      </c>
      <c r="E62" s="45" t="s">
        <v>205</v>
      </c>
      <c r="F62" s="31"/>
      <c r="G62" s="31"/>
      <c r="H62" s="31"/>
      <c r="I62" s="31"/>
      <c r="J62" s="31"/>
      <c r="K62" s="31"/>
      <c r="L62" s="31"/>
      <c r="M62" s="3"/>
      <c r="N62" s="3"/>
    </row>
    <row r="63" spans="1:14" ht="14.25" thickBot="1">
      <c r="A63" s="10" t="s">
        <v>134</v>
      </c>
      <c r="B63" s="29">
        <v>0.9</v>
      </c>
      <c r="C63" s="29">
        <v>0.7</v>
      </c>
      <c r="D63" s="30">
        <v>1</v>
      </c>
      <c r="E63" s="31"/>
      <c r="F63" s="31"/>
      <c r="G63" s="31"/>
      <c r="H63" s="31"/>
      <c r="I63" s="31"/>
      <c r="J63" s="31"/>
      <c r="K63" s="31"/>
      <c r="L63" s="31"/>
      <c r="M63" s="3"/>
      <c r="N63" s="3"/>
    </row>
    <row r="64" spans="1:14" ht="14.25" thickBot="1">
      <c r="A64" s="39" t="s">
        <v>135</v>
      </c>
      <c r="B64" s="40">
        <f>1-B63</f>
        <v>9.9999999999999978E-2</v>
      </c>
      <c r="C64" s="41">
        <f>1-C63</f>
        <v>0.30000000000000004</v>
      </c>
      <c r="D64" s="31"/>
      <c r="E64" s="31"/>
      <c r="F64" s="31"/>
      <c r="G64" s="31"/>
      <c r="H64" s="31"/>
      <c r="I64" s="31"/>
      <c r="J64" s="31"/>
      <c r="K64" s="31"/>
      <c r="L64" s="31"/>
      <c r="M64" s="3"/>
      <c r="N64" s="3"/>
    </row>
    <row r="65" spans="1:14" ht="14.25" thickBot="1">
      <c r="A65" s="3"/>
      <c r="B65" s="31"/>
      <c r="C65" s="31"/>
      <c r="D65" s="31"/>
      <c r="E65" s="31"/>
      <c r="F65" s="31"/>
      <c r="G65" s="31"/>
      <c r="H65" s="31"/>
      <c r="I65" s="31"/>
      <c r="J65" s="31"/>
      <c r="K65" s="31"/>
      <c r="L65" s="31"/>
      <c r="M65" s="3"/>
      <c r="N65" s="3"/>
    </row>
    <row r="66" spans="1:14">
      <c r="A66" s="7"/>
      <c r="B66" s="27" t="s">
        <v>1</v>
      </c>
      <c r="C66" s="27" t="s">
        <v>2</v>
      </c>
      <c r="D66" s="28" t="s">
        <v>129</v>
      </c>
      <c r="E66" s="45" t="s">
        <v>205</v>
      </c>
      <c r="F66" s="31"/>
      <c r="G66" s="31"/>
      <c r="H66" s="31"/>
      <c r="I66" s="31"/>
      <c r="J66" s="31"/>
      <c r="K66" s="31"/>
      <c r="L66" s="31"/>
      <c r="M66" s="3"/>
      <c r="N66" s="3"/>
    </row>
    <row r="67" spans="1:14" ht="14.25" thickBot="1">
      <c r="A67" s="10" t="s">
        <v>136</v>
      </c>
      <c r="B67" s="29">
        <v>0.9</v>
      </c>
      <c r="C67" s="29">
        <v>0.7</v>
      </c>
      <c r="D67" s="30">
        <v>1</v>
      </c>
      <c r="E67" s="31"/>
      <c r="F67" s="31"/>
      <c r="G67" s="31"/>
      <c r="H67" s="31"/>
      <c r="I67" s="31"/>
      <c r="J67" s="31"/>
      <c r="K67" s="31"/>
      <c r="L67" s="31"/>
      <c r="M67" s="3"/>
      <c r="N67" s="3"/>
    </row>
    <row r="68" spans="1:14" ht="14.25" thickBot="1">
      <c r="A68" s="39" t="s">
        <v>137</v>
      </c>
      <c r="B68" s="40">
        <f>1-B67</f>
        <v>9.9999999999999978E-2</v>
      </c>
      <c r="C68" s="41">
        <f>1-C67</f>
        <v>0.30000000000000004</v>
      </c>
      <c r="D68" s="31"/>
      <c r="E68" s="31"/>
      <c r="F68" s="31"/>
      <c r="G68" s="31"/>
      <c r="H68" s="31"/>
      <c r="I68" s="31"/>
      <c r="J68" s="31"/>
      <c r="K68" s="31"/>
      <c r="L68" s="31"/>
      <c r="M68" s="3"/>
      <c r="N68" s="3"/>
    </row>
    <row r="69" spans="1:14" ht="14.25" thickBot="1">
      <c r="A69" s="3"/>
      <c r="B69" s="31"/>
      <c r="C69" s="31"/>
      <c r="D69" s="31"/>
      <c r="E69" s="31"/>
      <c r="F69" s="31"/>
      <c r="G69" s="31"/>
      <c r="H69" s="31"/>
      <c r="I69" s="31"/>
      <c r="J69" s="31"/>
      <c r="K69" s="31"/>
      <c r="L69" s="31"/>
      <c r="M69" s="3"/>
      <c r="N69" s="3"/>
    </row>
    <row r="70" spans="1:14">
      <c r="A70" s="7"/>
      <c r="B70" s="27" t="s">
        <v>1</v>
      </c>
      <c r="C70" s="28" t="s">
        <v>2</v>
      </c>
      <c r="D70" s="31"/>
      <c r="E70" s="31"/>
      <c r="F70" s="31"/>
      <c r="G70" s="31"/>
      <c r="H70" s="31"/>
      <c r="I70" s="31"/>
      <c r="J70" s="31"/>
      <c r="K70" s="31"/>
      <c r="L70" s="31"/>
      <c r="M70" s="3"/>
      <c r="N70" s="3"/>
    </row>
    <row r="71" spans="1:14" ht="14.25" thickBot="1">
      <c r="A71" s="10" t="s">
        <v>138</v>
      </c>
      <c r="B71" s="29">
        <v>0.8</v>
      </c>
      <c r="C71" s="30">
        <v>0.6</v>
      </c>
      <c r="D71" s="31"/>
      <c r="E71" s="31"/>
      <c r="F71" s="31"/>
      <c r="G71" s="31"/>
      <c r="H71" s="31"/>
      <c r="I71" s="31"/>
      <c r="J71" s="31"/>
      <c r="K71" s="31"/>
      <c r="L71" s="31"/>
      <c r="M71" s="3"/>
      <c r="N71" s="3"/>
    </row>
    <row r="72" spans="1:14" ht="14.25" thickBot="1">
      <c r="A72" s="39" t="s">
        <v>139</v>
      </c>
      <c r="B72" s="40">
        <f>1-B71</f>
        <v>0.19999999999999996</v>
      </c>
      <c r="C72" s="41">
        <f>1-C71</f>
        <v>0.4</v>
      </c>
      <c r="D72" s="31"/>
      <c r="E72" s="31"/>
      <c r="F72" s="31"/>
      <c r="G72" s="31"/>
      <c r="H72" s="31"/>
      <c r="I72" s="31"/>
      <c r="J72" s="31"/>
      <c r="K72" s="31"/>
      <c r="L72" s="31"/>
      <c r="M72" s="3"/>
      <c r="N72" s="3"/>
    </row>
    <row r="73" spans="1:14" ht="14.25" thickBot="1">
      <c r="A73" s="3"/>
      <c r="B73" s="31"/>
      <c r="C73" s="31"/>
      <c r="D73" s="31"/>
      <c r="E73" s="31"/>
      <c r="F73" s="31"/>
      <c r="G73" s="31"/>
      <c r="H73" s="31"/>
      <c r="I73" s="31"/>
      <c r="J73" s="31"/>
      <c r="K73" s="31"/>
      <c r="L73" s="31"/>
      <c r="M73" s="3"/>
      <c r="N73" s="3"/>
    </row>
    <row r="74" spans="1:14" s="54" customFormat="1">
      <c r="A74" s="48"/>
      <c r="B74" s="49" t="s">
        <v>1</v>
      </c>
      <c r="C74" s="49" t="s">
        <v>2</v>
      </c>
      <c r="D74" s="50" t="s">
        <v>10</v>
      </c>
      <c r="E74" s="51" t="s">
        <v>206</v>
      </c>
      <c r="F74" s="51"/>
      <c r="G74" s="51"/>
      <c r="H74" s="52"/>
      <c r="I74" s="52"/>
      <c r="J74" s="52"/>
      <c r="K74" s="52"/>
      <c r="L74" s="52"/>
      <c r="M74" s="53"/>
      <c r="N74" s="53"/>
    </row>
    <row r="75" spans="1:14" s="54" customFormat="1" ht="14.25" thickBot="1">
      <c r="A75" s="55" t="s">
        <v>140</v>
      </c>
      <c r="B75" s="56">
        <v>0.9</v>
      </c>
      <c r="C75" s="56">
        <v>0.8</v>
      </c>
      <c r="D75" s="57" t="s">
        <v>207</v>
      </c>
      <c r="E75" s="51" t="s">
        <v>208</v>
      </c>
      <c r="F75" s="51"/>
      <c r="G75" s="51"/>
      <c r="H75" s="52"/>
      <c r="I75" s="52"/>
      <c r="J75" s="52"/>
      <c r="K75" s="52"/>
      <c r="L75" s="52"/>
      <c r="M75" s="53"/>
      <c r="N75" s="53"/>
    </row>
    <row r="76" spans="1:14" s="54" customFormat="1" ht="14.25" thickBot="1">
      <c r="A76" s="55" t="s">
        <v>141</v>
      </c>
      <c r="B76" s="56">
        <f>1-B75</f>
        <v>9.9999999999999978E-2</v>
      </c>
      <c r="C76" s="57">
        <f>1-C75</f>
        <v>0.19999999999999996</v>
      </c>
      <c r="D76" s="52"/>
      <c r="E76" s="52"/>
      <c r="F76" s="52"/>
      <c r="G76" s="52"/>
      <c r="H76" s="52"/>
      <c r="I76" s="52"/>
      <c r="J76" s="52"/>
      <c r="K76" s="52"/>
      <c r="L76" s="52"/>
      <c r="M76" s="53"/>
      <c r="N76" s="53"/>
    </row>
    <row r="77" spans="1:14" s="54" customFormat="1" ht="14.25" thickBot="1">
      <c r="A77" s="53"/>
      <c r="B77" s="52"/>
      <c r="C77" s="52"/>
      <c r="D77" s="52"/>
      <c r="E77" s="52"/>
      <c r="F77" s="52"/>
      <c r="G77" s="52"/>
      <c r="H77" s="52"/>
      <c r="I77" s="52"/>
      <c r="J77" s="52"/>
      <c r="K77" s="52"/>
      <c r="L77" s="52"/>
      <c r="M77" s="53"/>
      <c r="N77" s="53"/>
    </row>
    <row r="78" spans="1:14" s="54" customFormat="1">
      <c r="A78" s="48"/>
      <c r="B78" s="49" t="s">
        <v>1</v>
      </c>
      <c r="C78" s="49" t="s">
        <v>2</v>
      </c>
      <c r="D78" s="49" t="s">
        <v>16</v>
      </c>
      <c r="E78" s="49" t="s">
        <v>7</v>
      </c>
      <c r="F78" s="50" t="s">
        <v>10</v>
      </c>
      <c r="G78" s="52"/>
      <c r="H78" s="52"/>
      <c r="I78" s="52"/>
      <c r="J78" s="52"/>
      <c r="K78" s="52"/>
      <c r="L78" s="52"/>
      <c r="M78" s="53"/>
      <c r="N78" s="53"/>
    </row>
    <row r="79" spans="1:14" s="54" customFormat="1" ht="14.25" thickBot="1">
      <c r="A79" s="55" t="s">
        <v>142</v>
      </c>
      <c r="B79" s="58">
        <v>0.6</v>
      </c>
      <c r="C79" s="58">
        <v>0.5</v>
      </c>
      <c r="D79" s="58" t="s">
        <v>207</v>
      </c>
      <c r="E79" s="58" t="s">
        <v>207</v>
      </c>
      <c r="F79" s="59" t="s">
        <v>207</v>
      </c>
      <c r="G79" s="51" t="s">
        <v>208</v>
      </c>
      <c r="H79" s="52"/>
      <c r="I79" s="52"/>
      <c r="J79" s="52"/>
      <c r="K79" s="52"/>
      <c r="L79" s="52"/>
      <c r="M79" s="53"/>
      <c r="N79" s="53"/>
    </row>
    <row r="80" spans="1:14" s="54" customFormat="1" ht="14.25" thickBot="1">
      <c r="A80" s="60" t="s">
        <v>143</v>
      </c>
      <c r="B80" s="61">
        <v>0.4</v>
      </c>
      <c r="C80" s="62">
        <f>1-C79</f>
        <v>0.5</v>
      </c>
      <c r="D80" s="52"/>
      <c r="E80" s="52"/>
      <c r="F80" s="52"/>
      <c r="G80" s="52"/>
      <c r="H80" s="52"/>
      <c r="I80" s="52"/>
      <c r="J80" s="52"/>
      <c r="K80" s="52"/>
      <c r="L80" s="52"/>
      <c r="M80" s="53"/>
      <c r="N80" s="53"/>
    </row>
    <row r="81" spans="1:14" ht="14.25" thickBot="1">
      <c r="A81" s="3"/>
      <c r="B81" s="31"/>
      <c r="C81" s="31"/>
      <c r="D81" s="31"/>
      <c r="E81" s="31"/>
      <c r="F81" s="31"/>
      <c r="G81" s="31"/>
      <c r="H81" s="31"/>
      <c r="I81" s="31"/>
      <c r="J81" s="31"/>
      <c r="K81" s="31"/>
      <c r="L81" s="31"/>
      <c r="M81" s="3"/>
      <c r="N81" s="3"/>
    </row>
    <row r="82" spans="1:14">
      <c r="A82" s="7"/>
      <c r="B82" s="27" t="s">
        <v>1</v>
      </c>
      <c r="C82" s="27" t="s">
        <v>2</v>
      </c>
      <c r="D82" s="27" t="s">
        <v>96</v>
      </c>
      <c r="E82" s="28" t="s">
        <v>10</v>
      </c>
      <c r="F82" s="31"/>
      <c r="G82" s="31"/>
      <c r="H82" s="31"/>
      <c r="I82" s="31"/>
      <c r="J82" s="31"/>
      <c r="K82" s="31"/>
      <c r="L82" s="31"/>
      <c r="M82" s="3"/>
      <c r="N82" s="3"/>
    </row>
    <row r="83" spans="1:14" ht="14.25" thickBot="1">
      <c r="A83" s="10" t="s">
        <v>144</v>
      </c>
      <c r="B83" s="29">
        <v>0.4</v>
      </c>
      <c r="C83" s="29">
        <v>0.9</v>
      </c>
      <c r="D83" s="29">
        <v>9</v>
      </c>
      <c r="E83" s="34">
        <v>5</v>
      </c>
      <c r="F83" s="31"/>
      <c r="G83" s="31"/>
      <c r="H83" s="31"/>
      <c r="I83" s="31"/>
      <c r="J83" s="31"/>
      <c r="K83" s="31"/>
      <c r="L83" s="31"/>
      <c r="M83" s="3"/>
      <c r="N83" s="3"/>
    </row>
    <row r="84" spans="1:14" ht="14.25" thickBot="1">
      <c r="A84" s="39" t="s">
        <v>145</v>
      </c>
      <c r="B84" s="40">
        <f>1-B83</f>
        <v>0.6</v>
      </c>
      <c r="C84" s="41">
        <f>1-C83</f>
        <v>9.9999999999999978E-2</v>
      </c>
      <c r="D84" s="31"/>
      <c r="E84" s="31"/>
      <c r="F84" s="31"/>
      <c r="G84" s="31"/>
      <c r="H84" s="31"/>
      <c r="I84" s="31"/>
      <c r="J84" s="31"/>
      <c r="K84" s="31"/>
      <c r="L84" s="31"/>
      <c r="M84" s="3"/>
      <c r="N84" s="3"/>
    </row>
    <row r="85" spans="1:14" ht="14.25" thickBot="1">
      <c r="A85" s="3"/>
      <c r="B85" s="31"/>
      <c r="C85" s="31"/>
      <c r="D85" s="31"/>
      <c r="E85" s="31"/>
      <c r="F85" s="31"/>
      <c r="G85" s="31"/>
      <c r="H85" s="31"/>
      <c r="I85" s="31"/>
      <c r="J85" s="31"/>
      <c r="K85" s="31"/>
      <c r="L85" s="31"/>
      <c r="M85" s="3"/>
      <c r="N85" s="3"/>
    </row>
    <row r="86" spans="1:14">
      <c r="A86" s="7"/>
      <c r="B86" s="27" t="s">
        <v>1</v>
      </c>
      <c r="C86" s="27" t="s">
        <v>2</v>
      </c>
      <c r="D86" s="27" t="s">
        <v>97</v>
      </c>
      <c r="E86" s="28" t="s">
        <v>129</v>
      </c>
      <c r="F86" s="31"/>
      <c r="G86" s="31"/>
      <c r="H86" s="31"/>
      <c r="I86" s="31"/>
      <c r="J86" s="31"/>
      <c r="K86" s="31"/>
      <c r="L86" s="31"/>
      <c r="M86" s="3"/>
      <c r="N86" s="3"/>
    </row>
    <row r="87" spans="1:14" ht="14.25" thickBot="1">
      <c r="A87" s="10" t="s">
        <v>146</v>
      </c>
      <c r="B87" s="29">
        <v>0.4</v>
      </c>
      <c r="C87" s="29">
        <v>0.9</v>
      </c>
      <c r="D87" s="29">
        <v>7</v>
      </c>
      <c r="E87" s="30">
        <v>9</v>
      </c>
      <c r="F87" s="31"/>
      <c r="G87" s="31"/>
      <c r="H87" s="31"/>
      <c r="I87" s="31"/>
      <c r="J87" s="31"/>
      <c r="K87" s="31"/>
      <c r="L87" s="31"/>
      <c r="M87" s="3"/>
      <c r="N87" s="3"/>
    </row>
    <row r="88" spans="1:14" ht="14.25" thickBot="1">
      <c r="A88" s="39" t="s">
        <v>147</v>
      </c>
      <c r="B88" s="40">
        <f>1-B87</f>
        <v>0.6</v>
      </c>
      <c r="C88" s="41">
        <f>1-C87</f>
        <v>9.9999999999999978E-2</v>
      </c>
      <c r="D88" s="31"/>
      <c r="E88" s="31"/>
      <c r="F88" s="31"/>
      <c r="G88" s="31"/>
      <c r="H88" s="31"/>
      <c r="I88" s="31"/>
      <c r="J88" s="31"/>
      <c r="K88" s="31"/>
      <c r="L88" s="31"/>
      <c r="M88" s="3"/>
      <c r="N88" s="3"/>
    </row>
    <row r="89" spans="1:14" ht="14.25" thickBot="1">
      <c r="A89" s="3"/>
      <c r="B89" s="31"/>
      <c r="C89" s="31"/>
      <c r="D89" s="31"/>
      <c r="E89" s="31"/>
      <c r="F89" s="31"/>
      <c r="G89" s="31"/>
      <c r="H89" s="31"/>
      <c r="I89" s="31"/>
      <c r="J89" s="31"/>
      <c r="K89" s="31"/>
      <c r="L89" s="31"/>
      <c r="M89" s="3"/>
      <c r="N89" s="3"/>
    </row>
    <row r="90" spans="1:14">
      <c r="A90" s="7"/>
      <c r="B90" s="27" t="s">
        <v>1</v>
      </c>
      <c r="C90" s="27" t="s">
        <v>2</v>
      </c>
      <c r="D90" s="27" t="s">
        <v>114</v>
      </c>
      <c r="E90" s="28" t="s">
        <v>129</v>
      </c>
      <c r="F90" s="31"/>
      <c r="G90" s="31"/>
      <c r="H90" s="31"/>
      <c r="I90" s="31"/>
      <c r="J90" s="31"/>
      <c r="K90" s="31"/>
      <c r="L90" s="31"/>
      <c r="M90" s="3"/>
      <c r="N90" s="3"/>
    </row>
    <row r="91" spans="1:14" ht="14.25" thickBot="1">
      <c r="A91" s="10" t="s">
        <v>148</v>
      </c>
      <c r="B91" s="29">
        <v>0.9</v>
      </c>
      <c r="C91" s="29">
        <v>0.1</v>
      </c>
      <c r="D91" s="29">
        <v>6</v>
      </c>
      <c r="E91" s="30">
        <v>8</v>
      </c>
      <c r="F91" s="31"/>
      <c r="G91" s="31"/>
      <c r="H91" s="31"/>
      <c r="I91" s="31"/>
      <c r="J91" s="31"/>
      <c r="K91" s="31"/>
      <c r="L91" s="31"/>
      <c r="M91" s="3"/>
      <c r="N91" s="3"/>
    </row>
    <row r="92" spans="1:14" ht="14.25" thickBot="1">
      <c r="A92" s="39" t="s">
        <v>149</v>
      </c>
      <c r="B92" s="40">
        <f>1-B91</f>
        <v>9.9999999999999978E-2</v>
      </c>
      <c r="C92" s="41">
        <f>1-C91</f>
        <v>0.9</v>
      </c>
      <c r="D92" s="31"/>
      <c r="E92" s="31"/>
      <c r="F92" s="31"/>
      <c r="G92" s="31"/>
      <c r="H92" s="31"/>
      <c r="I92" s="31"/>
      <c r="J92" s="31"/>
      <c r="K92" s="31"/>
      <c r="L92" s="31"/>
      <c r="M92" s="3"/>
      <c r="N92" s="3"/>
    </row>
    <row r="93" spans="1:14" ht="14.25" thickBot="1">
      <c r="A93" s="3"/>
      <c r="B93" s="31"/>
      <c r="C93" s="31"/>
      <c r="D93" s="31"/>
      <c r="E93" s="31"/>
      <c r="F93" s="31"/>
      <c r="G93" s="31"/>
      <c r="H93" s="31"/>
      <c r="I93" s="31"/>
      <c r="J93" s="31"/>
      <c r="K93" s="31"/>
      <c r="L93" s="31"/>
      <c r="M93" s="3"/>
      <c r="N93" s="3"/>
    </row>
    <row r="94" spans="1:14">
      <c r="A94" s="7"/>
      <c r="B94" s="27" t="s">
        <v>1</v>
      </c>
      <c r="C94" s="27" t="s">
        <v>2</v>
      </c>
      <c r="D94" s="28" t="s">
        <v>150</v>
      </c>
      <c r="E94" s="31"/>
      <c r="F94" s="31"/>
      <c r="G94" s="31"/>
      <c r="H94" s="31"/>
      <c r="I94" s="31"/>
      <c r="J94" s="31"/>
      <c r="K94" s="31"/>
      <c r="L94" s="31"/>
      <c r="M94" s="3"/>
      <c r="N94" s="3"/>
    </row>
    <row r="95" spans="1:14" ht="14.25" thickBot="1">
      <c r="A95" s="10" t="s">
        <v>151</v>
      </c>
      <c r="B95" s="29">
        <v>0.9</v>
      </c>
      <c r="C95" s="29">
        <v>0.1</v>
      </c>
      <c r="D95" s="30">
        <v>9</v>
      </c>
      <c r="E95" s="31"/>
      <c r="F95" s="31"/>
      <c r="G95" s="31"/>
      <c r="H95" s="31"/>
      <c r="I95" s="31"/>
      <c r="J95" s="31"/>
      <c r="K95" s="31"/>
      <c r="L95" s="31"/>
      <c r="M95" s="3"/>
      <c r="N95" s="3"/>
    </row>
    <row r="96" spans="1:14" ht="14.25" thickBot="1">
      <c r="A96" s="39" t="s">
        <v>152</v>
      </c>
      <c r="B96" s="40">
        <f>1-B95</f>
        <v>9.9999999999999978E-2</v>
      </c>
      <c r="C96" s="41">
        <f>1-C95</f>
        <v>0.9</v>
      </c>
      <c r="D96" s="31"/>
      <c r="E96" s="31"/>
      <c r="F96" s="31"/>
      <c r="G96" s="31"/>
      <c r="H96" s="31"/>
      <c r="I96" s="31"/>
      <c r="J96" s="31"/>
      <c r="K96" s="31"/>
      <c r="L96" s="31"/>
      <c r="M96" s="3"/>
      <c r="N96" s="3"/>
    </row>
    <row r="97" spans="1:14" ht="14.25" thickBot="1">
      <c r="A97" s="3"/>
      <c r="B97" s="31"/>
      <c r="C97" s="31"/>
      <c r="D97" s="31"/>
      <c r="E97" s="31"/>
      <c r="F97" s="31"/>
      <c r="G97" s="31"/>
      <c r="H97" s="31"/>
      <c r="I97" s="31"/>
      <c r="J97" s="31"/>
      <c r="K97" s="31"/>
      <c r="L97" s="31"/>
      <c r="M97" s="3"/>
      <c r="N97" s="3"/>
    </row>
    <row r="98" spans="1:14">
      <c r="A98" s="7"/>
      <c r="B98" s="27" t="s">
        <v>1</v>
      </c>
      <c r="C98" s="28" t="s">
        <v>2</v>
      </c>
      <c r="D98" s="31"/>
      <c r="E98" s="31"/>
      <c r="F98" s="31"/>
      <c r="G98" s="31"/>
      <c r="H98" s="31"/>
      <c r="I98" s="31"/>
      <c r="J98" s="31"/>
      <c r="K98" s="31"/>
      <c r="L98" s="31"/>
      <c r="M98" s="3"/>
      <c r="N98" s="3"/>
    </row>
    <row r="99" spans="1:14" ht="14.25" thickBot="1">
      <c r="A99" s="10" t="s">
        <v>153</v>
      </c>
      <c r="B99" s="29">
        <v>0.1</v>
      </c>
      <c r="C99" s="30">
        <v>0.9</v>
      </c>
      <c r="D99" s="31"/>
      <c r="E99" s="31"/>
      <c r="F99" s="31"/>
      <c r="G99" s="31"/>
      <c r="H99" s="31"/>
      <c r="I99" s="31"/>
      <c r="J99" s="31"/>
      <c r="K99" s="31"/>
      <c r="L99" s="31"/>
      <c r="M99" s="3"/>
      <c r="N99" s="3"/>
    </row>
    <row r="100" spans="1:14" ht="14.25" thickBot="1">
      <c r="A100" s="10" t="s">
        <v>154</v>
      </c>
      <c r="B100" s="29">
        <f>1-B99</f>
        <v>0.9</v>
      </c>
      <c r="C100" s="30">
        <f>1-C99</f>
        <v>9.9999999999999978E-2</v>
      </c>
      <c r="D100" s="31"/>
      <c r="E100" s="31"/>
      <c r="F100" s="31"/>
      <c r="G100" s="31"/>
      <c r="H100" s="31"/>
      <c r="I100" s="31"/>
      <c r="J100" s="31"/>
      <c r="K100" s="31"/>
      <c r="L100" s="31"/>
      <c r="M100" s="3"/>
      <c r="N100" s="3"/>
    </row>
    <row r="101" spans="1:14" ht="14.25" thickBot="1">
      <c r="A101" s="3"/>
      <c r="B101" s="31"/>
      <c r="C101" s="31"/>
      <c r="D101" s="31"/>
      <c r="E101" s="31"/>
      <c r="F101" s="31"/>
      <c r="G101" s="31"/>
      <c r="H101" s="31"/>
      <c r="I101" s="31"/>
      <c r="J101" s="31"/>
      <c r="K101" s="31"/>
      <c r="L101" s="31"/>
      <c r="M101" s="3"/>
      <c r="N101" s="3"/>
    </row>
    <row r="102" spans="1:14">
      <c r="A102" s="7"/>
      <c r="B102" s="27" t="s">
        <v>1</v>
      </c>
      <c r="C102" s="28" t="s">
        <v>2</v>
      </c>
      <c r="D102" s="31"/>
      <c r="E102" s="31"/>
      <c r="F102" s="31"/>
      <c r="G102" s="31"/>
      <c r="H102" s="31"/>
      <c r="I102" s="31"/>
      <c r="J102" s="31"/>
      <c r="K102" s="31"/>
      <c r="L102" s="31"/>
      <c r="M102" s="3"/>
      <c r="N102" s="3"/>
    </row>
    <row r="103" spans="1:14" ht="14.25" thickBot="1">
      <c r="A103" s="10" t="s">
        <v>22</v>
      </c>
      <c r="B103" s="29">
        <v>0.1</v>
      </c>
      <c r="C103" s="30">
        <v>0.9</v>
      </c>
      <c r="D103" s="31"/>
      <c r="E103" s="31"/>
      <c r="F103" s="31"/>
      <c r="G103" s="31"/>
      <c r="H103" s="31"/>
      <c r="I103" s="31"/>
      <c r="J103" s="31"/>
      <c r="K103" s="31"/>
      <c r="L103" s="31"/>
      <c r="M103" s="3"/>
      <c r="N103" s="3"/>
    </row>
    <row r="104" spans="1:14" ht="14.25" thickBot="1">
      <c r="A104" s="42" t="s">
        <v>23</v>
      </c>
      <c r="B104" s="43">
        <f>1-B103</f>
        <v>0.9</v>
      </c>
      <c r="C104" s="44">
        <f>1-C103</f>
        <v>9.9999999999999978E-2</v>
      </c>
      <c r="D104" s="31"/>
      <c r="E104" s="31"/>
      <c r="F104" s="31"/>
      <c r="G104" s="31"/>
      <c r="H104" s="31"/>
      <c r="I104" s="31"/>
      <c r="J104" s="31"/>
      <c r="K104" s="31"/>
      <c r="L104" s="31"/>
      <c r="M104" s="3"/>
      <c r="N104" s="3"/>
    </row>
    <row r="105" spans="1:14" ht="14.25" thickBot="1">
      <c r="A105" s="3"/>
      <c r="B105" s="31"/>
      <c r="C105" s="31"/>
      <c r="D105" s="31"/>
      <c r="E105" s="31"/>
      <c r="F105" s="31"/>
      <c r="G105" s="31"/>
      <c r="H105" s="31"/>
      <c r="I105" s="31"/>
      <c r="J105" s="31"/>
      <c r="K105" s="31"/>
      <c r="L105" s="31"/>
      <c r="M105" s="3"/>
      <c r="N105" s="3"/>
    </row>
    <row r="106" spans="1:14">
      <c r="A106" s="7"/>
      <c r="B106" s="27" t="s">
        <v>1</v>
      </c>
      <c r="C106" s="28" t="s">
        <v>2</v>
      </c>
      <c r="D106" s="31"/>
      <c r="E106" s="31"/>
      <c r="F106" s="31"/>
      <c r="G106" s="31"/>
      <c r="H106" s="31"/>
      <c r="I106" s="31"/>
      <c r="J106" s="31"/>
      <c r="K106" s="31"/>
      <c r="L106" s="31"/>
      <c r="M106" s="3"/>
      <c r="N106" s="3"/>
    </row>
    <row r="107" spans="1:14" ht="14.25" thickBot="1">
      <c r="A107" s="10" t="s">
        <v>155</v>
      </c>
      <c r="B107" s="29">
        <v>0.9</v>
      </c>
      <c r="C107" s="30">
        <v>0.1</v>
      </c>
      <c r="D107" s="31"/>
      <c r="E107" s="31"/>
      <c r="F107" s="31"/>
      <c r="G107" s="31"/>
      <c r="H107" s="31"/>
      <c r="I107" s="31"/>
      <c r="J107" s="31"/>
      <c r="K107" s="31"/>
      <c r="L107" s="31"/>
      <c r="M107" s="3"/>
      <c r="N107" s="3"/>
    </row>
    <row r="108" spans="1:14" ht="14.25" thickBot="1">
      <c r="A108" s="42" t="s">
        <v>156</v>
      </c>
      <c r="B108" s="43">
        <f>1-B107</f>
        <v>9.9999999999999978E-2</v>
      </c>
      <c r="C108" s="44">
        <f>1-C107</f>
        <v>0.9</v>
      </c>
      <c r="D108" s="31"/>
      <c r="E108" s="31"/>
      <c r="F108" s="31"/>
      <c r="G108" s="31"/>
      <c r="H108" s="31"/>
      <c r="I108" s="31"/>
      <c r="J108" s="31"/>
      <c r="K108" s="31"/>
      <c r="L108" s="31"/>
      <c r="M108" s="3"/>
      <c r="N108" s="3"/>
    </row>
    <row r="109" spans="1:14" ht="14.25" thickBot="1">
      <c r="A109" s="3"/>
      <c r="B109" s="31"/>
      <c r="C109" s="31"/>
      <c r="D109" s="31"/>
      <c r="E109" s="31"/>
      <c r="F109" s="31"/>
      <c r="G109" s="31"/>
      <c r="H109" s="31"/>
      <c r="I109" s="31"/>
      <c r="J109" s="31"/>
      <c r="K109" s="31"/>
      <c r="L109" s="31"/>
      <c r="M109" s="3"/>
      <c r="N109" s="3"/>
    </row>
    <row r="110" spans="1:14" s="54" customFormat="1">
      <c r="A110" s="48"/>
      <c r="B110" s="49" t="s">
        <v>1</v>
      </c>
      <c r="C110" s="50" t="s">
        <v>2</v>
      </c>
      <c r="D110" s="32" t="s">
        <v>16</v>
      </c>
      <c r="E110" s="52"/>
      <c r="F110" s="52"/>
      <c r="G110" s="52"/>
      <c r="H110" s="52"/>
      <c r="I110" s="52"/>
      <c r="J110" s="52"/>
      <c r="K110" s="52"/>
      <c r="L110" s="52"/>
      <c r="M110" s="53"/>
      <c r="N110" s="53"/>
    </row>
    <row r="111" spans="1:14" s="54" customFormat="1" ht="14.25" thickBot="1">
      <c r="A111" s="55" t="s">
        <v>157</v>
      </c>
      <c r="B111" s="56">
        <v>0.9</v>
      </c>
      <c r="C111" s="57">
        <v>0.1</v>
      </c>
      <c r="D111" s="52" t="s">
        <v>208</v>
      </c>
      <c r="E111" s="52"/>
      <c r="F111" s="52"/>
      <c r="G111" s="52"/>
      <c r="H111" s="52"/>
      <c r="I111" s="52"/>
      <c r="J111" s="52"/>
      <c r="K111" s="52"/>
      <c r="L111" s="52"/>
      <c r="M111" s="53"/>
      <c r="N111" s="53"/>
    </row>
    <row r="112" spans="1:14" s="54" customFormat="1" ht="14.25" thickBot="1">
      <c r="A112" s="63" t="s">
        <v>158</v>
      </c>
      <c r="B112" s="64">
        <f>1-B111</f>
        <v>9.9999999999999978E-2</v>
      </c>
      <c r="C112" s="65">
        <f>1-C111</f>
        <v>0.9</v>
      </c>
      <c r="D112" s="66"/>
      <c r="E112" s="66"/>
      <c r="F112" s="66"/>
      <c r="G112" s="66"/>
      <c r="H112" s="66"/>
      <c r="I112" s="66"/>
      <c r="J112" s="66"/>
      <c r="K112" s="66"/>
      <c r="L112" s="66"/>
    </row>
    <row r="114" spans="1:3">
      <c r="A114" s="5"/>
      <c r="B114" s="32" t="s">
        <v>1</v>
      </c>
      <c r="C114" s="32" t="s">
        <v>2</v>
      </c>
    </row>
    <row r="115" spans="1:3">
      <c r="A115" s="5" t="s">
        <v>159</v>
      </c>
      <c r="B115" s="31"/>
      <c r="C115" s="31"/>
    </row>
    <row r="116" spans="1:3">
      <c r="A116" s="5" t="s">
        <v>160</v>
      </c>
      <c r="B116" s="20">
        <f>1-B115</f>
        <v>1</v>
      </c>
      <c r="C116" s="20">
        <f>1-C115</f>
        <v>1</v>
      </c>
    </row>
    <row r="118" spans="1:3">
      <c r="A118" s="6"/>
      <c r="B118" s="32" t="s">
        <v>1</v>
      </c>
      <c r="C118" s="32" t="s">
        <v>2</v>
      </c>
    </row>
    <row r="119" spans="1:3">
      <c r="A119" s="5" t="s">
        <v>161</v>
      </c>
      <c r="B119" s="31"/>
      <c r="C119" s="31"/>
    </row>
    <row r="120" spans="1:3">
      <c r="A120" s="5" t="s">
        <v>162</v>
      </c>
      <c r="B120" s="20">
        <f>1-B119</f>
        <v>1</v>
      </c>
      <c r="C120" s="20">
        <f>1-C119</f>
        <v>1</v>
      </c>
    </row>
    <row r="122" spans="1:3">
      <c r="A122" s="6"/>
      <c r="B122" s="32" t="s">
        <v>1</v>
      </c>
      <c r="C122" s="32" t="s">
        <v>2</v>
      </c>
    </row>
    <row r="123" spans="1:3">
      <c r="A123" s="5" t="s">
        <v>163</v>
      </c>
      <c r="B123" s="31"/>
      <c r="C123" s="31"/>
    </row>
    <row r="124" spans="1:3">
      <c r="A124" s="5" t="s">
        <v>164</v>
      </c>
      <c r="B124" s="20">
        <f>1-B123</f>
        <v>1</v>
      </c>
      <c r="C124" s="20">
        <f>1-C123</f>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11419-DE31-4067-AF26-2C7E6338392E}">
  <dimension ref="A1:BM78"/>
  <sheetViews>
    <sheetView tabSelected="1" topLeftCell="BH5" workbookViewId="0">
      <selection activeCell="B13" sqref="B13:BM13"/>
    </sheetView>
  </sheetViews>
  <sheetFormatPr defaultRowHeight="15"/>
  <cols>
    <col min="1" max="1" width="11" bestFit="1" customWidth="1"/>
    <col min="2" max="4" width="8.7109375" style="23"/>
  </cols>
  <sheetData>
    <row r="1" spans="1:65">
      <c r="A1" s="22" t="s">
        <v>169</v>
      </c>
    </row>
    <row r="2" spans="1:65">
      <c r="A2" s="25" t="s">
        <v>209</v>
      </c>
      <c r="B2" s="24" t="s">
        <v>170</v>
      </c>
      <c r="C2" s="24" t="s">
        <v>172</v>
      </c>
      <c r="D2" s="24" t="s">
        <v>171</v>
      </c>
    </row>
    <row r="3" spans="1:65">
      <c r="A3" s="26" t="s">
        <v>210</v>
      </c>
      <c r="B3" s="24">
        <v>1</v>
      </c>
      <c r="C3" s="24">
        <v>2</v>
      </c>
      <c r="D3" s="24">
        <v>3</v>
      </c>
    </row>
    <row r="4" spans="1:65">
      <c r="A4" s="22" t="s">
        <v>173</v>
      </c>
    </row>
    <row r="5" spans="1:65">
      <c r="A5" s="25" t="s">
        <v>209</v>
      </c>
      <c r="B5" s="24" t="s">
        <v>175</v>
      </c>
      <c r="C5" s="24" t="s">
        <v>176</v>
      </c>
      <c r="D5" s="24" t="s">
        <v>174</v>
      </c>
    </row>
    <row r="6" spans="1:65">
      <c r="A6" s="26" t="s">
        <v>210</v>
      </c>
      <c r="B6" s="24">
        <v>1</v>
      </c>
      <c r="C6" s="24">
        <v>2</v>
      </c>
      <c r="D6" s="24">
        <v>3</v>
      </c>
    </row>
    <row r="7" spans="1:65">
      <c r="A7" s="22" t="s">
        <v>177</v>
      </c>
    </row>
    <row r="8" spans="1:65">
      <c r="A8" s="25" t="s">
        <v>209</v>
      </c>
      <c r="B8" s="24" t="s">
        <v>179</v>
      </c>
      <c r="C8" s="24" t="s">
        <v>178</v>
      </c>
    </row>
    <row r="9" spans="1:65">
      <c r="A9" s="26" t="s">
        <v>210</v>
      </c>
      <c r="B9" s="24">
        <v>1</v>
      </c>
      <c r="C9" s="24">
        <v>3</v>
      </c>
    </row>
    <row r="13" spans="1:65">
      <c r="B13" s="23">
        <f>$B78</f>
        <v>0.8</v>
      </c>
      <c r="C13" s="23">
        <f>$B77</f>
        <v>0.79204545000000004</v>
      </c>
      <c r="D13" s="23">
        <f>$B76</f>
        <v>0.58257576</v>
      </c>
      <c r="E13" s="23">
        <f>$B75</f>
        <v>0.57462120999999999</v>
      </c>
      <c r="F13" s="23">
        <f t="shared" ref="F13:AK13" si="0">$B78</f>
        <v>0.8</v>
      </c>
      <c r="G13" s="23">
        <f t="shared" ref="G13:AL13" si="1">$B77</f>
        <v>0.79204545000000004</v>
      </c>
      <c r="H13" s="23">
        <f t="shared" ref="H13:AM13" si="2">$B76</f>
        <v>0.58257576</v>
      </c>
      <c r="I13" s="23">
        <f t="shared" ref="I13:AN13" si="3">$B75</f>
        <v>0.57462120999999999</v>
      </c>
      <c r="J13" s="23">
        <f t="shared" ref="J13:AO13" si="4">$B78</f>
        <v>0.8</v>
      </c>
      <c r="K13" s="23">
        <f t="shared" ref="K13:AP13" si="5">$B77</f>
        <v>0.79204545000000004</v>
      </c>
      <c r="L13" s="23">
        <f t="shared" ref="L13:AQ13" si="6">$B76</f>
        <v>0.58257576</v>
      </c>
      <c r="M13" s="23">
        <f t="shared" ref="M13:AR13" si="7">$B75</f>
        <v>0.57462120999999999</v>
      </c>
      <c r="N13" s="23">
        <f t="shared" ref="N13:AS13" si="8">$B78</f>
        <v>0.8</v>
      </c>
      <c r="O13" s="23">
        <f t="shared" ref="O13:AT13" si="9">$B77</f>
        <v>0.79204545000000004</v>
      </c>
      <c r="P13" s="23">
        <f t="shared" ref="P13:AU13" si="10">$B76</f>
        <v>0.58257576</v>
      </c>
      <c r="Q13" s="23">
        <f t="shared" ref="Q13:AV13" si="11">$B75</f>
        <v>0.57462120999999999</v>
      </c>
      <c r="R13" s="23">
        <f t="shared" ref="R13:BM13" si="12">$B78</f>
        <v>0.8</v>
      </c>
      <c r="S13" s="23">
        <f t="shared" ref="S13:BM13" si="13">$B77</f>
        <v>0.79204545000000004</v>
      </c>
      <c r="T13" s="23">
        <f t="shared" ref="T13:BM13" si="14">$B76</f>
        <v>0.58257576</v>
      </c>
      <c r="U13" s="23">
        <f t="shared" ref="U13:BM13" si="15">$B75</f>
        <v>0.57462120999999999</v>
      </c>
      <c r="V13" s="23">
        <f t="shared" ref="V13:BM13" si="16">$B78</f>
        <v>0.8</v>
      </c>
      <c r="W13" s="23">
        <f t="shared" ref="W13:BM13" si="17">$B77</f>
        <v>0.79204545000000004</v>
      </c>
      <c r="X13" s="23">
        <f t="shared" ref="X13:BM13" si="18">$B76</f>
        <v>0.58257576</v>
      </c>
      <c r="Y13" s="23">
        <f t="shared" ref="Y13:BM13" si="19">$B75</f>
        <v>0.57462120999999999</v>
      </c>
      <c r="Z13" s="23">
        <f t="shared" ref="Z13:BM13" si="20">$B78</f>
        <v>0.8</v>
      </c>
      <c r="AA13" s="23">
        <f t="shared" ref="AA13:BM13" si="21">$B77</f>
        <v>0.79204545000000004</v>
      </c>
      <c r="AB13" s="23">
        <f t="shared" ref="AB13:BM13" si="22">$B76</f>
        <v>0.58257576</v>
      </c>
      <c r="AC13" s="23">
        <f t="shared" ref="AC13:BM13" si="23">$B75</f>
        <v>0.57462120999999999</v>
      </c>
      <c r="AD13" s="23">
        <f t="shared" ref="AD13:BM13" si="24">$B78</f>
        <v>0.8</v>
      </c>
      <c r="AE13" s="23">
        <f t="shared" ref="AE13:BM13" si="25">$B77</f>
        <v>0.79204545000000004</v>
      </c>
      <c r="AF13" s="23">
        <f t="shared" ref="AF13:BM13" si="26">$B76</f>
        <v>0.58257576</v>
      </c>
      <c r="AG13" s="23">
        <f t="shared" ref="AG13:BM13" si="27">$B75</f>
        <v>0.57462120999999999</v>
      </c>
      <c r="AH13" s="23">
        <f t="shared" ref="AH13:BM13" si="28">$B78</f>
        <v>0.8</v>
      </c>
      <c r="AI13" s="23">
        <f t="shared" ref="AI13:BM13" si="29">$B77</f>
        <v>0.79204545000000004</v>
      </c>
      <c r="AJ13" s="23">
        <f t="shared" ref="AJ13:BM13" si="30">$B76</f>
        <v>0.58257576</v>
      </c>
      <c r="AK13" s="23">
        <f t="shared" ref="AK13:BM13" si="31">$B75</f>
        <v>0.57462120999999999</v>
      </c>
      <c r="AL13" s="23">
        <f t="shared" ref="AL13:BM13" si="32">$B78</f>
        <v>0.8</v>
      </c>
      <c r="AM13" s="23">
        <f t="shared" ref="AM13:BM13" si="33">$B77</f>
        <v>0.79204545000000004</v>
      </c>
      <c r="AN13" s="23">
        <f t="shared" ref="AN13:BM13" si="34">$B76</f>
        <v>0.58257576</v>
      </c>
      <c r="AO13" s="23">
        <f t="shared" ref="AO13:BM13" si="35">$B75</f>
        <v>0.57462120999999999</v>
      </c>
      <c r="AP13" s="23">
        <f t="shared" ref="AP13:BM13" si="36">$B78</f>
        <v>0.8</v>
      </c>
      <c r="AQ13" s="23">
        <f t="shared" ref="AQ13:BM13" si="37">$B77</f>
        <v>0.79204545000000004</v>
      </c>
      <c r="AR13" s="23">
        <f t="shared" ref="AR13:BM13" si="38">$B76</f>
        <v>0.58257576</v>
      </c>
      <c r="AS13" s="23">
        <f t="shared" ref="AS13:BM13" si="39">$B75</f>
        <v>0.57462120999999999</v>
      </c>
      <c r="AT13" s="23">
        <f t="shared" ref="AT13:BM13" si="40">$B78</f>
        <v>0.8</v>
      </c>
      <c r="AU13" s="23">
        <f t="shared" ref="AU13:BM13" si="41">$B77</f>
        <v>0.79204545000000004</v>
      </c>
      <c r="AV13" s="23">
        <f t="shared" ref="AV13:BM13" si="42">$B76</f>
        <v>0.58257576</v>
      </c>
      <c r="AW13" s="23">
        <f t="shared" ref="AW13:BM13" si="43">$B75</f>
        <v>0.57462120999999999</v>
      </c>
      <c r="AX13" s="23">
        <f t="shared" ref="AX13:BM13" si="44">$B78</f>
        <v>0.8</v>
      </c>
      <c r="AY13" s="23">
        <f t="shared" ref="AY13:BM13" si="45">$B77</f>
        <v>0.79204545000000004</v>
      </c>
      <c r="AZ13" s="23">
        <f t="shared" ref="AZ13:BM13" si="46">$B76</f>
        <v>0.58257576</v>
      </c>
      <c r="BA13" s="23">
        <f t="shared" ref="BA13:BM13" si="47">$B75</f>
        <v>0.57462120999999999</v>
      </c>
      <c r="BB13" s="23">
        <f t="shared" ref="BB13:BM13" si="48">$B78</f>
        <v>0.8</v>
      </c>
      <c r="BC13" s="23">
        <f t="shared" ref="BC13:BM13" si="49">$B77</f>
        <v>0.79204545000000004</v>
      </c>
      <c r="BD13" s="23">
        <f t="shared" ref="BD13:BM13" si="50">$B76</f>
        <v>0.58257576</v>
      </c>
      <c r="BE13" s="23">
        <f t="shared" ref="BE13:BM13" si="51">$B75</f>
        <v>0.57462120999999999</v>
      </c>
      <c r="BF13" s="23">
        <f t="shared" ref="BF13:BM13" si="52">$B78</f>
        <v>0.8</v>
      </c>
      <c r="BG13" s="23">
        <f t="shared" ref="BG13:BM13" si="53">$B77</f>
        <v>0.79204545000000004</v>
      </c>
      <c r="BH13" s="23">
        <f t="shared" ref="BH13:BM13" si="54">$B76</f>
        <v>0.58257576</v>
      </c>
      <c r="BI13" s="23">
        <f t="shared" ref="BI13:BM13" si="55">$B75</f>
        <v>0.57462120999999999</v>
      </c>
      <c r="BJ13" s="23">
        <f t="shared" ref="BJ13:BM13" si="56">$B78</f>
        <v>0.8</v>
      </c>
      <c r="BK13" s="23">
        <f t="shared" ref="BK13:BM13" si="57">$B77</f>
        <v>0.79204545000000004</v>
      </c>
      <c r="BL13" s="23">
        <f t="shared" ref="BL13:BM13" si="58">$B76</f>
        <v>0.58257576</v>
      </c>
      <c r="BM13" s="23">
        <f t="shared" ref="BM13" si="59">$B75</f>
        <v>0.57462120999999999</v>
      </c>
    </row>
    <row r="15" spans="1:65">
      <c r="B15" s="23">
        <v>0.1</v>
      </c>
    </row>
    <row r="16" spans="1:65">
      <c r="B16" s="23">
        <v>0.10795455</v>
      </c>
    </row>
    <row r="17" spans="2:2">
      <c r="B17" s="23">
        <v>0.31742424000000002</v>
      </c>
    </row>
    <row r="18" spans="2:2">
      <c r="B18">
        <v>0.32537878999999997</v>
      </c>
    </row>
    <row r="19" spans="2:2">
      <c r="B19">
        <v>0.20606061000000001</v>
      </c>
    </row>
    <row r="20" spans="2:2">
      <c r="B20">
        <v>0.21401514999999999</v>
      </c>
    </row>
    <row r="21" spans="2:2">
      <c r="B21">
        <v>0.42348485000000002</v>
      </c>
    </row>
    <row r="22" spans="2:2">
      <c r="B22">
        <v>0.43143938999999998</v>
      </c>
    </row>
    <row r="23" spans="2:2">
      <c r="B23">
        <v>0.11856061</v>
      </c>
    </row>
    <row r="24" spans="2:2">
      <c r="B24">
        <v>0.12651514999999999</v>
      </c>
    </row>
    <row r="25" spans="2:2">
      <c r="B25">
        <v>0.33598485</v>
      </c>
    </row>
    <row r="26" spans="2:2">
      <c r="B26">
        <v>0.34393939000000001</v>
      </c>
    </row>
    <row r="27" spans="2:2">
      <c r="B27">
        <v>0.22462120999999999</v>
      </c>
    </row>
    <row r="28" spans="2:2">
      <c r="B28">
        <v>0.23257575999999999</v>
      </c>
    </row>
    <row r="29" spans="2:2">
      <c r="B29">
        <v>0.44204545000000001</v>
      </c>
    </row>
    <row r="30" spans="2:2">
      <c r="B30">
        <v>0.45</v>
      </c>
    </row>
    <row r="31" spans="2:2">
      <c r="B31">
        <v>0.21666667000000001</v>
      </c>
    </row>
    <row r="32" spans="2:2">
      <c r="B32">
        <v>0.22462120999999999</v>
      </c>
    </row>
    <row r="33" spans="2:2">
      <c r="B33">
        <v>0.43409091</v>
      </c>
    </row>
    <row r="34" spans="2:2">
      <c r="B34">
        <v>0.44204545000000001</v>
      </c>
    </row>
    <row r="35" spans="2:2">
      <c r="B35">
        <v>0.32272727000000001</v>
      </c>
    </row>
    <row r="36" spans="2:2">
      <c r="B36">
        <v>0.33068182000000002</v>
      </c>
    </row>
    <row r="37" spans="2:2">
      <c r="B37">
        <v>0.54015152</v>
      </c>
    </row>
    <row r="38" spans="2:2">
      <c r="B38">
        <v>0.54810605999999995</v>
      </c>
    </row>
    <row r="39" spans="2:2">
      <c r="B39">
        <v>0.23522726999999999</v>
      </c>
    </row>
    <row r="40" spans="2:2">
      <c r="B40">
        <v>0.24318181999999999</v>
      </c>
    </row>
    <row r="41" spans="2:2">
      <c r="B41">
        <v>0.45265151999999997</v>
      </c>
    </row>
    <row r="42" spans="2:2">
      <c r="B42">
        <v>0.46060605999999998</v>
      </c>
    </row>
    <row r="43" spans="2:2">
      <c r="B43">
        <v>0.34128787999999999</v>
      </c>
    </row>
    <row r="44" spans="2:2">
      <c r="B44">
        <v>0.34924242</v>
      </c>
    </row>
    <row r="45" spans="2:2">
      <c r="B45">
        <v>0.55871212000000003</v>
      </c>
    </row>
    <row r="46" spans="2:2">
      <c r="B46">
        <v>0.56666667000000004</v>
      </c>
    </row>
    <row r="47" spans="2:2">
      <c r="B47">
        <v>0.33333332999999998</v>
      </c>
    </row>
    <row r="48" spans="2:2">
      <c r="B48">
        <v>0.34128787999999999</v>
      </c>
    </row>
    <row r="49" spans="2:2">
      <c r="B49">
        <v>0.55075757999999997</v>
      </c>
    </row>
    <row r="50" spans="2:2">
      <c r="B50">
        <v>0.55871212000000003</v>
      </c>
    </row>
    <row r="51" spans="2:2">
      <c r="B51">
        <v>0.43939393999999998</v>
      </c>
    </row>
    <row r="52" spans="2:2">
      <c r="B52">
        <v>0.44734847999999999</v>
      </c>
    </row>
    <row r="53" spans="2:2">
      <c r="B53">
        <v>0.65681818000000003</v>
      </c>
    </row>
    <row r="54" spans="2:2">
      <c r="B54">
        <v>0.66477273000000003</v>
      </c>
    </row>
    <row r="55" spans="2:2">
      <c r="B55">
        <v>0.35189394000000002</v>
      </c>
    </row>
    <row r="56" spans="2:2">
      <c r="B56">
        <v>0.35984848000000003</v>
      </c>
    </row>
    <row r="57" spans="2:2">
      <c r="B57">
        <v>0.56931818000000001</v>
      </c>
    </row>
    <row r="58" spans="2:2">
      <c r="B58">
        <v>0.57727273000000001</v>
      </c>
    </row>
    <row r="59" spans="2:2">
      <c r="B59">
        <v>0.45795455000000002</v>
      </c>
    </row>
    <row r="60" spans="2:2">
      <c r="B60">
        <v>0.46590909000000003</v>
      </c>
    </row>
    <row r="61" spans="2:2">
      <c r="B61">
        <v>0.67537879000000001</v>
      </c>
    </row>
    <row r="62" spans="2:2">
      <c r="B62">
        <v>0.68333332999999996</v>
      </c>
    </row>
    <row r="63" spans="2:2">
      <c r="B63">
        <v>0.45</v>
      </c>
    </row>
    <row r="64" spans="2:2">
      <c r="B64">
        <v>0.45795455000000002</v>
      </c>
    </row>
    <row r="65" spans="2:2">
      <c r="B65">
        <v>0.66742424</v>
      </c>
    </row>
    <row r="66" spans="2:2">
      <c r="B66">
        <v>0.67537879000000001</v>
      </c>
    </row>
    <row r="67" spans="2:2">
      <c r="B67">
        <v>0.55606060999999996</v>
      </c>
    </row>
    <row r="68" spans="2:2">
      <c r="B68">
        <v>0.56401515000000002</v>
      </c>
    </row>
    <row r="69" spans="2:2">
      <c r="B69">
        <v>0.77348485</v>
      </c>
    </row>
    <row r="70" spans="2:2">
      <c r="B70">
        <v>0.78143938999999996</v>
      </c>
    </row>
    <row r="71" spans="2:2">
      <c r="B71">
        <v>0.46856060999999999</v>
      </c>
    </row>
    <row r="72" spans="2:2">
      <c r="B72">
        <v>0.47651515</v>
      </c>
    </row>
    <row r="73" spans="2:2">
      <c r="B73">
        <v>0.68598484999999998</v>
      </c>
    </row>
    <row r="74" spans="2:2">
      <c r="B74">
        <v>0.69393939000000004</v>
      </c>
    </row>
    <row r="75" spans="2:2">
      <c r="B75">
        <v>0.57462120999999999</v>
      </c>
    </row>
    <row r="76" spans="2:2">
      <c r="B76">
        <v>0.58257576</v>
      </c>
    </row>
    <row r="77" spans="2:2">
      <c r="B77">
        <v>0.79204545000000004</v>
      </c>
    </row>
    <row r="78" spans="2:2">
      <c r="B78">
        <v>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Robyn Dixon</dc:creator>
  <cp:keywords/>
  <dc:description/>
  <cp:lastModifiedBy>Bryce Polley</cp:lastModifiedBy>
  <cp:revision/>
  <dcterms:created xsi:type="dcterms:W3CDTF">2023-12-06T01:25:19Z</dcterms:created>
  <dcterms:modified xsi:type="dcterms:W3CDTF">2024-06-04T03:30:05Z</dcterms:modified>
  <cp:category/>
  <cp:contentStatus/>
</cp:coreProperties>
</file>