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tackr0-my.sharepoint.com/personal/sjkweon_unist_ac_kr/Documents/2021-12-01/UNIST - Optimization Lab/Dagyo/1. Data/"/>
    </mc:Choice>
  </mc:AlternateContent>
  <xr:revisionPtr revIDLastSave="42" documentId="13_ncr:1_{DFA10FF5-4624-4EDD-9A7D-E93450CC6533}" xr6:coauthVersionLast="47" xr6:coauthVersionMax="47" xr10:uidLastSave="{A04CF085-E999-42D4-91E0-22531EA246BD}"/>
  <bookViews>
    <workbookView xWindow="6343" yWindow="3197" windowWidth="24694" windowHeight="13157" xr2:uid="{5A403ECD-F3FD-4350-A946-177C58307A58}"/>
  </bookViews>
  <sheets>
    <sheet name="CommercialInBuffer2" sheetId="3" r:id="rId1"/>
  </sheets>
  <externalReferences>
    <externalReference r:id="rId2"/>
  </externalReferences>
  <definedNames>
    <definedName name="ExternalData_1" localSheetId="0" hidden="1">'CommercialInBuffer2'!$A$1:$G$55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3" l="1"/>
  <c r="B8" i="3"/>
  <c r="C5" i="3"/>
  <c r="C30" i="3"/>
  <c r="C55" i="3"/>
  <c r="C14" i="3"/>
  <c r="C23" i="3"/>
  <c r="C29" i="3"/>
  <c r="C24" i="3"/>
  <c r="C40" i="3"/>
  <c r="C16" i="3"/>
  <c r="C26" i="3"/>
  <c r="C28" i="3"/>
  <c r="C15" i="3"/>
  <c r="C12" i="3"/>
  <c r="C7" i="3"/>
  <c r="C37" i="3"/>
  <c r="C39" i="3"/>
  <c r="C21" i="3"/>
  <c r="C31" i="3"/>
  <c r="C38" i="3"/>
  <c r="C9" i="3"/>
  <c r="C46" i="3"/>
  <c r="C48" i="3"/>
  <c r="C52" i="3"/>
  <c r="C6" i="3"/>
  <c r="C2" i="3"/>
  <c r="C27" i="3"/>
  <c r="C41" i="3"/>
  <c r="C25" i="3"/>
  <c r="C45" i="3"/>
  <c r="C22" i="3"/>
  <c r="C19" i="3"/>
  <c r="C13" i="3"/>
  <c r="C35" i="3"/>
  <c r="C49" i="3"/>
  <c r="C54" i="3"/>
  <c r="C33" i="3"/>
  <c r="C36" i="3"/>
  <c r="C47" i="3"/>
  <c r="C18" i="3"/>
  <c r="C20" i="3"/>
  <c r="C44" i="3"/>
  <c r="C34" i="3"/>
  <c r="C51" i="3"/>
  <c r="C11" i="3"/>
  <c r="C53" i="3"/>
  <c r="C10" i="3"/>
  <c r="C50" i="3"/>
  <c r="C4" i="3"/>
  <c r="C42" i="3"/>
  <c r="C43" i="3"/>
  <c r="C32" i="3"/>
  <c r="C3" i="3"/>
  <c r="C17" i="3"/>
  <c r="C8" i="3"/>
  <c r="B5" i="3"/>
  <c r="B30" i="3"/>
  <c r="B55" i="3"/>
  <c r="B14" i="3"/>
  <c r="B23" i="3"/>
  <c r="B29" i="3"/>
  <c r="B24" i="3"/>
  <c r="B40" i="3"/>
  <c r="B16" i="3"/>
  <c r="B26" i="3"/>
  <c r="B28" i="3"/>
  <c r="B15" i="3"/>
  <c r="B12" i="3"/>
  <c r="B7" i="3"/>
  <c r="B37" i="3"/>
  <c r="B39" i="3"/>
  <c r="B21" i="3"/>
  <c r="B31" i="3"/>
  <c r="B38" i="3"/>
  <c r="B9" i="3"/>
  <c r="B46" i="3"/>
  <c r="B48" i="3"/>
  <c r="B52" i="3"/>
  <c r="B6" i="3"/>
  <c r="B2" i="3"/>
  <c r="B27" i="3"/>
  <c r="B41" i="3"/>
  <c r="B25" i="3"/>
  <c r="B45" i="3"/>
  <c r="B22" i="3"/>
  <c r="B19" i="3"/>
  <c r="B13" i="3"/>
  <c r="B35" i="3"/>
  <c r="B49" i="3"/>
  <c r="B54" i="3"/>
  <c r="B33" i="3"/>
  <c r="B36" i="3"/>
  <c r="B47" i="3"/>
  <c r="B18" i="3"/>
  <c r="B44" i="3"/>
  <c r="B34" i="3"/>
  <c r="B51" i="3"/>
  <c r="B11" i="3"/>
  <c r="B53" i="3"/>
  <c r="B10" i="3"/>
  <c r="B50" i="3"/>
  <c r="B4" i="3"/>
  <c r="B42" i="3"/>
  <c r="B43" i="3"/>
  <c r="B32" i="3"/>
  <c r="B3" i="3"/>
  <c r="B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Jooho Kim</author>
  </authors>
  <commentList>
    <comment ref="D1" authorId="0" shapeId="0" xr:uid="{04425164-3243-428F-BCC9-EDD9F1589575}">
      <text>
        <r>
          <rPr>
            <b/>
            <sz val="9"/>
            <color indexed="81"/>
            <rFont val="Tahoma"/>
            <family val="2"/>
          </rPr>
          <t>Jooho Kim:</t>
        </r>
        <r>
          <rPr>
            <sz val="9"/>
            <color indexed="81"/>
            <rFont val="Tahoma"/>
            <family val="2"/>
          </rPr>
          <t xml:space="preserve">
school name
</t>
        </r>
      </text>
    </comment>
    <comment ref="E1" authorId="0" shapeId="0" xr:uid="{830A5C3B-0980-411B-B68C-A5F6B9D11447}">
      <text>
        <r>
          <rPr>
            <b/>
            <sz val="9"/>
            <color indexed="81"/>
            <rFont val="Tahoma"/>
            <charset val="1"/>
          </rPr>
          <t>Jooho Kim:</t>
        </r>
        <r>
          <rPr>
            <sz val="9"/>
            <color indexed="81"/>
            <rFont val="Tahoma"/>
            <charset val="1"/>
          </rPr>
          <t xml:space="preserve">
where C belongs to
</t>
        </r>
      </text>
    </comment>
    <comment ref="F1" authorId="0" shapeId="0" xr:uid="{3AE3E600-C82C-4274-815D-0F3268211B64}">
      <text>
        <r>
          <rPr>
            <b/>
            <sz val="9"/>
            <color indexed="81"/>
            <rFont val="Tahoma"/>
            <family val="2"/>
          </rPr>
          <t>Jooho Kim:</t>
        </r>
        <r>
          <rPr>
            <sz val="9"/>
            <color indexed="81"/>
            <rFont val="Tahoma"/>
            <family val="2"/>
          </rPr>
          <t xml:space="preserve">
num of commercial area
</t>
        </r>
      </text>
    </comment>
    <comment ref="G1" authorId="0" shapeId="0" xr:uid="{0BBECD7C-080C-4DC0-9101-74DE4904F8DE}">
      <text>
        <r>
          <rPr>
            <b/>
            <sz val="9"/>
            <color indexed="81"/>
            <rFont val="Tahoma"/>
            <family val="2"/>
          </rPr>
          <t>Jooho Kim:</t>
        </r>
        <r>
          <rPr>
            <sz val="9"/>
            <color indexed="81"/>
            <rFont val="Tahoma"/>
            <family val="2"/>
          </rPr>
          <t xml:space="preserve">
total area of commercial zones in 500 m buffer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A859D9-ED15-4092-B687-C5140F0E989A}" keepAlive="1" name="Query - CommercialInBuffer" description="Connection to the 'CommercialInBuffer' query in the workbook." type="5" refreshedVersion="0" background="1">
    <dbPr connection="Provider=Microsoft.Mashup.OleDb.1;Data Source=$Workbook$;Location=CommercialInBuffer;Extended Properties=&quot;&quot;" command="SELECT * FROM [CommercialInBuffer]"/>
  </connection>
  <connection id="2" xr16:uid="{3849C302-5018-46A4-98C1-E24F47BD1959}" keepAlive="1" name="Query - CommercialInBuffer2" description="Connection to the 'CommercialInBuffer2' query in the workbook." type="5" refreshedVersion="7" background="1" saveData="1">
    <dbPr connection="Provider=Microsoft.Mashup.OleDb.1;Data Source=$Workbook$;Location=CommercialInBuffer2;Extended Properties=&quot;&quot;" command="SELECT * FROM [CommercialInBuffer2]"/>
  </connection>
</connections>
</file>

<file path=xl/sharedStrings.xml><?xml version="1.0" encoding="utf-8"?>
<sst xmlns="http://schemas.openxmlformats.org/spreadsheetml/2006/main" count="170" uniqueCount="158">
  <si>
    <t>NAME</t>
  </si>
  <si>
    <t>BlockID_Flint</t>
  </si>
  <si>
    <t>Count_</t>
  </si>
  <si>
    <t>BROWNELL</t>
  </si>
  <si>
    <t>C12</t>
  </si>
  <si>
    <t>block1</t>
  </si>
  <si>
    <t>HOLMES</t>
  </si>
  <si>
    <t>C35</t>
  </si>
  <si>
    <t>NORTHWESTERN/EDISON</t>
  </si>
  <si>
    <t>C9</t>
  </si>
  <si>
    <t>block3</t>
  </si>
  <si>
    <t>GUNDRY</t>
  </si>
  <si>
    <t>C20</t>
  </si>
  <si>
    <t>WILKINS</t>
  </si>
  <si>
    <t>C29</t>
  </si>
  <si>
    <t>block5</t>
  </si>
  <si>
    <t>TUCKER ELEMENTARY SCHOOL</t>
  </si>
  <si>
    <t>C34</t>
  </si>
  <si>
    <t>block7</t>
  </si>
  <si>
    <t>DUKETTE CATHOLIC SCHOOL</t>
  </si>
  <si>
    <t>C3</t>
  </si>
  <si>
    <t>block11</t>
  </si>
  <si>
    <t>BRYANT ELEM FINE ARTS</t>
  </si>
  <si>
    <t>C44</t>
  </si>
  <si>
    <t>block13</t>
  </si>
  <si>
    <t>MERRILL</t>
  </si>
  <si>
    <t>C22</t>
  </si>
  <si>
    <t>block22</t>
  </si>
  <si>
    <t>BUNCHE</t>
  </si>
  <si>
    <t>C31</t>
  </si>
  <si>
    <t>block26</t>
  </si>
  <si>
    <t>CIVIC PARK</t>
  </si>
  <si>
    <t>C33</t>
  </si>
  <si>
    <t>block29</t>
  </si>
  <si>
    <t>KING</t>
  </si>
  <si>
    <t>C21</t>
  </si>
  <si>
    <t>block34</t>
  </si>
  <si>
    <t>GARFIELD/EDISON</t>
  </si>
  <si>
    <t>C19</t>
  </si>
  <si>
    <t>block37</t>
  </si>
  <si>
    <t>DORT</t>
  </si>
  <si>
    <t>C14</t>
  </si>
  <si>
    <t>block40</t>
  </si>
  <si>
    <t>NORTHERN</t>
  </si>
  <si>
    <t>C41</t>
  </si>
  <si>
    <t>block42</t>
  </si>
  <si>
    <t>ANDERSON</t>
  </si>
  <si>
    <t>C43</t>
  </si>
  <si>
    <t>SUMMERFIELD</t>
  </si>
  <si>
    <t>C27</t>
  </si>
  <si>
    <t>block47</t>
  </si>
  <si>
    <t>LONGFELLOW</t>
  </si>
  <si>
    <t>C36</t>
  </si>
  <si>
    <t>SCHOOLS OF CHOICE</t>
  </si>
  <si>
    <t>C42</t>
  </si>
  <si>
    <t>block51</t>
  </si>
  <si>
    <t>DURANT-TUURI-MOTT</t>
  </si>
  <si>
    <t>C16</t>
  </si>
  <si>
    <t>block54</t>
  </si>
  <si>
    <t>St JOHN VIANNEY CATHOLIC</t>
  </si>
  <si>
    <t>C5</t>
  </si>
  <si>
    <t>block56</t>
  </si>
  <si>
    <t>KETTERING UNIVERSITY</t>
  </si>
  <si>
    <t>C51</t>
  </si>
  <si>
    <t>block57</t>
  </si>
  <si>
    <t>St PAUL LUTHERAN ELEMENTARY</t>
  </si>
  <si>
    <t>C6</t>
  </si>
  <si>
    <t>block58</t>
  </si>
  <si>
    <t>COOLIDGE</t>
  </si>
  <si>
    <t>C13</t>
  </si>
  <si>
    <t>NORTHRIDGE ACADEMY</t>
  </si>
  <si>
    <t>C1</t>
  </si>
  <si>
    <t>block61</t>
  </si>
  <si>
    <t>CARPENTER ROAD</t>
  </si>
  <si>
    <t>C32</t>
  </si>
  <si>
    <t>block62</t>
  </si>
  <si>
    <t>ACCELERATED ACADEMIC</t>
  </si>
  <si>
    <t>C45</t>
  </si>
  <si>
    <t>block64</t>
  </si>
  <si>
    <t>WILLIAMS/EDISON</t>
  </si>
  <si>
    <t>C30</t>
  </si>
  <si>
    <t>block69</t>
  </si>
  <si>
    <t>RICHFIELD PUBLIC SCH ACADEMY</t>
  </si>
  <si>
    <t>C49</t>
  </si>
  <si>
    <t>block79</t>
  </si>
  <si>
    <t>WASHINGTON</t>
  </si>
  <si>
    <t>C28</t>
  </si>
  <si>
    <t>block83</t>
  </si>
  <si>
    <t>POTTER</t>
  </si>
  <si>
    <t>C25</t>
  </si>
  <si>
    <t>block86</t>
  </si>
  <si>
    <t>ALPHA MONTESSORI</t>
  </si>
  <si>
    <t>C2</t>
  </si>
  <si>
    <t>block90</t>
  </si>
  <si>
    <t>GRACE CHRISTIAN ACADEMY</t>
  </si>
  <si>
    <t>C4</t>
  </si>
  <si>
    <t>UNIVERSITY OF MICHIGAN-FLINT</t>
  </si>
  <si>
    <t>C52</t>
  </si>
  <si>
    <t>CENTRAL</t>
  </si>
  <si>
    <t>C8</t>
  </si>
  <si>
    <t>block92</t>
  </si>
  <si>
    <t>WHITTIER</t>
  </si>
  <si>
    <t>C38</t>
  </si>
  <si>
    <t>FLINT ADMINISTRATION</t>
  </si>
  <si>
    <t>C40</t>
  </si>
  <si>
    <t>MOTT COMMUNITY COLLEGE</t>
  </si>
  <si>
    <t>C50</t>
  </si>
  <si>
    <t>block94</t>
  </si>
  <si>
    <t>PIERCE</t>
  </si>
  <si>
    <t>C24</t>
  </si>
  <si>
    <t>block96</t>
  </si>
  <si>
    <t>SCOTT</t>
  </si>
  <si>
    <t>C26</t>
  </si>
  <si>
    <t>block98</t>
  </si>
  <si>
    <t>STEWART</t>
  </si>
  <si>
    <t>C48</t>
  </si>
  <si>
    <t>block100</t>
  </si>
  <si>
    <t>ATLANTIS HIGH SCHOOL</t>
  </si>
  <si>
    <t>C39</t>
  </si>
  <si>
    <t>block104</t>
  </si>
  <si>
    <t>Manley ECEC</t>
  </si>
  <si>
    <t>C54</t>
  </si>
  <si>
    <t>block105</t>
  </si>
  <si>
    <t>C18</t>
  </si>
  <si>
    <t>block109</t>
  </si>
  <si>
    <t>THE VALLEY SCHOOL</t>
  </si>
  <si>
    <t>C7</t>
  </si>
  <si>
    <t>block118</t>
  </si>
  <si>
    <t>EISENHOWER</t>
  </si>
  <si>
    <t>C17</t>
  </si>
  <si>
    <t>MICHIGAN SCHOOL DEAF/BLIND</t>
  </si>
  <si>
    <t>C53</t>
  </si>
  <si>
    <t>C11</t>
  </si>
  <si>
    <t>block119</t>
  </si>
  <si>
    <t>CENTER ACADEMY</t>
  </si>
  <si>
    <t>C46</t>
  </si>
  <si>
    <t>block121</t>
  </si>
  <si>
    <t>INT'NTL ACADEMY OF FLINT</t>
  </si>
  <si>
    <t>C47</t>
  </si>
  <si>
    <t>MCKINLEY</t>
  </si>
  <si>
    <t>C37</t>
  </si>
  <si>
    <t>block125</t>
  </si>
  <si>
    <t>FLINT SOUTHWESTERN</t>
  </si>
  <si>
    <t>C10</t>
  </si>
  <si>
    <t>block130</t>
  </si>
  <si>
    <t>NEITHERCUT</t>
  </si>
  <si>
    <t>C23</t>
  </si>
  <si>
    <t>block132</t>
  </si>
  <si>
    <t>DOYLE/RYDER</t>
  </si>
  <si>
    <t>C15</t>
  </si>
  <si>
    <t>block134</t>
  </si>
  <si>
    <t>Ward</t>
  </si>
  <si>
    <t>lat</t>
  </si>
  <si>
    <t>long</t>
  </si>
  <si>
    <t>C_ID</t>
    <phoneticPr fontId="5" type="noConversion"/>
  </si>
  <si>
    <t>FREEMAN</t>
    <phoneticPr fontId="5" type="noConversion"/>
  </si>
  <si>
    <t>MOTT ADULT HIGH-ZIMMERMAN</t>
    <phoneticPr fontId="5" type="noConversion"/>
  </si>
  <si>
    <t>Sum_Shape__Are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</si>
</sst>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8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표준" xfId="0" builtinId="0"/>
  </cellStyles>
  <dxfs count="7"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/School_lat_lo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C_ID</v>
          </cell>
          <cell r="B1" t="str">
            <v>Lat</v>
          </cell>
          <cell r="C1" t="str">
            <v>Long</v>
          </cell>
        </row>
        <row r="2">
          <cell r="A2" t="str">
            <v>C1</v>
          </cell>
          <cell r="B2">
            <v>43.062165999999998</v>
          </cell>
          <cell r="C2">
            <v>-83.690256000000005</v>
          </cell>
        </row>
        <row r="3">
          <cell r="A3" t="str">
            <v>C10</v>
          </cell>
          <cell r="B3">
            <v>42.997711000000002</v>
          </cell>
          <cell r="C3">
            <v>-83.699321999999995</v>
          </cell>
        </row>
        <row r="4">
          <cell r="A4" t="str">
            <v>C11</v>
          </cell>
          <cell r="B4">
            <v>43.003973000000002</v>
          </cell>
          <cell r="C4">
            <v>-83.717730000000003</v>
          </cell>
        </row>
        <row r="5">
          <cell r="A5" t="str">
            <v>C12</v>
          </cell>
          <cell r="B5">
            <v>43.069434999999999</v>
          </cell>
          <cell r="C5">
            <v>-83.728171000000003</v>
          </cell>
        </row>
        <row r="6">
          <cell r="A6" t="str">
            <v>C13</v>
          </cell>
          <cell r="B6">
            <v>43.009579000000002</v>
          </cell>
          <cell r="C6">
            <v>-83.732956999999999</v>
          </cell>
        </row>
        <row r="7">
          <cell r="A7" t="str">
            <v>C14</v>
          </cell>
          <cell r="B7">
            <v>43.035198000000001</v>
          </cell>
          <cell r="C7">
            <v>-83.694486999999995</v>
          </cell>
        </row>
        <row r="8">
          <cell r="A8" t="str">
            <v>C15</v>
          </cell>
          <cell r="B8">
            <v>43.026260000000001</v>
          </cell>
          <cell r="C8">
            <v>-83.692971999999997</v>
          </cell>
        </row>
        <row r="9">
          <cell r="A9" t="str">
            <v>C16</v>
          </cell>
          <cell r="B9">
            <v>43.014833000000003</v>
          </cell>
          <cell r="C9">
            <v>-83.710472999999993</v>
          </cell>
        </row>
        <row r="10">
          <cell r="A10" t="str">
            <v>C17</v>
          </cell>
          <cell r="B10">
            <v>43.003672000000002</v>
          </cell>
          <cell r="C10">
            <v>-83.709647000000004</v>
          </cell>
        </row>
        <row r="11">
          <cell r="A11" t="str">
            <v>C18</v>
          </cell>
          <cell r="B11">
            <v>42.986966000000002</v>
          </cell>
          <cell r="C11">
            <v>-83.660739000000007</v>
          </cell>
        </row>
        <row r="12">
          <cell r="A12" t="str">
            <v>C19</v>
          </cell>
          <cell r="B12">
            <v>43.044210999999997</v>
          </cell>
          <cell r="C12">
            <v>-83.701296999999997</v>
          </cell>
        </row>
        <row r="13">
          <cell r="A13" t="str">
            <v>C2</v>
          </cell>
          <cell r="B13">
            <v>43.012754000000001</v>
          </cell>
          <cell r="C13">
            <v>-83.691777000000002</v>
          </cell>
        </row>
        <row r="14">
          <cell r="A14" t="str">
            <v>C20</v>
          </cell>
          <cell r="B14">
            <v>43.068783000000003</v>
          </cell>
          <cell r="C14">
            <v>-83.714387000000002</v>
          </cell>
        </row>
        <row r="15">
          <cell r="A15" t="str">
            <v>C21</v>
          </cell>
          <cell r="B15">
            <v>43.040160999999998</v>
          </cell>
          <cell r="C15">
            <v>-83.71181</v>
          </cell>
        </row>
        <row r="16">
          <cell r="A16" t="str">
            <v>C22</v>
          </cell>
          <cell r="B16">
            <v>43.052996999999998</v>
          </cell>
          <cell r="C16">
            <v>-83.722419000000002</v>
          </cell>
        </row>
        <row r="17">
          <cell r="A17" t="str">
            <v>C23</v>
          </cell>
          <cell r="B17">
            <v>42.985821000000001</v>
          </cell>
          <cell r="C17">
            <v>-83.705512999999996</v>
          </cell>
        </row>
        <row r="18">
          <cell r="A18" t="str">
            <v>C24</v>
          </cell>
          <cell r="B18">
            <v>43.016705000000002</v>
          </cell>
          <cell r="C18">
            <v>-83.661198999999996</v>
          </cell>
        </row>
        <row r="19">
          <cell r="A19" t="str">
            <v>C25</v>
          </cell>
          <cell r="B19">
            <v>43.038694999999997</v>
          </cell>
          <cell r="C19">
            <v>-83.644523000000007</v>
          </cell>
        </row>
        <row r="20">
          <cell r="A20" t="str">
            <v>C26</v>
          </cell>
          <cell r="B20">
            <v>43.010835999999998</v>
          </cell>
          <cell r="C20">
            <v>-83.644765000000007</v>
          </cell>
        </row>
        <row r="21">
          <cell r="A21" t="str">
            <v>C27</v>
          </cell>
          <cell r="B21">
            <v>43.02655</v>
          </cell>
          <cell r="C21">
            <v>-83.720282999999995</v>
          </cell>
        </row>
        <row r="22">
          <cell r="A22" t="str">
            <v>C28</v>
          </cell>
          <cell r="B22">
            <v>43.029539999999997</v>
          </cell>
          <cell r="C22">
            <v>-83.661961000000005</v>
          </cell>
        </row>
        <row r="23">
          <cell r="A23" t="str">
            <v>C29</v>
          </cell>
          <cell r="B23">
            <v>43.074117999999999</v>
          </cell>
          <cell r="C23">
            <v>-83.705179000000001</v>
          </cell>
        </row>
        <row r="24">
          <cell r="A24" t="str">
            <v>C3</v>
          </cell>
          <cell r="B24">
            <v>43.061700999999999</v>
          </cell>
          <cell r="C24">
            <v>-83.711293999999995</v>
          </cell>
        </row>
        <row r="25">
          <cell r="A25" t="str">
            <v>C30</v>
          </cell>
          <cell r="B25">
            <v>43.046013000000002</v>
          </cell>
          <cell r="C25">
            <v>-83.669155000000003</v>
          </cell>
        </row>
        <row r="26">
          <cell r="A26" t="str">
            <v>C31</v>
          </cell>
          <cell r="B26">
            <v>43.052883000000001</v>
          </cell>
          <cell r="C26">
            <v>-83.705361999999994</v>
          </cell>
        </row>
        <row r="27">
          <cell r="A27" t="str">
            <v>C32</v>
          </cell>
          <cell r="B27">
            <v>43.074474000000002</v>
          </cell>
          <cell r="C27">
            <v>-83.666201000000001</v>
          </cell>
        </row>
        <row r="28">
          <cell r="A28" t="str">
            <v>C33</v>
          </cell>
          <cell r="B28">
            <v>43.039487000000001</v>
          </cell>
          <cell r="C28">
            <v>-83.721497999999997</v>
          </cell>
        </row>
        <row r="29">
          <cell r="A29" t="str">
            <v>C34</v>
          </cell>
          <cell r="B29">
            <v>43.069592999999998</v>
          </cell>
          <cell r="C29">
            <v>-83.704205000000002</v>
          </cell>
        </row>
        <row r="30">
          <cell r="A30" t="str">
            <v>C35</v>
          </cell>
          <cell r="B30">
            <v>43.070611999999997</v>
          </cell>
          <cell r="C30">
            <v>-83.728567999999996</v>
          </cell>
        </row>
        <row r="31">
          <cell r="A31" t="str">
            <v>C36</v>
          </cell>
          <cell r="B31">
            <v>43.024484999999999</v>
          </cell>
          <cell r="C31">
            <v>-83.720116000000004</v>
          </cell>
        </row>
        <row r="32">
          <cell r="A32" t="str">
            <v>C37</v>
          </cell>
          <cell r="B32">
            <v>42.983325000000001</v>
          </cell>
          <cell r="C32">
            <v>-83.687646999999998</v>
          </cell>
        </row>
        <row r="33">
          <cell r="A33" t="str">
            <v>C38</v>
          </cell>
          <cell r="B33">
            <v>43.018715</v>
          </cell>
          <cell r="C33">
            <v>-83.677008999999998</v>
          </cell>
        </row>
        <row r="34">
          <cell r="A34" t="str">
            <v>C39</v>
          </cell>
          <cell r="B34">
            <v>42.992941000000002</v>
          </cell>
          <cell r="C34">
            <v>-83.656088999999994</v>
          </cell>
        </row>
        <row r="35">
          <cell r="A35" t="str">
            <v>C4</v>
          </cell>
          <cell r="B35">
            <v>43.015382000000002</v>
          </cell>
          <cell r="C35">
            <v>-83.688812999999996</v>
          </cell>
        </row>
        <row r="36">
          <cell r="A36" t="str">
            <v>C40</v>
          </cell>
          <cell r="B36">
            <v>43.021782000000002</v>
          </cell>
          <cell r="C36">
            <v>-83.681032999999999</v>
          </cell>
        </row>
        <row r="37">
          <cell r="A37" t="str">
            <v>C41</v>
          </cell>
          <cell r="B37">
            <v>43.035905</v>
          </cell>
          <cell r="C37">
            <v>-83.735472000000001</v>
          </cell>
        </row>
        <row r="38">
          <cell r="A38" t="str">
            <v>C42</v>
          </cell>
          <cell r="B38">
            <v>43.023256000000003</v>
          </cell>
          <cell r="C38">
            <v>-83.695648000000006</v>
          </cell>
        </row>
        <row r="39">
          <cell r="A39" t="str">
            <v>C43</v>
          </cell>
          <cell r="B39">
            <v>43.033693999999997</v>
          </cell>
          <cell r="C39">
            <v>-83.737416999999994</v>
          </cell>
        </row>
        <row r="40">
          <cell r="A40" t="str">
            <v>C44</v>
          </cell>
          <cell r="B40">
            <v>43.061306000000002</v>
          </cell>
          <cell r="C40">
            <v>-83.702770000000001</v>
          </cell>
        </row>
        <row r="41">
          <cell r="A41" t="str">
            <v>C45</v>
          </cell>
          <cell r="B41">
            <v>43.064481000000001</v>
          </cell>
          <cell r="C41">
            <v>-83.656687000000005</v>
          </cell>
        </row>
        <row r="42">
          <cell r="A42" t="str">
            <v>C46</v>
          </cell>
          <cell r="B42">
            <v>42.997208000000001</v>
          </cell>
          <cell r="C42">
            <v>-83.681404999999998</v>
          </cell>
        </row>
        <row r="43">
          <cell r="A43" t="str">
            <v>C47</v>
          </cell>
          <cell r="B43">
            <v>42.996229999999997</v>
          </cell>
          <cell r="C43">
            <v>-83.678200000000004</v>
          </cell>
        </row>
        <row r="44">
          <cell r="A44" t="str">
            <v>C48</v>
          </cell>
          <cell r="B44">
            <v>43.006084999999999</v>
          </cell>
          <cell r="C44">
            <v>-83.664305999999996</v>
          </cell>
        </row>
        <row r="45">
          <cell r="A45" t="str">
            <v>C49</v>
          </cell>
          <cell r="B45">
            <v>43.049230999999999</v>
          </cell>
          <cell r="C45">
            <v>-83.636122</v>
          </cell>
        </row>
        <row r="46">
          <cell r="A46" t="str">
            <v>C5</v>
          </cell>
          <cell r="B46">
            <v>43.019984000000001</v>
          </cell>
          <cell r="C46">
            <v>-83.720369000000005</v>
          </cell>
        </row>
        <row r="47">
          <cell r="A47" t="str">
            <v>C50</v>
          </cell>
          <cell r="B47">
            <v>43.019810999999997</v>
          </cell>
          <cell r="C47">
            <v>-83.672999000000004</v>
          </cell>
        </row>
        <row r="48">
          <cell r="A48" t="str">
            <v>C51</v>
          </cell>
          <cell r="B48">
            <v>43.013562</v>
          </cell>
          <cell r="C48">
            <v>-83.712931999999995</v>
          </cell>
        </row>
        <row r="49">
          <cell r="A49" t="str">
            <v>C52</v>
          </cell>
          <cell r="B49">
            <v>43.018312000000002</v>
          </cell>
          <cell r="C49">
            <v>-83.689169000000007</v>
          </cell>
        </row>
        <row r="50">
          <cell r="A50" t="str">
            <v>C53</v>
          </cell>
          <cell r="B50">
            <v>43.004621999999998</v>
          </cell>
          <cell r="C50">
            <v>-83.704006000000007</v>
          </cell>
        </row>
        <row r="51">
          <cell r="A51" t="str">
            <v>C54</v>
          </cell>
          <cell r="B51">
            <v>42.998350000000002</v>
          </cell>
          <cell r="C51">
            <v>-83.645089999999996</v>
          </cell>
        </row>
        <row r="52">
          <cell r="A52" t="str">
            <v>C6</v>
          </cell>
          <cell r="B52">
            <v>43.01538</v>
          </cell>
          <cell r="C52">
            <v>-83.734677000000005</v>
          </cell>
        </row>
        <row r="53">
          <cell r="A53" t="str">
            <v>C7</v>
          </cell>
          <cell r="B53">
            <v>43.005527000000001</v>
          </cell>
          <cell r="C53">
            <v>-83.703615999999997</v>
          </cell>
        </row>
        <row r="54">
          <cell r="A54" t="str">
            <v>C8</v>
          </cell>
          <cell r="B54">
            <v>43.020211000000003</v>
          </cell>
          <cell r="C54">
            <v>-83.678479999999993</v>
          </cell>
        </row>
        <row r="55">
          <cell r="A55" t="str">
            <v>C9</v>
          </cell>
          <cell r="B55">
            <v>43.076206999999997</v>
          </cell>
          <cell r="C55">
            <v>-83.720606000000004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D1ABDEB-FEC7-461E-8CC2-909484E995B8}" autoFormatId="16" applyNumberFormats="0" applyBorderFormats="0" applyFontFormats="0" applyPatternFormats="0" applyAlignmentFormats="0" applyWidthHeightFormats="0">
  <queryTableRefresh nextId="43" unboundColumnsRight="1">
    <queryTableFields count="8">
      <queryTableField id="15" name="C_ID" tableColumnId="15"/>
      <queryTableField id="41" dataBound="0" tableColumnId="4"/>
      <queryTableField id="42" dataBound="0" tableColumnId="5"/>
      <queryTableField id="3" name="NAME" tableColumnId="3"/>
      <queryTableField id="16" name="BlockID_Flint" tableColumnId="16"/>
      <queryTableField id="23" name="Count_" tableColumnId="23"/>
      <queryTableField id="28" name="Sum_Shape__Are" tableColumnId="28"/>
      <queryTableField id="40" dataBound="0" tableColumnId="1"/>
    </queryTableFields>
    <queryTableDeletedFields count="33">
      <deletedField name="OBJECTID_1"/>
      <deletedField name="TYPE_"/>
      <deletedField name="ADDRESS"/>
      <deletedField name="CITY"/>
      <deletedField name="ZIP"/>
      <deletedField name="SCHLDIST"/>
      <deletedField name="GRADES"/>
      <deletedField name="SCHOOLTYPE"/>
      <deletedField name="SCHOOLCLAS"/>
      <deletedField name="SCHGRD"/>
      <deletedField name="GlobalID"/>
      <deletedField name="SchoolClos"/>
      <deletedField name="POINT_X"/>
      <deletedField name="POINT_Y"/>
      <deletedField name="Lat"/>
      <deletedField name="Long"/>
      <deletedField name="BUFF_DIST"/>
      <deletedField name="ORIG_FID"/>
      <deletedField name="Sum_OBJECTID"/>
      <deletedField name="Avg_OBJECTID"/>
      <deletedField name="Min_OBJECTID"/>
      <deletedField name="Max_OBJECTID"/>
      <deletedField name="Avg_Shape__Are"/>
      <deletedField name="Min_Shape__Are"/>
      <deletedField name="Max_Shape__Are"/>
      <deletedField name="Sum_Shape__Len"/>
      <deletedField name="Avg_Shape__Len"/>
      <deletedField name="Min_Shape__Len"/>
      <deletedField name="Max_Shape__Len"/>
      <deletedField name="Shape_Length"/>
      <deletedField name="Shape_Area"/>
      <deletedField name="C_ID2"/>
      <deletedField name="OBJECT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4CBE14-A8B8-4A30-ACA5-4A75A77FDBE6}" name="CommercialInBuffer2" displayName="CommercialInBuffer2" ref="A1:H55" tableType="queryTable" totalsRowShown="0">
  <autoFilter ref="A1:H55" xr:uid="{80B7D39E-8A00-49F0-ABA2-C8DBF9991200}"/>
  <sortState xmlns:xlrd2="http://schemas.microsoft.com/office/spreadsheetml/2017/richdata2" ref="A2:H55">
    <sortCondition ref="A1:A55"/>
  </sortState>
  <tableColumns count="8">
    <tableColumn id="15" xr3:uid="{F7A8F619-D85A-4B0B-9CE7-CE1A83FC996B}" uniqueName="15" name="C_ID" queryTableFieldId="15" dataDxfId="6"/>
    <tableColumn id="4" xr3:uid="{59C72B3B-9EE7-42B9-853E-D6ED9568E8C3}" uniqueName="4" name="lat" queryTableFieldId="41" dataDxfId="5">
      <calculatedColumnFormula>VLOOKUP(CommercialInBuffer2[[#This Row],[C_ID]],[1]Sheet1!$A:$C,2)</calculatedColumnFormula>
    </tableColumn>
    <tableColumn id="5" xr3:uid="{F5A937A2-1E45-4E71-8C72-50960DE0B4DC}" uniqueName="5" name="long" queryTableFieldId="42" dataDxfId="4">
      <calculatedColumnFormula>VLOOKUP(CommercialInBuffer2[[#This Row],[C_ID]],[1]Sheet1!$A:$C,3)</calculatedColumnFormula>
    </tableColumn>
    <tableColumn id="3" xr3:uid="{C481FA3B-6E20-4ABA-9760-293429A94DAE}" uniqueName="3" name="NAME" queryTableFieldId="3" dataDxfId="3"/>
    <tableColumn id="16" xr3:uid="{C27AC915-C1C0-434F-9DC7-52C1B4D94C9C}" uniqueName="16" name="BlockID_Flint" queryTableFieldId="16" dataDxfId="2"/>
    <tableColumn id="23" xr3:uid="{F9F6E89A-9964-4CB6-BC25-6BBBAD43DB90}" uniqueName="23" name="Count_" queryTableFieldId="23"/>
    <tableColumn id="28" xr3:uid="{8EAFBE6E-1ABC-4058-8D17-A9A6727CD047}" uniqueName="28" name="Sum_Shape__Are" queryTableFieldId="28" dataDxfId="1"/>
    <tableColumn id="1" xr3:uid="{AA382ED7-A4E4-42B8-8E76-164DA70903FF}" uniqueName="1" name="Ward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BA8C8-75DD-4A4A-B3BE-371996557EB8}">
  <dimension ref="A1:H55"/>
  <sheetViews>
    <sheetView tabSelected="1" workbookViewId="0">
      <selection activeCell="G1" sqref="G1"/>
    </sheetView>
  </sheetViews>
  <sheetFormatPr defaultColWidth="8.85546875" defaultRowHeight="17.600000000000001" x14ac:dyDescent="0.55000000000000004"/>
  <cols>
    <col min="1" max="1" width="11" bestFit="1" customWidth="1"/>
    <col min="2" max="2" width="9.85546875" customWidth="1"/>
    <col min="3" max="3" width="11.5" customWidth="1"/>
    <col min="4" max="4" width="15.5" customWidth="1"/>
    <col min="5" max="5" width="28.5" bestFit="1" customWidth="1"/>
    <col min="6" max="6" width="11.640625" customWidth="1"/>
    <col min="7" max="7" width="21.140625" style="1" customWidth="1"/>
    <col min="8" max="8" width="21.5" customWidth="1"/>
    <col min="9" max="9" width="20.35546875" customWidth="1"/>
  </cols>
  <sheetData>
    <row r="1" spans="1:8" x14ac:dyDescent="0.55000000000000004">
      <c r="A1" t="s">
        <v>154</v>
      </c>
      <c r="B1" t="s">
        <v>152</v>
      </c>
      <c r="C1" t="s">
        <v>153</v>
      </c>
      <c r="D1" t="s">
        <v>0</v>
      </c>
      <c r="E1" t="s">
        <v>1</v>
      </c>
      <c r="F1" t="s">
        <v>2</v>
      </c>
      <c r="G1" s="1" t="s">
        <v>157</v>
      </c>
      <c r="H1" t="s">
        <v>151</v>
      </c>
    </row>
    <row r="2" spans="1:8" x14ac:dyDescent="0.55000000000000004">
      <c r="A2" t="s">
        <v>71</v>
      </c>
      <c r="B2">
        <f>VLOOKUP(CommercialInBuffer2[[#This Row],[C_ID]],[1]Sheet1!$A:$C,2)</f>
        <v>43.062165999999998</v>
      </c>
      <c r="C2">
        <f>VLOOKUP(CommercialInBuffer2[[#This Row],[C_ID]],[1]Sheet1!$A:$C,3)</f>
        <v>-83.690256000000005</v>
      </c>
      <c r="D2" t="s">
        <v>70</v>
      </c>
      <c r="E2" t="s">
        <v>72</v>
      </c>
      <c r="F2">
        <v>38</v>
      </c>
      <c r="G2" s="1">
        <v>66471.7421875</v>
      </c>
      <c r="H2">
        <v>3</v>
      </c>
    </row>
    <row r="3" spans="1:8" x14ac:dyDescent="0.55000000000000004">
      <c r="A3" t="s">
        <v>143</v>
      </c>
      <c r="B3">
        <f>VLOOKUP(CommercialInBuffer2[[#This Row],[C_ID]],[1]Sheet1!$A:$C,2)</f>
        <v>42.997711000000002</v>
      </c>
      <c r="C3">
        <f>VLOOKUP(CommercialInBuffer2[[#This Row],[C_ID]],[1]Sheet1!$A:$C,3)</f>
        <v>-83.699321999999995</v>
      </c>
      <c r="D3" t="s">
        <v>142</v>
      </c>
      <c r="E3" t="s">
        <v>144</v>
      </c>
      <c r="F3">
        <v>2</v>
      </c>
      <c r="G3" s="1">
        <v>10129.2578125</v>
      </c>
      <c r="H3">
        <v>8</v>
      </c>
    </row>
    <row r="4" spans="1:8" x14ac:dyDescent="0.55000000000000004">
      <c r="A4" t="s">
        <v>132</v>
      </c>
      <c r="B4">
        <f>VLOOKUP(CommercialInBuffer2[[#This Row],[C_ID]],[1]Sheet1!$A:$C,2)</f>
        <v>43.003973000000002</v>
      </c>
      <c r="C4">
        <f>VLOOKUP(CommercialInBuffer2[[#This Row],[C_ID]],[1]Sheet1!$A:$C,3)</f>
        <v>-83.717730000000003</v>
      </c>
      <c r="D4" t="s">
        <v>156</v>
      </c>
      <c r="E4" t="s">
        <v>133</v>
      </c>
      <c r="F4">
        <v>23</v>
      </c>
      <c r="G4" s="1">
        <v>37409.98828125</v>
      </c>
      <c r="H4">
        <v>8</v>
      </c>
    </row>
    <row r="5" spans="1:8" x14ac:dyDescent="0.55000000000000004">
      <c r="A5" t="s">
        <v>4</v>
      </c>
      <c r="B5">
        <f>VLOOKUP(CommercialInBuffer2[[#This Row],[C_ID]],[1]Sheet1!$A:$C,2)</f>
        <v>43.069434999999999</v>
      </c>
      <c r="C5">
        <f>VLOOKUP(CommercialInBuffer2[[#This Row],[C_ID]],[1]Sheet1!$A:$C,3)</f>
        <v>-83.728171000000003</v>
      </c>
      <c r="D5" t="s">
        <v>3</v>
      </c>
      <c r="E5" t="s">
        <v>5</v>
      </c>
      <c r="F5">
        <v>11</v>
      </c>
      <c r="G5" s="1">
        <v>36282.69140625</v>
      </c>
      <c r="H5">
        <v>1</v>
      </c>
    </row>
    <row r="6" spans="1:8" x14ac:dyDescent="0.55000000000000004">
      <c r="A6" t="s">
        <v>69</v>
      </c>
      <c r="B6">
        <f>VLOOKUP(CommercialInBuffer2[[#This Row],[C_ID]],[1]Sheet1!$A:$C,2)</f>
        <v>43.009579000000002</v>
      </c>
      <c r="C6">
        <f>VLOOKUP(CommercialInBuffer2[[#This Row],[C_ID]],[1]Sheet1!$A:$C,3)</f>
        <v>-83.732956999999999</v>
      </c>
      <c r="D6" t="s">
        <v>68</v>
      </c>
      <c r="E6" t="s">
        <v>67</v>
      </c>
      <c r="F6">
        <v>6</v>
      </c>
      <c r="G6" s="1">
        <v>51491.242187600001</v>
      </c>
      <c r="H6">
        <v>6</v>
      </c>
    </row>
    <row r="7" spans="1:8" x14ac:dyDescent="0.55000000000000004">
      <c r="A7" t="s">
        <v>41</v>
      </c>
      <c r="B7">
        <f>VLOOKUP(CommercialInBuffer2[[#This Row],[C_ID]],[1]Sheet1!$A:$C,2)</f>
        <v>43.035198000000001</v>
      </c>
      <c r="C7">
        <f>VLOOKUP(CommercialInBuffer2[[#This Row],[C_ID]],[1]Sheet1!$A:$C,3)</f>
        <v>-83.694486999999995</v>
      </c>
      <c r="D7" t="s">
        <v>40</v>
      </c>
      <c r="E7" t="s">
        <v>42</v>
      </c>
      <c r="F7">
        <v>11</v>
      </c>
      <c r="G7" s="1">
        <v>51673.75000005</v>
      </c>
      <c r="H7">
        <v>5</v>
      </c>
    </row>
    <row r="8" spans="1:8" x14ac:dyDescent="0.55000000000000004">
      <c r="A8" t="s">
        <v>149</v>
      </c>
      <c r="B8">
        <f>VLOOKUP(CommercialInBuffer2[[#This Row],[C_ID]],[1]Sheet1!$A:$C,2)</f>
        <v>43.026260000000001</v>
      </c>
      <c r="C8">
        <f>VLOOKUP(CommercialInBuffer2[[#This Row],[C_ID]],[1]Sheet1!$A:$C,3)</f>
        <v>-83.692971999999997</v>
      </c>
      <c r="D8" t="s">
        <v>148</v>
      </c>
      <c r="E8" t="s">
        <v>150</v>
      </c>
      <c r="F8">
        <v>18</v>
      </c>
      <c r="G8" s="1">
        <v>86550.09765625</v>
      </c>
      <c r="H8">
        <v>5</v>
      </c>
    </row>
    <row r="9" spans="1:8" x14ac:dyDescent="0.55000000000000004">
      <c r="A9" t="s">
        <v>57</v>
      </c>
      <c r="B9">
        <f>VLOOKUP(CommercialInBuffer2[[#This Row],[C_ID]],[1]Sheet1!$A:$C,2)</f>
        <v>43.014833000000003</v>
      </c>
      <c r="C9">
        <f>VLOOKUP(CommercialInBuffer2[[#This Row],[C_ID]],[1]Sheet1!$A:$C,3)</f>
        <v>-83.710472999999993</v>
      </c>
      <c r="D9" t="s">
        <v>56</v>
      </c>
      <c r="E9" t="s">
        <v>58</v>
      </c>
      <c r="F9">
        <v>11</v>
      </c>
      <c r="G9" s="1">
        <v>35881.10937505</v>
      </c>
      <c r="H9">
        <v>5</v>
      </c>
    </row>
    <row r="10" spans="1:8" x14ac:dyDescent="0.55000000000000004">
      <c r="A10" t="s">
        <v>129</v>
      </c>
      <c r="B10">
        <f>VLOOKUP(CommercialInBuffer2[[#This Row],[C_ID]],[1]Sheet1!$A:$C,2)</f>
        <v>43.003672000000002</v>
      </c>
      <c r="C10">
        <f>VLOOKUP(CommercialInBuffer2[[#This Row],[C_ID]],[1]Sheet1!$A:$C,3)</f>
        <v>-83.709647000000004</v>
      </c>
      <c r="D10" t="s">
        <v>128</v>
      </c>
      <c r="E10" t="s">
        <v>127</v>
      </c>
      <c r="F10">
        <v>22</v>
      </c>
      <c r="G10" s="1">
        <v>36000.19921875</v>
      </c>
      <c r="H10">
        <v>5</v>
      </c>
    </row>
    <row r="11" spans="1:8" x14ac:dyDescent="0.55000000000000004">
      <c r="A11" t="s">
        <v>123</v>
      </c>
      <c r="B11">
        <f>VLOOKUP(CommercialInBuffer2[[#This Row],[C_ID]],[1]Sheet1!$A:$C,2)</f>
        <v>42.986966000000002</v>
      </c>
      <c r="C11">
        <f>VLOOKUP(CommercialInBuffer2[[#This Row],[C_ID]],[1]Sheet1!$A:$C,3)</f>
        <v>-83.660739000000007</v>
      </c>
      <c r="D11" t="s">
        <v>155</v>
      </c>
      <c r="E11" t="s">
        <v>124</v>
      </c>
      <c r="F11">
        <v>9</v>
      </c>
      <c r="G11" s="1">
        <v>273893.0078123</v>
      </c>
      <c r="H11">
        <v>9</v>
      </c>
    </row>
    <row r="12" spans="1:8" x14ac:dyDescent="0.55000000000000004">
      <c r="A12" t="s">
        <v>38</v>
      </c>
      <c r="B12">
        <f>VLOOKUP(CommercialInBuffer2[[#This Row],[C_ID]],[1]Sheet1!$A:$C,2)</f>
        <v>43.044210999999997</v>
      </c>
      <c r="C12">
        <f>VLOOKUP(CommercialInBuffer2[[#This Row],[C_ID]],[1]Sheet1!$A:$C,3)</f>
        <v>-83.701296999999997</v>
      </c>
      <c r="D12" t="s">
        <v>37</v>
      </c>
      <c r="E12" t="s">
        <v>39</v>
      </c>
      <c r="F12">
        <v>17</v>
      </c>
      <c r="G12" s="1">
        <v>26941.984375</v>
      </c>
      <c r="H12">
        <v>3</v>
      </c>
    </row>
    <row r="13" spans="1:8" x14ac:dyDescent="0.55000000000000004">
      <c r="A13" t="s">
        <v>92</v>
      </c>
      <c r="B13">
        <f>VLOOKUP(CommercialInBuffer2[[#This Row],[C_ID]],[1]Sheet1!$A:$C,2)</f>
        <v>43.012754000000001</v>
      </c>
      <c r="C13">
        <f>VLOOKUP(CommercialInBuffer2[[#This Row],[C_ID]],[1]Sheet1!$A:$C,3)</f>
        <v>-83.691777000000002</v>
      </c>
      <c r="D13" t="s">
        <v>91</v>
      </c>
      <c r="E13" t="s">
        <v>93</v>
      </c>
      <c r="F13">
        <v>107</v>
      </c>
      <c r="G13" s="1">
        <v>286032.84375005</v>
      </c>
      <c r="H13">
        <v>5</v>
      </c>
    </row>
    <row r="14" spans="1:8" x14ac:dyDescent="0.55000000000000004">
      <c r="A14" t="s">
        <v>12</v>
      </c>
      <c r="B14">
        <f>VLOOKUP(CommercialInBuffer2[[#This Row],[C_ID]],[1]Sheet1!$A:$C,2)</f>
        <v>43.068783000000003</v>
      </c>
      <c r="C14">
        <f>VLOOKUP(CommercialInBuffer2[[#This Row],[C_ID]],[1]Sheet1!$A:$C,3)</f>
        <v>-83.714387000000002</v>
      </c>
      <c r="D14" t="s">
        <v>11</v>
      </c>
      <c r="E14" t="s">
        <v>10</v>
      </c>
      <c r="H14">
        <v>1</v>
      </c>
    </row>
    <row r="15" spans="1:8" x14ac:dyDescent="0.55000000000000004">
      <c r="A15" t="s">
        <v>35</v>
      </c>
      <c r="B15">
        <f>VLOOKUP(CommercialInBuffer2[[#This Row],[C_ID]],[1]Sheet1!$A:$C,2)</f>
        <v>43.040160999999998</v>
      </c>
      <c r="C15">
        <f>VLOOKUP(CommercialInBuffer2[[#This Row],[C_ID]],[1]Sheet1!$A:$C,3)</f>
        <v>-83.71181</v>
      </c>
      <c r="D15" t="s">
        <v>34</v>
      </c>
      <c r="E15" t="s">
        <v>36</v>
      </c>
      <c r="F15">
        <v>3</v>
      </c>
      <c r="G15" s="1">
        <v>13361.71484375</v>
      </c>
      <c r="H15">
        <v>2</v>
      </c>
    </row>
    <row r="16" spans="1:8" x14ac:dyDescent="0.55000000000000004">
      <c r="A16" t="s">
        <v>26</v>
      </c>
      <c r="B16">
        <f>VLOOKUP(CommercialInBuffer2[[#This Row],[C_ID]],[1]Sheet1!$A:$C,2)</f>
        <v>43.052996999999998</v>
      </c>
      <c r="C16">
        <f>VLOOKUP(CommercialInBuffer2[[#This Row],[C_ID]],[1]Sheet1!$A:$C,3)</f>
        <v>-83.722419000000002</v>
      </c>
      <c r="D16" t="s">
        <v>25</v>
      </c>
      <c r="E16" t="s">
        <v>27</v>
      </c>
      <c r="F16">
        <v>1</v>
      </c>
      <c r="G16" s="1">
        <v>2217.10546875</v>
      </c>
      <c r="H16">
        <v>2</v>
      </c>
    </row>
    <row r="17" spans="1:8" x14ac:dyDescent="0.55000000000000004">
      <c r="A17" t="s">
        <v>146</v>
      </c>
      <c r="B17">
        <f>VLOOKUP(CommercialInBuffer2[[#This Row],[C_ID]],[1]Sheet1!$A:$C,2)</f>
        <v>42.985821000000001</v>
      </c>
      <c r="C17">
        <f>VLOOKUP(CommercialInBuffer2[[#This Row],[C_ID]],[1]Sheet1!$A:$C,3)</f>
        <v>-83.705512999999996</v>
      </c>
      <c r="D17" t="s">
        <v>145</v>
      </c>
      <c r="E17" t="s">
        <v>147</v>
      </c>
      <c r="F17">
        <v>6</v>
      </c>
      <c r="G17" s="1">
        <v>73897.89843755</v>
      </c>
      <c r="H17">
        <v>8</v>
      </c>
    </row>
    <row r="18" spans="1:8" x14ac:dyDescent="0.55000000000000004">
      <c r="A18" t="s">
        <v>109</v>
      </c>
      <c r="B18">
        <f>VLOOKUP(CommercialInBuffer2[[#This Row],[C_ID]],[1]Sheet1!$A:$C,2)</f>
        <v>43.016705000000002</v>
      </c>
      <c r="C18">
        <f>VLOOKUP(CommercialInBuffer2[[#This Row],[C_ID]],[1]Sheet1!$A:$C,3)</f>
        <v>-83.661198999999996</v>
      </c>
      <c r="D18" t="s">
        <v>108</v>
      </c>
      <c r="E18" t="s">
        <v>110</v>
      </c>
      <c r="F18">
        <v>2</v>
      </c>
      <c r="G18" s="1">
        <v>5547.9765625</v>
      </c>
      <c r="H18">
        <v>7</v>
      </c>
    </row>
    <row r="19" spans="1:8" x14ac:dyDescent="0.55000000000000004">
      <c r="A19" t="s">
        <v>89</v>
      </c>
      <c r="B19">
        <f>VLOOKUP(CommercialInBuffer2[[#This Row],[C_ID]],[1]Sheet1!$A:$C,2)</f>
        <v>43.038694999999997</v>
      </c>
      <c r="C19">
        <f>VLOOKUP(CommercialInBuffer2[[#This Row],[C_ID]],[1]Sheet1!$A:$C,3)</f>
        <v>-83.644523000000007</v>
      </c>
      <c r="D19" t="s">
        <v>88</v>
      </c>
      <c r="E19" t="s">
        <v>90</v>
      </c>
      <c r="H19">
        <v>4</v>
      </c>
    </row>
    <row r="20" spans="1:8" x14ac:dyDescent="0.55000000000000004">
      <c r="A20" t="s">
        <v>112</v>
      </c>
      <c r="B20">
        <f>VLOOKUP(CommercialInBuffer2[[#This Row],[C_ID]],[1]Sheet1!$A:$C,2)</f>
        <v>43.010835999999998</v>
      </c>
      <c r="C20">
        <f>VLOOKUP(CommercialInBuffer2[[#This Row],[C_ID]],[1]Sheet1!$A:$C,3)</f>
        <v>-83.644765000000007</v>
      </c>
      <c r="D20" t="s">
        <v>111</v>
      </c>
      <c r="E20" t="s">
        <v>113</v>
      </c>
      <c r="F20">
        <v>17</v>
      </c>
      <c r="G20" s="1">
        <v>633728.16406335006</v>
      </c>
      <c r="H20">
        <v>7</v>
      </c>
    </row>
    <row r="21" spans="1:8" x14ac:dyDescent="0.55000000000000004">
      <c r="A21" t="s">
        <v>49</v>
      </c>
      <c r="B21">
        <f>VLOOKUP(CommercialInBuffer2[[#This Row],[C_ID]],[1]Sheet1!$A:$C,2)</f>
        <v>43.02655</v>
      </c>
      <c r="C21">
        <f>VLOOKUP(CommercialInBuffer2[[#This Row],[C_ID]],[1]Sheet1!$A:$C,3)</f>
        <v>-83.720282999999995</v>
      </c>
      <c r="D21" t="s">
        <v>48</v>
      </c>
      <c r="E21" t="s">
        <v>50</v>
      </c>
      <c r="F21">
        <v>13</v>
      </c>
      <c r="G21" s="1">
        <v>6512.015625</v>
      </c>
      <c r="H21">
        <v>6</v>
      </c>
    </row>
    <row r="22" spans="1:8" x14ac:dyDescent="0.55000000000000004">
      <c r="A22" t="s">
        <v>86</v>
      </c>
      <c r="B22">
        <f>VLOOKUP(CommercialInBuffer2[[#This Row],[C_ID]],[1]Sheet1!$A:$C,2)</f>
        <v>43.029539999999997</v>
      </c>
      <c r="C22">
        <f>VLOOKUP(CommercialInBuffer2[[#This Row],[C_ID]],[1]Sheet1!$A:$C,3)</f>
        <v>-83.661961000000005</v>
      </c>
      <c r="D22" t="s">
        <v>85</v>
      </c>
      <c r="E22" t="s">
        <v>87</v>
      </c>
      <c r="F22">
        <v>73</v>
      </c>
      <c r="G22" s="1">
        <v>150488.9492189</v>
      </c>
      <c r="H22">
        <v>4</v>
      </c>
    </row>
    <row r="23" spans="1:8" x14ac:dyDescent="0.55000000000000004">
      <c r="A23" t="s">
        <v>14</v>
      </c>
      <c r="B23">
        <f>VLOOKUP(CommercialInBuffer2[[#This Row],[C_ID]],[1]Sheet1!$A:$C,2)</f>
        <v>43.074117999999999</v>
      </c>
      <c r="C23">
        <f>VLOOKUP(CommercialInBuffer2[[#This Row],[C_ID]],[1]Sheet1!$A:$C,3)</f>
        <v>-83.705179000000001</v>
      </c>
      <c r="D23" t="s">
        <v>13</v>
      </c>
      <c r="E23" t="s">
        <v>15</v>
      </c>
      <c r="F23">
        <v>7</v>
      </c>
      <c r="G23" s="1">
        <v>16032.875</v>
      </c>
      <c r="H23">
        <v>1</v>
      </c>
    </row>
    <row r="24" spans="1:8" x14ac:dyDescent="0.55000000000000004">
      <c r="A24" t="s">
        <v>20</v>
      </c>
      <c r="B24">
        <f>VLOOKUP(CommercialInBuffer2[[#This Row],[C_ID]],[1]Sheet1!$A:$C,2)</f>
        <v>43.061700999999999</v>
      </c>
      <c r="C24">
        <f>VLOOKUP(CommercialInBuffer2[[#This Row],[C_ID]],[1]Sheet1!$A:$C,3)</f>
        <v>-83.711293999999995</v>
      </c>
      <c r="D24" t="s">
        <v>19</v>
      </c>
      <c r="E24" t="s">
        <v>21</v>
      </c>
      <c r="F24">
        <v>4</v>
      </c>
      <c r="G24" s="1">
        <v>50794.4609375</v>
      </c>
      <c r="H24">
        <v>1</v>
      </c>
    </row>
    <row r="25" spans="1:8" x14ac:dyDescent="0.55000000000000004">
      <c r="A25" t="s">
        <v>80</v>
      </c>
      <c r="B25">
        <f>VLOOKUP(CommercialInBuffer2[[#This Row],[C_ID]],[1]Sheet1!$A:$C,2)</f>
        <v>43.046013000000002</v>
      </c>
      <c r="C25">
        <f>VLOOKUP(CommercialInBuffer2[[#This Row],[C_ID]],[1]Sheet1!$A:$C,3)</f>
        <v>-83.669155000000003</v>
      </c>
      <c r="D25" t="s">
        <v>79</v>
      </c>
      <c r="E25" t="s">
        <v>81</v>
      </c>
      <c r="F25">
        <v>7</v>
      </c>
      <c r="G25" s="1">
        <v>47127.5195313</v>
      </c>
      <c r="H25">
        <v>3</v>
      </c>
    </row>
    <row r="26" spans="1:8" x14ac:dyDescent="0.55000000000000004">
      <c r="A26" t="s">
        <v>29</v>
      </c>
      <c r="B26">
        <f>VLOOKUP(CommercialInBuffer2[[#This Row],[C_ID]],[1]Sheet1!$A:$C,2)</f>
        <v>43.052883000000001</v>
      </c>
      <c r="C26">
        <f>VLOOKUP(CommercialInBuffer2[[#This Row],[C_ID]],[1]Sheet1!$A:$C,3)</f>
        <v>-83.705361999999994</v>
      </c>
      <c r="D26" t="s">
        <v>28</v>
      </c>
      <c r="E26" t="s">
        <v>30</v>
      </c>
      <c r="F26">
        <v>3</v>
      </c>
      <c r="G26" s="1">
        <v>9524.37890625</v>
      </c>
      <c r="H26">
        <v>3</v>
      </c>
    </row>
    <row r="27" spans="1:8" x14ac:dyDescent="0.55000000000000004">
      <c r="A27" t="s">
        <v>74</v>
      </c>
      <c r="B27">
        <f>VLOOKUP(CommercialInBuffer2[[#This Row],[C_ID]],[1]Sheet1!$A:$C,2)</f>
        <v>43.074474000000002</v>
      </c>
      <c r="C27">
        <f>VLOOKUP(CommercialInBuffer2[[#This Row],[C_ID]],[1]Sheet1!$A:$C,3)</f>
        <v>-83.666201000000001</v>
      </c>
      <c r="D27" t="s">
        <v>73</v>
      </c>
      <c r="E27" t="s">
        <v>75</v>
      </c>
      <c r="F27">
        <v>3</v>
      </c>
      <c r="G27" s="1">
        <v>34381.19921875</v>
      </c>
      <c r="H27">
        <v>3</v>
      </c>
    </row>
    <row r="28" spans="1:8" x14ac:dyDescent="0.55000000000000004">
      <c r="A28" t="s">
        <v>32</v>
      </c>
      <c r="B28">
        <f>VLOOKUP(CommercialInBuffer2[[#This Row],[C_ID]],[1]Sheet1!$A:$C,2)</f>
        <v>43.039487000000001</v>
      </c>
      <c r="C28">
        <f>VLOOKUP(CommercialInBuffer2[[#This Row],[C_ID]],[1]Sheet1!$A:$C,3)</f>
        <v>-83.721497999999997</v>
      </c>
      <c r="D28" t="s">
        <v>31</v>
      </c>
      <c r="E28" t="s">
        <v>33</v>
      </c>
      <c r="F28">
        <v>4</v>
      </c>
      <c r="G28" s="1">
        <v>5514.515625</v>
      </c>
      <c r="H28">
        <v>2</v>
      </c>
    </row>
    <row r="29" spans="1:8" x14ac:dyDescent="0.55000000000000004">
      <c r="A29" t="s">
        <v>17</v>
      </c>
      <c r="B29">
        <f>VLOOKUP(CommercialInBuffer2[[#This Row],[C_ID]],[1]Sheet1!$A:$C,2)</f>
        <v>43.069592999999998</v>
      </c>
      <c r="C29">
        <f>VLOOKUP(CommercialInBuffer2[[#This Row],[C_ID]],[1]Sheet1!$A:$C,3)</f>
        <v>-83.704205000000002</v>
      </c>
      <c r="D29" t="s">
        <v>16</v>
      </c>
      <c r="E29" t="s">
        <v>18</v>
      </c>
      <c r="F29">
        <v>2</v>
      </c>
      <c r="G29" s="1">
        <v>2025.82421875</v>
      </c>
      <c r="H29">
        <v>1</v>
      </c>
    </row>
    <row r="30" spans="1:8" x14ac:dyDescent="0.55000000000000004">
      <c r="A30" t="s">
        <v>7</v>
      </c>
      <c r="B30">
        <f>VLOOKUP(CommercialInBuffer2[[#This Row],[C_ID]],[1]Sheet1!$A:$C,2)</f>
        <v>43.070611999999997</v>
      </c>
      <c r="C30">
        <f>VLOOKUP(CommercialInBuffer2[[#This Row],[C_ID]],[1]Sheet1!$A:$C,3)</f>
        <v>-83.728567999999996</v>
      </c>
      <c r="D30" t="s">
        <v>6</v>
      </c>
      <c r="E30" t="s">
        <v>5</v>
      </c>
      <c r="F30">
        <v>11</v>
      </c>
      <c r="G30" s="1">
        <v>36282.69140625</v>
      </c>
      <c r="H30">
        <v>1</v>
      </c>
    </row>
    <row r="31" spans="1:8" x14ac:dyDescent="0.55000000000000004">
      <c r="A31" t="s">
        <v>52</v>
      </c>
      <c r="B31">
        <f>VLOOKUP(CommercialInBuffer2[[#This Row],[C_ID]],[1]Sheet1!$A:$C,2)</f>
        <v>43.024484999999999</v>
      </c>
      <c r="C31">
        <f>VLOOKUP(CommercialInBuffer2[[#This Row],[C_ID]],[1]Sheet1!$A:$C,3)</f>
        <v>-83.720116000000004</v>
      </c>
      <c r="D31" t="s">
        <v>51</v>
      </c>
      <c r="E31" t="s">
        <v>50</v>
      </c>
      <c r="F31">
        <v>22</v>
      </c>
      <c r="G31" s="1">
        <v>21274.4921875</v>
      </c>
      <c r="H31">
        <v>6</v>
      </c>
    </row>
    <row r="32" spans="1:8" x14ac:dyDescent="0.55000000000000004">
      <c r="A32" t="s">
        <v>140</v>
      </c>
      <c r="B32">
        <f>VLOOKUP(CommercialInBuffer2[[#This Row],[C_ID]],[1]Sheet1!$A:$C,2)</f>
        <v>42.983325000000001</v>
      </c>
      <c r="C32">
        <f>VLOOKUP(CommercialInBuffer2[[#This Row],[C_ID]],[1]Sheet1!$A:$C,3)</f>
        <v>-83.687646999999998</v>
      </c>
      <c r="D32" t="s">
        <v>139</v>
      </c>
      <c r="E32" t="s">
        <v>141</v>
      </c>
      <c r="F32">
        <v>22</v>
      </c>
      <c r="G32" s="1">
        <v>230518.56640675</v>
      </c>
      <c r="H32">
        <v>9</v>
      </c>
    </row>
    <row r="33" spans="1:8" x14ac:dyDescent="0.55000000000000004">
      <c r="A33" t="s">
        <v>102</v>
      </c>
      <c r="B33">
        <f>VLOOKUP(CommercialInBuffer2[[#This Row],[C_ID]],[1]Sheet1!$A:$C,2)</f>
        <v>43.018715</v>
      </c>
      <c r="C33">
        <f>VLOOKUP(CommercialInBuffer2[[#This Row],[C_ID]],[1]Sheet1!$A:$C,3)</f>
        <v>-83.677008999999998</v>
      </c>
      <c r="D33" t="s">
        <v>101</v>
      </c>
      <c r="E33" t="s">
        <v>100</v>
      </c>
      <c r="F33">
        <v>4</v>
      </c>
      <c r="G33" s="1">
        <v>24942.1132813</v>
      </c>
      <c r="H33">
        <v>7</v>
      </c>
    </row>
    <row r="34" spans="1:8" x14ac:dyDescent="0.55000000000000004">
      <c r="A34" t="s">
        <v>118</v>
      </c>
      <c r="B34">
        <f>VLOOKUP(CommercialInBuffer2[[#This Row],[C_ID]],[1]Sheet1!$A:$C,2)</f>
        <v>42.992941000000002</v>
      </c>
      <c r="C34">
        <f>VLOOKUP(CommercialInBuffer2[[#This Row],[C_ID]],[1]Sheet1!$A:$C,3)</f>
        <v>-83.656088999999994</v>
      </c>
      <c r="D34" t="s">
        <v>117</v>
      </c>
      <c r="E34" t="s">
        <v>119</v>
      </c>
      <c r="F34">
        <v>41</v>
      </c>
      <c r="G34" s="1">
        <v>570679.75390605023</v>
      </c>
      <c r="H34">
        <v>9</v>
      </c>
    </row>
    <row r="35" spans="1:8" x14ac:dyDescent="0.55000000000000004">
      <c r="A35" t="s">
        <v>95</v>
      </c>
      <c r="B35">
        <f>VLOOKUP(CommercialInBuffer2[[#This Row],[C_ID]],[1]Sheet1!$A:$C,2)</f>
        <v>43.015382000000002</v>
      </c>
      <c r="C35">
        <f>VLOOKUP(CommercialInBuffer2[[#This Row],[C_ID]],[1]Sheet1!$A:$C,3)</f>
        <v>-83.688812999999996</v>
      </c>
      <c r="D35" t="s">
        <v>94</v>
      </c>
      <c r="E35" t="s">
        <v>93</v>
      </c>
      <c r="F35">
        <v>97</v>
      </c>
      <c r="G35" s="1">
        <v>240083.18750005</v>
      </c>
      <c r="H35">
        <v>5</v>
      </c>
    </row>
    <row r="36" spans="1:8" x14ac:dyDescent="0.55000000000000004">
      <c r="A36" t="s">
        <v>104</v>
      </c>
      <c r="B36">
        <f>VLOOKUP(CommercialInBuffer2[[#This Row],[C_ID]],[1]Sheet1!$A:$C,2)</f>
        <v>43.021782000000002</v>
      </c>
      <c r="C36">
        <f>VLOOKUP(CommercialInBuffer2[[#This Row],[C_ID]],[1]Sheet1!$A:$C,3)</f>
        <v>-83.681032999999999</v>
      </c>
      <c r="D36" t="s">
        <v>103</v>
      </c>
      <c r="E36" t="s">
        <v>100</v>
      </c>
      <c r="F36">
        <v>13</v>
      </c>
      <c r="G36" s="1">
        <v>83281.785156350001</v>
      </c>
      <c r="H36">
        <v>7</v>
      </c>
    </row>
    <row r="37" spans="1:8" x14ac:dyDescent="0.55000000000000004">
      <c r="A37" t="s">
        <v>44</v>
      </c>
      <c r="B37">
        <f>VLOOKUP(CommercialInBuffer2[[#This Row],[C_ID]],[1]Sheet1!$A:$C,2)</f>
        <v>43.035905</v>
      </c>
      <c r="C37">
        <f>VLOOKUP(CommercialInBuffer2[[#This Row],[C_ID]],[1]Sheet1!$A:$C,3)</f>
        <v>-83.735472000000001</v>
      </c>
      <c r="D37" t="s">
        <v>43</v>
      </c>
      <c r="E37" t="s">
        <v>45</v>
      </c>
      <c r="F37">
        <v>7</v>
      </c>
      <c r="G37" s="1">
        <v>15427.80078125</v>
      </c>
      <c r="H37">
        <v>6</v>
      </c>
    </row>
    <row r="38" spans="1:8" x14ac:dyDescent="0.55000000000000004">
      <c r="A38" t="s">
        <v>54</v>
      </c>
      <c r="B38">
        <f>VLOOKUP(CommercialInBuffer2[[#This Row],[C_ID]],[1]Sheet1!$A:$C,2)</f>
        <v>43.023256000000003</v>
      </c>
      <c r="C38">
        <f>VLOOKUP(CommercialInBuffer2[[#This Row],[C_ID]],[1]Sheet1!$A:$C,3)</f>
        <v>-83.695648000000006</v>
      </c>
      <c r="D38" t="s">
        <v>53</v>
      </c>
      <c r="E38" t="s">
        <v>55</v>
      </c>
      <c r="F38">
        <v>38</v>
      </c>
      <c r="G38" s="1">
        <v>155186.484375</v>
      </c>
      <c r="H38">
        <v>5</v>
      </c>
    </row>
    <row r="39" spans="1:8" x14ac:dyDescent="0.55000000000000004">
      <c r="A39" t="s">
        <v>47</v>
      </c>
      <c r="B39">
        <f>VLOOKUP(CommercialInBuffer2[[#This Row],[C_ID]],[1]Sheet1!$A:$C,2)</f>
        <v>43.033693999999997</v>
      </c>
      <c r="C39">
        <f>VLOOKUP(CommercialInBuffer2[[#This Row],[C_ID]],[1]Sheet1!$A:$C,3)</f>
        <v>-83.737416999999994</v>
      </c>
      <c r="D39" t="s">
        <v>46</v>
      </c>
      <c r="E39" t="s">
        <v>45</v>
      </c>
      <c r="H39">
        <v>6</v>
      </c>
    </row>
    <row r="40" spans="1:8" x14ac:dyDescent="0.55000000000000004">
      <c r="A40" t="s">
        <v>23</v>
      </c>
      <c r="B40">
        <f>VLOOKUP(CommercialInBuffer2[[#This Row],[C_ID]],[1]Sheet1!$A:$C,2)</f>
        <v>43.061306000000002</v>
      </c>
      <c r="C40">
        <f>VLOOKUP(CommercialInBuffer2[[#This Row],[C_ID]],[1]Sheet1!$A:$C,3)</f>
        <v>-83.702770000000001</v>
      </c>
      <c r="D40" t="s">
        <v>22</v>
      </c>
      <c r="E40" t="s">
        <v>24</v>
      </c>
      <c r="F40">
        <v>4</v>
      </c>
      <c r="G40" s="1">
        <v>68237.85546875</v>
      </c>
      <c r="H40">
        <v>1</v>
      </c>
    </row>
    <row r="41" spans="1:8" x14ac:dyDescent="0.55000000000000004">
      <c r="A41" t="s">
        <v>77</v>
      </c>
      <c r="B41">
        <f>VLOOKUP(CommercialInBuffer2[[#This Row],[C_ID]],[1]Sheet1!$A:$C,2)</f>
        <v>43.064481000000001</v>
      </c>
      <c r="C41">
        <f>VLOOKUP(CommercialInBuffer2[[#This Row],[C_ID]],[1]Sheet1!$A:$C,3)</f>
        <v>-83.656687000000005</v>
      </c>
      <c r="D41" t="s">
        <v>76</v>
      </c>
      <c r="E41" t="s">
        <v>78</v>
      </c>
      <c r="H41">
        <v>3</v>
      </c>
    </row>
    <row r="42" spans="1:8" x14ac:dyDescent="0.55000000000000004">
      <c r="A42" t="s">
        <v>135</v>
      </c>
      <c r="B42">
        <f>VLOOKUP(CommercialInBuffer2[[#This Row],[C_ID]],[1]Sheet1!$A:$C,2)</f>
        <v>42.997208000000001</v>
      </c>
      <c r="C42">
        <f>VLOOKUP(CommercialInBuffer2[[#This Row],[C_ID]],[1]Sheet1!$A:$C,3)</f>
        <v>-83.681404999999998</v>
      </c>
      <c r="D42" t="s">
        <v>134</v>
      </c>
      <c r="E42" t="s">
        <v>136</v>
      </c>
      <c r="F42">
        <v>25</v>
      </c>
      <c r="G42" s="1">
        <v>73189.3710938</v>
      </c>
      <c r="H42">
        <v>9</v>
      </c>
    </row>
    <row r="43" spans="1:8" x14ac:dyDescent="0.55000000000000004">
      <c r="A43" t="s">
        <v>138</v>
      </c>
      <c r="B43">
        <f>VLOOKUP(CommercialInBuffer2[[#This Row],[C_ID]],[1]Sheet1!$A:$C,2)</f>
        <v>42.996229999999997</v>
      </c>
      <c r="C43">
        <f>VLOOKUP(CommercialInBuffer2[[#This Row],[C_ID]],[1]Sheet1!$A:$C,3)</f>
        <v>-83.678200000000004</v>
      </c>
      <c r="D43" t="s">
        <v>137</v>
      </c>
      <c r="E43" t="s">
        <v>136</v>
      </c>
      <c r="F43">
        <v>34</v>
      </c>
      <c r="G43" s="1">
        <v>162305.98437505</v>
      </c>
      <c r="H43">
        <v>9</v>
      </c>
    </row>
    <row r="44" spans="1:8" x14ac:dyDescent="0.55000000000000004">
      <c r="A44" t="s">
        <v>115</v>
      </c>
      <c r="B44">
        <f>VLOOKUP(CommercialInBuffer2[[#This Row],[C_ID]],[1]Sheet1!$A:$C,2)</f>
        <v>43.006084999999999</v>
      </c>
      <c r="C44">
        <f>VLOOKUP(CommercialInBuffer2[[#This Row],[C_ID]],[1]Sheet1!$A:$C,3)</f>
        <v>-83.664305999999996</v>
      </c>
      <c r="D44" t="s">
        <v>114</v>
      </c>
      <c r="E44" t="s">
        <v>116</v>
      </c>
      <c r="F44">
        <v>13</v>
      </c>
      <c r="G44" s="1">
        <v>108946.00390635</v>
      </c>
      <c r="H44">
        <v>7</v>
      </c>
    </row>
    <row r="45" spans="1:8" x14ac:dyDescent="0.55000000000000004">
      <c r="A45" t="s">
        <v>83</v>
      </c>
      <c r="B45">
        <f>VLOOKUP(CommercialInBuffer2[[#This Row],[C_ID]],[1]Sheet1!$A:$C,2)</f>
        <v>43.049230999999999</v>
      </c>
      <c r="C45">
        <f>VLOOKUP(CommercialInBuffer2[[#This Row],[C_ID]],[1]Sheet1!$A:$C,3)</f>
        <v>-83.636122</v>
      </c>
      <c r="D45" t="s">
        <v>82</v>
      </c>
      <c r="E45" t="s">
        <v>84</v>
      </c>
      <c r="F45">
        <v>6</v>
      </c>
      <c r="G45" s="1">
        <v>65772.28906255</v>
      </c>
      <c r="H45">
        <v>4</v>
      </c>
    </row>
    <row r="46" spans="1:8" x14ac:dyDescent="0.55000000000000004">
      <c r="A46" t="s">
        <v>60</v>
      </c>
      <c r="B46">
        <f>VLOOKUP(CommercialInBuffer2[[#This Row],[C_ID]],[1]Sheet1!$A:$C,2)</f>
        <v>43.019984000000001</v>
      </c>
      <c r="C46">
        <f>VLOOKUP(CommercialInBuffer2[[#This Row],[C_ID]],[1]Sheet1!$A:$C,3)</f>
        <v>-83.720369000000005</v>
      </c>
      <c r="D46" t="s">
        <v>59</v>
      </c>
      <c r="E46" t="s">
        <v>61</v>
      </c>
      <c r="F46">
        <v>19</v>
      </c>
      <c r="G46" s="1">
        <v>21367.6015625</v>
      </c>
      <c r="H46">
        <v>6</v>
      </c>
    </row>
    <row r="47" spans="1:8" x14ac:dyDescent="0.55000000000000004">
      <c r="A47" t="s">
        <v>106</v>
      </c>
      <c r="B47">
        <f>VLOOKUP(CommercialInBuffer2[[#This Row],[C_ID]],[1]Sheet1!$A:$C,2)</f>
        <v>43.019810999999997</v>
      </c>
      <c r="C47">
        <f>VLOOKUP(CommercialInBuffer2[[#This Row],[C_ID]],[1]Sheet1!$A:$C,3)</f>
        <v>-83.672999000000004</v>
      </c>
      <c r="D47" t="s">
        <v>105</v>
      </c>
      <c r="E47" t="s">
        <v>107</v>
      </c>
      <c r="H47">
        <v>7</v>
      </c>
    </row>
    <row r="48" spans="1:8" x14ac:dyDescent="0.55000000000000004">
      <c r="A48" t="s">
        <v>63</v>
      </c>
      <c r="B48">
        <f>VLOOKUP(CommercialInBuffer2[[#This Row],[C_ID]],[1]Sheet1!$A:$C,2)</f>
        <v>43.013562</v>
      </c>
      <c r="C48">
        <f>VLOOKUP(CommercialInBuffer2[[#This Row],[C_ID]],[1]Sheet1!$A:$C,3)</f>
        <v>-83.712931999999995</v>
      </c>
      <c r="D48" t="s">
        <v>62</v>
      </c>
      <c r="E48" t="s">
        <v>64</v>
      </c>
      <c r="F48">
        <v>4</v>
      </c>
      <c r="G48" s="1">
        <v>11784.01171875</v>
      </c>
      <c r="H48">
        <v>6</v>
      </c>
    </row>
    <row r="49" spans="1:8" x14ac:dyDescent="0.55000000000000004">
      <c r="A49" t="s">
        <v>97</v>
      </c>
      <c r="B49">
        <f>VLOOKUP(CommercialInBuffer2[[#This Row],[C_ID]],[1]Sheet1!$A:$C,2)</f>
        <v>43.018312000000002</v>
      </c>
      <c r="C49">
        <f>VLOOKUP(CommercialInBuffer2[[#This Row],[C_ID]],[1]Sheet1!$A:$C,3)</f>
        <v>-83.689169000000007</v>
      </c>
      <c r="D49" t="s">
        <v>96</v>
      </c>
      <c r="E49" t="s">
        <v>93</v>
      </c>
      <c r="F49">
        <v>59</v>
      </c>
      <c r="G49" s="1">
        <v>173220.2734376</v>
      </c>
      <c r="H49">
        <v>5</v>
      </c>
    </row>
    <row r="50" spans="1:8" x14ac:dyDescent="0.55000000000000004">
      <c r="A50" t="s">
        <v>131</v>
      </c>
      <c r="B50">
        <f>VLOOKUP(CommercialInBuffer2[[#This Row],[C_ID]],[1]Sheet1!$A:$C,2)</f>
        <v>43.004621999999998</v>
      </c>
      <c r="C50">
        <f>VLOOKUP(CommercialInBuffer2[[#This Row],[C_ID]],[1]Sheet1!$A:$C,3)</f>
        <v>-83.704006000000007</v>
      </c>
      <c r="D50" t="s">
        <v>130</v>
      </c>
      <c r="E50" t="s">
        <v>127</v>
      </c>
      <c r="F50">
        <v>9</v>
      </c>
      <c r="G50" s="1">
        <v>24445.94140625</v>
      </c>
      <c r="H50">
        <v>5</v>
      </c>
    </row>
    <row r="51" spans="1:8" x14ac:dyDescent="0.55000000000000004">
      <c r="A51" t="s">
        <v>121</v>
      </c>
      <c r="B51">
        <f>VLOOKUP(CommercialInBuffer2[[#This Row],[C_ID]],[1]Sheet1!$A:$C,2)</f>
        <v>42.998350000000002</v>
      </c>
      <c r="C51">
        <f>VLOOKUP(CommercialInBuffer2[[#This Row],[C_ID]],[1]Sheet1!$A:$C,3)</f>
        <v>-83.645089999999996</v>
      </c>
      <c r="D51" t="s">
        <v>120</v>
      </c>
      <c r="E51" t="s">
        <v>122</v>
      </c>
      <c r="F51">
        <v>2</v>
      </c>
      <c r="G51" s="1">
        <v>120040.2187498</v>
      </c>
      <c r="H51">
        <v>9</v>
      </c>
    </row>
    <row r="52" spans="1:8" x14ac:dyDescent="0.55000000000000004">
      <c r="A52" t="s">
        <v>66</v>
      </c>
      <c r="B52">
        <f>VLOOKUP(CommercialInBuffer2[[#This Row],[C_ID]],[1]Sheet1!$A:$C,2)</f>
        <v>43.01538</v>
      </c>
      <c r="C52">
        <f>VLOOKUP(CommercialInBuffer2[[#This Row],[C_ID]],[1]Sheet1!$A:$C,3)</f>
        <v>-83.734677000000005</v>
      </c>
      <c r="D52" t="s">
        <v>65</v>
      </c>
      <c r="E52" t="s">
        <v>67</v>
      </c>
      <c r="F52">
        <v>2</v>
      </c>
      <c r="G52" s="1">
        <v>41499.789062600001</v>
      </c>
      <c r="H52">
        <v>6</v>
      </c>
    </row>
    <row r="53" spans="1:8" x14ac:dyDescent="0.55000000000000004">
      <c r="A53" t="s">
        <v>126</v>
      </c>
      <c r="B53">
        <f>VLOOKUP(CommercialInBuffer2[[#This Row],[C_ID]],[1]Sheet1!$A:$C,2)</f>
        <v>43.005527000000001</v>
      </c>
      <c r="C53">
        <f>VLOOKUP(CommercialInBuffer2[[#This Row],[C_ID]],[1]Sheet1!$A:$C,3)</f>
        <v>-83.703615999999997</v>
      </c>
      <c r="D53" t="s">
        <v>125</v>
      </c>
      <c r="E53" t="s">
        <v>127</v>
      </c>
      <c r="F53">
        <v>9</v>
      </c>
      <c r="G53" s="1">
        <v>24445.94140625</v>
      </c>
      <c r="H53">
        <v>5</v>
      </c>
    </row>
    <row r="54" spans="1:8" x14ac:dyDescent="0.55000000000000004">
      <c r="A54" t="s">
        <v>99</v>
      </c>
      <c r="B54">
        <f>VLOOKUP(CommercialInBuffer2[[#This Row],[C_ID]],[1]Sheet1!$A:$C,2)</f>
        <v>43.020211000000003</v>
      </c>
      <c r="C54">
        <f>VLOOKUP(CommercialInBuffer2[[#This Row],[C_ID]],[1]Sheet1!$A:$C,3)</f>
        <v>-83.678479999999993</v>
      </c>
      <c r="D54" t="s">
        <v>98</v>
      </c>
      <c r="E54" t="s">
        <v>100</v>
      </c>
      <c r="F54">
        <v>7</v>
      </c>
      <c r="G54" s="1">
        <v>39800.4101563</v>
      </c>
      <c r="H54">
        <v>7</v>
      </c>
    </row>
    <row r="55" spans="1:8" x14ac:dyDescent="0.55000000000000004">
      <c r="A55" t="s">
        <v>9</v>
      </c>
      <c r="B55">
        <f>VLOOKUP(CommercialInBuffer2[[#This Row],[C_ID]],[1]Sheet1!$A:$C,2)</f>
        <v>43.076206999999997</v>
      </c>
      <c r="C55">
        <f>VLOOKUP(CommercialInBuffer2[[#This Row],[C_ID]],[1]Sheet1!$A:$C,3)</f>
        <v>-83.720606000000004</v>
      </c>
      <c r="D55" t="s">
        <v>8</v>
      </c>
      <c r="E55" t="s">
        <v>10</v>
      </c>
      <c r="F55">
        <v>1</v>
      </c>
      <c r="G55" s="1">
        <v>2768.703125</v>
      </c>
      <c r="H55">
        <v>1</v>
      </c>
    </row>
  </sheetData>
  <phoneticPr fontId="5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F A A B Q S w M E F A A C A A g A D 6 y k U m Y M 0 F W j A A A A 9 Q A A A B I A H A B D b 2 5 m a W c v U G F j a 2 F n Z S 5 4 b W w g o h g A K K A U A A A A A A A A A A A A A A A A A A A A A A A A A A A A h Y + x D o I w G I R f h X S n L c i g 5 K c M r p K Y E I 0 r K R U a 4 c f Q Y n k 3 B x / J V x C j q J v J L X f 3 D X f 3 6 w 3 S s W 2 8 i + q N 7 j A h A e X E U y i 7 U m O V k M E e / S V J B W w L e S o q 5 U 0 w m n g 0 Z U J q a 8 8 x Y 8 4 5 6 h a 0 6 y s W c h 6 w Q 7 b J Z a 3 a g n x g / R / 2 N R p b o F R E w P 4 1 R o R 0 N S m K K A c 2 Z 5 B p / P b h N P f Z / o S w H h o 7 9 E o o 9 H c 5 s N k C e 1 8 Q D 1 B L A w Q U A A I A C A A P r K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6 y k U n / 6 J q U + A g A A n Q s A A B M A H A B G b 3 J t d W x h c y 9 T Z W N 0 a W 9 u M S 5 t I K I Y A C i g F A A A A A A A A A A A A A A A A A A A A A A A A A A A A O 1 U 0 Y 6 a Q B R 9 N / E f J v R F E 0 q i b T d N G x 4 Q 0 K V R o c I m t U t D R h x l 2 m H G D M P G z W b / v Y P Y S M v I c x / 0 A e G c w 7 3 n D j e n Q K n A j I K w / h 9 9 7 v f 6 v S K D H G 2 B z f I c 8 R R D 4 t F J u d s h D k x A k O j 3 g P y F r O Q p k o h d P B k O S 8 s c U T G Y Y o I M m 1 E h H 4 q B Z n + K H w r E i / g n Y x m L H c 4 O G 3 a M 7 w w Q l B u C U 1 g 1 L W J r N A I L n G Z 4 D y m Y E k w F C H w H v A V V J U x L F J / A 8 7 X t y x B H o Q 3 1 R w c R n G O B u K n p m i 7 f J m V O C / P d R x 2 4 N G V b T P f m a P x h r I O v J R M o F M 8 E m Z d b Y 8 k o + j H U 6 w H f a A F n u e S 2 4 B 7 B r Z x C k 9 N G c C O F Z + a M D + q z 0 M H j G b c I C V N I I C 9 M w c t m S T u D d C 8 r R s 8 H d C k X c U i L H e N 5 7 b g i i 4 G i v / 7 y o v m T L 6 4 d e U 4 y k h N 6 V N y 9 N y r 9 q w 4 u X J t Z W g t X o k I + A 4 G O 4 g R G 6 8 B N W q j l O C s 3 D F u 4 7 U X r F v j d C 9 r N Q v t + 7 n h h 1 F L P V p b j t i t L v e / P K z f K W p K z 5 1 a o 5 G Y r x b A z w j Z y O Z x 2 o z R j j N i E F e 3 p E o V + Q l j 6 S x 7 1 a e 9 a b O B 7 y y j 5 9 g e n Z b 5 B v M G s F c w c C h X K 6 F 4 B T x 6 m 0 6 R 5 k A 3 O X 3 m z Z K r 6 1 D Y r q U g U p 1 X m y f U F s Z 7 2 T f b f d g t M O 1 5 e w G M H W z U O M 3 h A S W J x p C h e 9 e 4 U V N 2 7 B d J A p 6 D h Y Y 5 o t w e 1 o O H h i u D i Q S 2 o S c n t R X a V l v a h g q z W c / z X B r 4 O + z 1 M l b n S H e L j / z X F x 7 c Y v 8 X 4 L c Z v M X 6 L 8 T r G f w N Q S w E C L Q A U A A I A C A A P r K R S Z g z Q V a M A A A D 1 A A A A E g A A A A A A A A A A A A A A A A A A A A A A Q 2 9 u Z m l n L 1 B h Y 2 t h Z 2 U u e G 1 s U E s B A i 0 A F A A C A A g A D 6 y k U g / K 6 a u k A A A A 6 Q A A A B M A A A A A A A A A A A A A A A A A 7 w A A A F t D b 2 5 0 Z W 5 0 X 1 R 5 c G V z X S 5 4 b W x Q S w E C L Q A U A A I A C A A P r K R S f / o m p T 4 C A A C d C w A A E w A A A A A A A A A A A A A A A A D g A Q A A R m 9 y b X V s Y X M v U 2 V j d G l v b j E u b V B L B Q Y A A A A A A w A D A M I A A A B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Q g A A A A A A A O x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V y Y 2 l h b E l u Q n V m Z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V U M D I 6 M j A 6 N T U u O D I 4 O T Q 3 N V o i I C 8 + P E V u d H J 5 I F R 5 c G U 9 I k Z p b G x D b 2 x 1 b W 5 U e X B l c y I g V m F s d W U 9 I n N B d 0 1 H Q m d Z R 0 F 3 W U d B d 0 1 E Q m d Z R 0 J n V U Z C U V V G Q X d N R E J R T U R C U V V G Q l F V R k J R V U Z C U V k 9 I i A v P j x F b n R y e S B U e X B l P S J G a W x s Q 2 9 s d W 1 u T m F t Z X M i I F Z h b H V l P S J z W y Z x d W 9 0 O 0 9 C S k V D V E l E X z E m c X V v d D s s J n F 1 b 3 Q 7 T 0 J K R U N U S U Q m c X V v d D s s J n F 1 b 3 Q 7 T k F N R S Z x d W 9 0 O y w m c X V v d D t U W V B F X y Z x d W 9 0 O y w m c X V v d D t B R E R S R V N T J n F 1 b 3 Q 7 L C Z x d W 9 0 O 0 N J V F k m c X V v d D s s J n F 1 b 3 Q 7 W k l Q J n F 1 b 3 Q 7 L C Z x d W 9 0 O 1 N D S E x E S V N U J n F 1 b 3 Q 7 L C Z x d W 9 0 O 0 d S Q U R F U y Z x d W 9 0 O y w m c X V v d D t T Q 0 h P T 0 x U W V B F J n F 1 b 3 Q 7 L C Z x d W 9 0 O 1 N D S E 9 P T E N M Q V M m c X V v d D s s J n F 1 b 3 Q 7 U 0 N I R 1 J E J n F 1 b 3 Q 7 L C Z x d W 9 0 O 0 d s b 2 J h b E l E J n F 1 b 3 Q 7 L C Z x d W 9 0 O 1 N j a G 9 v b E N s b 3 M m c X V v d D s s J n F 1 b 3 Q 7 Q 1 9 J R C Z x d W 9 0 O y w m c X V v d D t C b G 9 j a 0 l E X 0 Z s a W 5 0 J n F 1 b 3 Q 7 L C Z x d W 9 0 O 1 B P S U 5 U X 1 g m c X V v d D s s J n F 1 b 3 Q 7 U E 9 J T l R f W S Z x d W 9 0 O y w m c X V v d D t M Y X Q m c X V v d D s s J n F 1 b 3 Q 7 T G 9 u Z y Z x d W 9 0 O y w m c X V v d D t C V U Z G X 0 R J U 1 Q m c X V v d D s s J n F 1 b 3 Q 7 T 1 J J R 1 9 G S U Q m c X V v d D s s J n F 1 b 3 Q 7 Q 2 9 1 b n R f J n F 1 b 3 Q 7 L C Z x d W 9 0 O 1 N 1 b V 9 P Q k p F Q 1 R J R C Z x d W 9 0 O y w m c X V v d D t B d m d f T 0 J K R U N U S U Q m c X V v d D s s J n F 1 b 3 Q 7 T W l u X 0 9 C S k V D V E l E J n F 1 b 3 Q 7 L C Z x d W 9 0 O 0 1 h e F 9 P Q k p F Q 1 R J R C Z x d W 9 0 O y w m c X V v d D t T d W 1 f U 2 h h c G V f X 0 F y Z S Z x d W 9 0 O y w m c X V v d D t B d m d f U 2 h h c G V f X 0 F y Z S Z x d W 9 0 O y w m c X V v d D t N a W 5 f U 2 h h c G V f X 0 F y Z S Z x d W 9 0 O y w m c X V v d D t N Y X h f U 2 h h c G V f X 0 F y Z S Z x d W 9 0 O y w m c X V v d D t T d W 1 f U 2 h h c G V f X 0 x l b i Z x d W 9 0 O y w m c X V v d D t B d m d f U 2 h h c G V f X 0 x l b i Z x d W 9 0 O y w m c X V v d D t N a W 5 f U 2 h h c G V f X 0 x l b i Z x d W 9 0 O y w m c X V v d D t N Y X h f U 2 h h c G V f X 0 x l b i Z x d W 9 0 O y w m c X V v d D t T a G F w Z V 9 M Z W 5 n d G g m c X V v d D s s J n F 1 b 3 Q 7 U 2 h h c G V f Q X J l Y S Z x d W 9 0 O y w m c X V v d D t D X 0 l E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t Z X J j a W F s S W 5 C d W Z m Z X I v Q X V 0 b 1 J l b W 9 2 Z W R D b 2 x 1 b W 5 z M S 5 7 T 0 J K R U N U S U R f M S w w f S Z x d W 9 0 O y w m c X V v d D t T Z W N 0 a W 9 u M S 9 D b 2 1 t Z X J j a W F s S W 5 C d W Z m Z X I v Q X V 0 b 1 J l b W 9 2 Z W R D b 2 x 1 b W 5 z M S 5 7 T 0 J K R U N U S U Q s M X 0 m c X V v d D s s J n F 1 b 3 Q 7 U 2 V j d G l v b j E v Q 2 9 t b W V y Y 2 l h b E l u Q n V m Z m V y L 0 F 1 d G 9 S Z W 1 v d m V k Q 2 9 s d W 1 u c z E u e 0 5 B T U U s M n 0 m c X V v d D s s J n F 1 b 3 Q 7 U 2 V j d G l v b j E v Q 2 9 t b W V y Y 2 l h b E l u Q n V m Z m V y L 0 F 1 d G 9 S Z W 1 v d m V k Q 2 9 s d W 1 u c z E u e 1 R Z U E V f L D N 9 J n F 1 b 3 Q 7 L C Z x d W 9 0 O 1 N l Y 3 R p b 2 4 x L 0 N v b W 1 l c m N p Y W x J b k J 1 Z m Z l c i 9 B d X R v U m V t b 3 Z l Z E N v b H V t b n M x L n t B R E R S R V N T L D R 9 J n F 1 b 3 Q 7 L C Z x d W 9 0 O 1 N l Y 3 R p b 2 4 x L 0 N v b W 1 l c m N p Y W x J b k J 1 Z m Z l c i 9 B d X R v U m V t b 3 Z l Z E N v b H V t b n M x L n t D S V R Z L D V 9 J n F 1 b 3 Q 7 L C Z x d W 9 0 O 1 N l Y 3 R p b 2 4 x L 0 N v b W 1 l c m N p Y W x J b k J 1 Z m Z l c i 9 B d X R v U m V t b 3 Z l Z E N v b H V t b n M x L n t a S V A s N n 0 m c X V v d D s s J n F 1 b 3 Q 7 U 2 V j d G l v b j E v Q 2 9 t b W V y Y 2 l h b E l u Q n V m Z m V y L 0 F 1 d G 9 S Z W 1 v d m V k Q 2 9 s d W 1 u c z E u e 1 N D S E x E S V N U L D d 9 J n F 1 b 3 Q 7 L C Z x d W 9 0 O 1 N l Y 3 R p b 2 4 x L 0 N v b W 1 l c m N p Y W x J b k J 1 Z m Z l c i 9 B d X R v U m V t b 3 Z l Z E N v b H V t b n M x L n t H U k F E R V M s O H 0 m c X V v d D s s J n F 1 b 3 Q 7 U 2 V j d G l v b j E v Q 2 9 t b W V y Y 2 l h b E l u Q n V m Z m V y L 0 F 1 d G 9 S Z W 1 v d m V k Q 2 9 s d W 1 u c z E u e 1 N D S E 9 P T F R Z U E U s O X 0 m c X V v d D s s J n F 1 b 3 Q 7 U 2 V j d G l v b j E v Q 2 9 t b W V y Y 2 l h b E l u Q n V m Z m V y L 0 F 1 d G 9 S Z W 1 v d m V k Q 2 9 s d W 1 u c z E u e 1 N D S E 9 P T E N M Q V M s M T B 9 J n F 1 b 3 Q 7 L C Z x d W 9 0 O 1 N l Y 3 R p b 2 4 x L 0 N v b W 1 l c m N p Y W x J b k J 1 Z m Z l c i 9 B d X R v U m V t b 3 Z l Z E N v b H V t b n M x L n t T Q 0 h H U k Q s M T F 9 J n F 1 b 3 Q 7 L C Z x d W 9 0 O 1 N l Y 3 R p b 2 4 x L 0 N v b W 1 l c m N p Y W x J b k J 1 Z m Z l c i 9 B d X R v U m V t b 3 Z l Z E N v b H V t b n M x L n t H b G 9 i Y W x J R C w x M n 0 m c X V v d D s s J n F 1 b 3 Q 7 U 2 V j d G l v b j E v Q 2 9 t b W V y Y 2 l h b E l u Q n V m Z m V y L 0 F 1 d G 9 S Z W 1 v d m V k Q 2 9 s d W 1 u c z E u e 1 N j a G 9 v b E N s b 3 M s M T N 9 J n F 1 b 3 Q 7 L C Z x d W 9 0 O 1 N l Y 3 R p b 2 4 x L 0 N v b W 1 l c m N p Y W x J b k J 1 Z m Z l c i 9 B d X R v U m V t b 3 Z l Z E N v b H V t b n M x L n t D X 0 l E L D E 0 f S Z x d W 9 0 O y w m c X V v d D t T Z W N 0 a W 9 u M S 9 D b 2 1 t Z X J j a W F s S W 5 C d W Z m Z X I v Q X V 0 b 1 J l b W 9 2 Z W R D b 2 x 1 b W 5 z M S 5 7 Q m x v Y 2 t J R F 9 G b G l u d C w x N X 0 m c X V v d D s s J n F 1 b 3 Q 7 U 2 V j d G l v b j E v Q 2 9 t b W V y Y 2 l h b E l u Q n V m Z m V y L 0 F 1 d G 9 S Z W 1 v d m V k Q 2 9 s d W 1 u c z E u e 1 B P S U 5 U X 1 g s M T Z 9 J n F 1 b 3 Q 7 L C Z x d W 9 0 O 1 N l Y 3 R p b 2 4 x L 0 N v b W 1 l c m N p Y W x J b k J 1 Z m Z l c i 9 B d X R v U m V t b 3 Z l Z E N v b H V t b n M x L n t Q T 0 l O V F 9 Z L D E 3 f S Z x d W 9 0 O y w m c X V v d D t T Z W N 0 a W 9 u M S 9 D b 2 1 t Z X J j a W F s S W 5 C d W Z m Z X I v Q X V 0 b 1 J l b W 9 2 Z W R D b 2 x 1 b W 5 z M S 5 7 T G F 0 L D E 4 f S Z x d W 9 0 O y w m c X V v d D t T Z W N 0 a W 9 u M S 9 D b 2 1 t Z X J j a W F s S W 5 C d W Z m Z X I v Q X V 0 b 1 J l b W 9 2 Z W R D b 2 x 1 b W 5 z M S 5 7 T G 9 u Z y w x O X 0 m c X V v d D s s J n F 1 b 3 Q 7 U 2 V j d G l v b j E v Q 2 9 t b W V y Y 2 l h b E l u Q n V m Z m V y L 0 F 1 d G 9 S Z W 1 v d m V k Q 2 9 s d W 1 u c z E u e 0 J V R k Z f R E l T V C w y M H 0 m c X V v d D s s J n F 1 b 3 Q 7 U 2 V j d G l v b j E v Q 2 9 t b W V y Y 2 l h b E l u Q n V m Z m V y L 0 F 1 d G 9 S Z W 1 v d m V k Q 2 9 s d W 1 u c z E u e 0 9 S S U d f R k l E L D I x f S Z x d W 9 0 O y w m c X V v d D t T Z W N 0 a W 9 u M S 9 D b 2 1 t Z X J j a W F s S W 5 C d W Z m Z X I v Q X V 0 b 1 J l b W 9 2 Z W R D b 2 x 1 b W 5 z M S 5 7 Q 2 9 1 b n R f L D I y f S Z x d W 9 0 O y w m c X V v d D t T Z W N 0 a W 9 u M S 9 D b 2 1 t Z X J j a W F s S W 5 C d W Z m Z X I v Q X V 0 b 1 J l b W 9 2 Z W R D b 2 x 1 b W 5 z M S 5 7 U 3 V t X 0 9 C S k V D V E l E L D I z f S Z x d W 9 0 O y w m c X V v d D t T Z W N 0 a W 9 u M S 9 D b 2 1 t Z X J j a W F s S W 5 C d W Z m Z X I v Q X V 0 b 1 J l b W 9 2 Z W R D b 2 x 1 b W 5 z M S 5 7 Q X Z n X 0 9 C S k V D V E l E L D I 0 f S Z x d W 9 0 O y w m c X V v d D t T Z W N 0 a W 9 u M S 9 D b 2 1 t Z X J j a W F s S W 5 C d W Z m Z X I v Q X V 0 b 1 J l b W 9 2 Z W R D b 2 x 1 b W 5 z M S 5 7 T W l u X 0 9 C S k V D V E l E L D I 1 f S Z x d W 9 0 O y w m c X V v d D t T Z W N 0 a W 9 u M S 9 D b 2 1 t Z X J j a W F s S W 5 C d W Z m Z X I v Q X V 0 b 1 J l b W 9 2 Z W R D b 2 x 1 b W 5 z M S 5 7 T W F 4 X 0 9 C S k V D V E l E L D I 2 f S Z x d W 9 0 O y w m c X V v d D t T Z W N 0 a W 9 u M S 9 D b 2 1 t Z X J j a W F s S W 5 C d W Z m Z X I v Q X V 0 b 1 J l b W 9 2 Z W R D b 2 x 1 b W 5 z M S 5 7 U 3 V t X 1 N o Y X B l X 1 9 B c m U s M j d 9 J n F 1 b 3 Q 7 L C Z x d W 9 0 O 1 N l Y 3 R p b 2 4 x L 0 N v b W 1 l c m N p Y W x J b k J 1 Z m Z l c i 9 B d X R v U m V t b 3 Z l Z E N v b H V t b n M x L n t B d m d f U 2 h h c G V f X 0 F y Z S w y O H 0 m c X V v d D s s J n F 1 b 3 Q 7 U 2 V j d G l v b j E v Q 2 9 t b W V y Y 2 l h b E l u Q n V m Z m V y L 0 F 1 d G 9 S Z W 1 v d m V k Q 2 9 s d W 1 u c z E u e 0 1 p b l 9 T a G F w Z V 9 f Q X J l L D I 5 f S Z x d W 9 0 O y w m c X V v d D t T Z W N 0 a W 9 u M S 9 D b 2 1 t Z X J j a W F s S W 5 C d W Z m Z X I v Q X V 0 b 1 J l b W 9 2 Z W R D b 2 x 1 b W 5 z M S 5 7 T W F 4 X 1 N o Y X B l X 1 9 B c m U s M z B 9 J n F 1 b 3 Q 7 L C Z x d W 9 0 O 1 N l Y 3 R p b 2 4 x L 0 N v b W 1 l c m N p Y W x J b k J 1 Z m Z l c i 9 B d X R v U m V t b 3 Z l Z E N v b H V t b n M x L n t T d W 1 f U 2 h h c G V f X 0 x l b i w z M X 0 m c X V v d D s s J n F 1 b 3 Q 7 U 2 V j d G l v b j E v Q 2 9 t b W V y Y 2 l h b E l u Q n V m Z m V y L 0 F 1 d G 9 S Z W 1 v d m V k Q 2 9 s d W 1 u c z E u e 0 F 2 Z 1 9 T a G F w Z V 9 f T G V u L D M y f S Z x d W 9 0 O y w m c X V v d D t T Z W N 0 a W 9 u M S 9 D b 2 1 t Z X J j a W F s S W 5 C d W Z m Z X I v Q X V 0 b 1 J l b W 9 2 Z W R D b 2 x 1 b W 5 z M S 5 7 T W l u X 1 N o Y X B l X 1 9 M Z W 4 s M z N 9 J n F 1 b 3 Q 7 L C Z x d W 9 0 O 1 N l Y 3 R p b 2 4 x L 0 N v b W 1 l c m N p Y W x J b k J 1 Z m Z l c i 9 B d X R v U m V t b 3 Z l Z E N v b H V t b n M x L n t N Y X h f U 2 h h c G V f X 0 x l b i w z N H 0 m c X V v d D s s J n F 1 b 3 Q 7 U 2 V j d G l v b j E v Q 2 9 t b W V y Y 2 l h b E l u Q n V m Z m V y L 0 F 1 d G 9 S Z W 1 v d m V k Q 2 9 s d W 1 u c z E u e 1 N o Y X B l X 0 x l b m d 0 a C w z N X 0 m c X V v d D s s J n F 1 b 3 Q 7 U 2 V j d G l v b j E v Q 2 9 t b W V y Y 2 l h b E l u Q n V m Z m V y L 0 F 1 d G 9 S Z W 1 v d m V k Q 2 9 s d W 1 u c z E u e 1 N o Y X B l X 0 F y Z W E s M z Z 9 J n F 1 b 3 Q 7 L C Z x d W 9 0 O 1 N l Y 3 R p b 2 4 x L 0 N v b W 1 l c m N p Y W x J b k J 1 Z m Z l c i 9 B d X R v U m V t b 3 Z l Z E N v b H V t b n M x L n t D X 0 l E M i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0 N v b W 1 l c m N p Y W x J b k J 1 Z m Z l c i 9 B d X R v U m V t b 3 Z l Z E N v b H V t b n M x L n t P Q k p F Q 1 R J R F 8 x L D B 9 J n F 1 b 3 Q 7 L C Z x d W 9 0 O 1 N l Y 3 R p b 2 4 x L 0 N v b W 1 l c m N p Y W x J b k J 1 Z m Z l c i 9 B d X R v U m V t b 3 Z l Z E N v b H V t b n M x L n t P Q k p F Q 1 R J R C w x f S Z x d W 9 0 O y w m c X V v d D t T Z W N 0 a W 9 u M S 9 D b 2 1 t Z X J j a W F s S W 5 C d W Z m Z X I v Q X V 0 b 1 J l b W 9 2 Z W R D b 2 x 1 b W 5 z M S 5 7 T k F N R S w y f S Z x d W 9 0 O y w m c X V v d D t T Z W N 0 a W 9 u M S 9 D b 2 1 t Z X J j a W F s S W 5 C d W Z m Z X I v Q X V 0 b 1 J l b W 9 2 Z W R D b 2 x 1 b W 5 z M S 5 7 V F l Q R V 8 s M 3 0 m c X V v d D s s J n F 1 b 3 Q 7 U 2 V j d G l v b j E v Q 2 9 t b W V y Y 2 l h b E l u Q n V m Z m V y L 0 F 1 d G 9 S Z W 1 v d m V k Q 2 9 s d W 1 u c z E u e 0 F E R F J F U 1 M s N H 0 m c X V v d D s s J n F 1 b 3 Q 7 U 2 V j d G l v b j E v Q 2 9 t b W V y Y 2 l h b E l u Q n V m Z m V y L 0 F 1 d G 9 S Z W 1 v d m V k Q 2 9 s d W 1 u c z E u e 0 N J V F k s N X 0 m c X V v d D s s J n F 1 b 3 Q 7 U 2 V j d G l v b j E v Q 2 9 t b W V y Y 2 l h b E l u Q n V m Z m V y L 0 F 1 d G 9 S Z W 1 v d m V k Q 2 9 s d W 1 u c z E u e 1 p J U C w 2 f S Z x d W 9 0 O y w m c X V v d D t T Z W N 0 a W 9 u M S 9 D b 2 1 t Z X J j a W F s S W 5 C d W Z m Z X I v Q X V 0 b 1 J l b W 9 2 Z W R D b 2 x 1 b W 5 z M S 5 7 U 0 N I T E R J U 1 Q s N 3 0 m c X V v d D s s J n F 1 b 3 Q 7 U 2 V j d G l v b j E v Q 2 9 t b W V y Y 2 l h b E l u Q n V m Z m V y L 0 F 1 d G 9 S Z W 1 v d m V k Q 2 9 s d W 1 u c z E u e 0 d S Q U R F U y w 4 f S Z x d W 9 0 O y w m c X V v d D t T Z W N 0 a W 9 u M S 9 D b 2 1 t Z X J j a W F s S W 5 C d W Z m Z X I v Q X V 0 b 1 J l b W 9 2 Z W R D b 2 x 1 b W 5 z M S 5 7 U 0 N I T 0 9 M V F l Q R S w 5 f S Z x d W 9 0 O y w m c X V v d D t T Z W N 0 a W 9 u M S 9 D b 2 1 t Z X J j a W F s S W 5 C d W Z m Z X I v Q X V 0 b 1 J l b W 9 2 Z W R D b 2 x 1 b W 5 z M S 5 7 U 0 N I T 0 9 M Q 0 x B U y w x M H 0 m c X V v d D s s J n F 1 b 3 Q 7 U 2 V j d G l v b j E v Q 2 9 t b W V y Y 2 l h b E l u Q n V m Z m V y L 0 F 1 d G 9 S Z W 1 v d m V k Q 2 9 s d W 1 u c z E u e 1 N D S E d S R C w x M X 0 m c X V v d D s s J n F 1 b 3 Q 7 U 2 V j d G l v b j E v Q 2 9 t b W V y Y 2 l h b E l u Q n V m Z m V y L 0 F 1 d G 9 S Z W 1 v d m V k Q 2 9 s d W 1 u c z E u e 0 d s b 2 J h b E l E L D E y f S Z x d W 9 0 O y w m c X V v d D t T Z W N 0 a W 9 u M S 9 D b 2 1 t Z X J j a W F s S W 5 C d W Z m Z X I v Q X V 0 b 1 J l b W 9 2 Z W R D b 2 x 1 b W 5 z M S 5 7 U 2 N o b 2 9 s Q 2 x v c y w x M 3 0 m c X V v d D s s J n F 1 b 3 Q 7 U 2 V j d G l v b j E v Q 2 9 t b W V y Y 2 l h b E l u Q n V m Z m V y L 0 F 1 d G 9 S Z W 1 v d m V k Q 2 9 s d W 1 u c z E u e 0 N f S U Q s M T R 9 J n F 1 b 3 Q 7 L C Z x d W 9 0 O 1 N l Y 3 R p b 2 4 x L 0 N v b W 1 l c m N p Y W x J b k J 1 Z m Z l c i 9 B d X R v U m V t b 3 Z l Z E N v b H V t b n M x L n t C b G 9 j a 0 l E X 0 Z s a W 5 0 L D E 1 f S Z x d W 9 0 O y w m c X V v d D t T Z W N 0 a W 9 u M S 9 D b 2 1 t Z X J j a W F s S W 5 C d W Z m Z X I v Q X V 0 b 1 J l b W 9 2 Z W R D b 2 x 1 b W 5 z M S 5 7 U E 9 J T l R f W C w x N n 0 m c X V v d D s s J n F 1 b 3 Q 7 U 2 V j d G l v b j E v Q 2 9 t b W V y Y 2 l h b E l u Q n V m Z m V y L 0 F 1 d G 9 S Z W 1 v d m V k Q 2 9 s d W 1 u c z E u e 1 B P S U 5 U X 1 k s M T d 9 J n F 1 b 3 Q 7 L C Z x d W 9 0 O 1 N l Y 3 R p b 2 4 x L 0 N v b W 1 l c m N p Y W x J b k J 1 Z m Z l c i 9 B d X R v U m V t b 3 Z l Z E N v b H V t b n M x L n t M Y X Q s M T h 9 J n F 1 b 3 Q 7 L C Z x d W 9 0 O 1 N l Y 3 R p b 2 4 x L 0 N v b W 1 l c m N p Y W x J b k J 1 Z m Z l c i 9 B d X R v U m V t b 3 Z l Z E N v b H V t b n M x L n t M b 2 5 n L D E 5 f S Z x d W 9 0 O y w m c X V v d D t T Z W N 0 a W 9 u M S 9 D b 2 1 t Z X J j a W F s S W 5 C d W Z m Z X I v Q X V 0 b 1 J l b W 9 2 Z W R D b 2 x 1 b W 5 z M S 5 7 Q l V G R l 9 E S V N U L D I w f S Z x d W 9 0 O y w m c X V v d D t T Z W N 0 a W 9 u M S 9 D b 2 1 t Z X J j a W F s S W 5 C d W Z m Z X I v Q X V 0 b 1 J l b W 9 2 Z W R D b 2 x 1 b W 5 z M S 5 7 T 1 J J R 1 9 G S U Q s M j F 9 J n F 1 b 3 Q 7 L C Z x d W 9 0 O 1 N l Y 3 R p b 2 4 x L 0 N v b W 1 l c m N p Y W x J b k J 1 Z m Z l c i 9 B d X R v U m V t b 3 Z l Z E N v b H V t b n M x L n t D b 3 V u d F 8 s M j J 9 J n F 1 b 3 Q 7 L C Z x d W 9 0 O 1 N l Y 3 R p b 2 4 x L 0 N v b W 1 l c m N p Y W x J b k J 1 Z m Z l c i 9 B d X R v U m V t b 3 Z l Z E N v b H V t b n M x L n t T d W 1 f T 0 J K R U N U S U Q s M j N 9 J n F 1 b 3 Q 7 L C Z x d W 9 0 O 1 N l Y 3 R p b 2 4 x L 0 N v b W 1 l c m N p Y W x J b k J 1 Z m Z l c i 9 B d X R v U m V t b 3 Z l Z E N v b H V t b n M x L n t B d m d f T 0 J K R U N U S U Q s M j R 9 J n F 1 b 3 Q 7 L C Z x d W 9 0 O 1 N l Y 3 R p b 2 4 x L 0 N v b W 1 l c m N p Y W x J b k J 1 Z m Z l c i 9 B d X R v U m V t b 3 Z l Z E N v b H V t b n M x L n t N a W 5 f T 0 J K R U N U S U Q s M j V 9 J n F 1 b 3 Q 7 L C Z x d W 9 0 O 1 N l Y 3 R p b 2 4 x L 0 N v b W 1 l c m N p Y W x J b k J 1 Z m Z l c i 9 B d X R v U m V t b 3 Z l Z E N v b H V t b n M x L n t N Y X h f T 0 J K R U N U S U Q s M j Z 9 J n F 1 b 3 Q 7 L C Z x d W 9 0 O 1 N l Y 3 R p b 2 4 x L 0 N v b W 1 l c m N p Y W x J b k J 1 Z m Z l c i 9 B d X R v U m V t b 3 Z l Z E N v b H V t b n M x L n t T d W 1 f U 2 h h c G V f X 0 F y Z S w y N 3 0 m c X V v d D s s J n F 1 b 3 Q 7 U 2 V j d G l v b j E v Q 2 9 t b W V y Y 2 l h b E l u Q n V m Z m V y L 0 F 1 d G 9 S Z W 1 v d m V k Q 2 9 s d W 1 u c z E u e 0 F 2 Z 1 9 T a G F w Z V 9 f Q X J l L D I 4 f S Z x d W 9 0 O y w m c X V v d D t T Z W N 0 a W 9 u M S 9 D b 2 1 t Z X J j a W F s S W 5 C d W Z m Z X I v Q X V 0 b 1 J l b W 9 2 Z W R D b 2 x 1 b W 5 z M S 5 7 T W l u X 1 N o Y X B l X 1 9 B c m U s M j l 9 J n F 1 b 3 Q 7 L C Z x d W 9 0 O 1 N l Y 3 R p b 2 4 x L 0 N v b W 1 l c m N p Y W x J b k J 1 Z m Z l c i 9 B d X R v U m V t b 3 Z l Z E N v b H V t b n M x L n t N Y X h f U 2 h h c G V f X 0 F y Z S w z M H 0 m c X V v d D s s J n F 1 b 3 Q 7 U 2 V j d G l v b j E v Q 2 9 t b W V y Y 2 l h b E l u Q n V m Z m V y L 0 F 1 d G 9 S Z W 1 v d m V k Q 2 9 s d W 1 u c z E u e 1 N 1 b V 9 T a G F w Z V 9 f T G V u L D M x f S Z x d W 9 0 O y w m c X V v d D t T Z W N 0 a W 9 u M S 9 D b 2 1 t Z X J j a W F s S W 5 C d W Z m Z X I v Q X V 0 b 1 J l b W 9 2 Z W R D b 2 x 1 b W 5 z M S 5 7 Q X Z n X 1 N o Y X B l X 1 9 M Z W 4 s M z J 9 J n F 1 b 3 Q 7 L C Z x d W 9 0 O 1 N l Y 3 R p b 2 4 x L 0 N v b W 1 l c m N p Y W x J b k J 1 Z m Z l c i 9 B d X R v U m V t b 3 Z l Z E N v b H V t b n M x L n t N a W 5 f U 2 h h c G V f X 0 x l b i w z M 3 0 m c X V v d D s s J n F 1 b 3 Q 7 U 2 V j d G l v b j E v Q 2 9 t b W V y Y 2 l h b E l u Q n V m Z m V y L 0 F 1 d G 9 S Z W 1 v d m V k Q 2 9 s d W 1 u c z E u e 0 1 h e F 9 T a G F w Z V 9 f T G V u L D M 0 f S Z x d W 9 0 O y w m c X V v d D t T Z W N 0 a W 9 u M S 9 D b 2 1 t Z X J j a W F s S W 5 C d W Z m Z X I v Q X V 0 b 1 J l b W 9 2 Z W R D b 2 x 1 b W 5 z M S 5 7 U 2 h h c G V f T G V u Z 3 R o L D M 1 f S Z x d W 9 0 O y w m c X V v d D t T Z W N 0 a W 9 u M S 9 D b 2 1 t Z X J j a W F s S W 5 C d W Z m Z X I v Q X V 0 b 1 J l b W 9 2 Z W R D b 2 x 1 b W 5 z M S 5 7 U 2 h h c G V f Q X J l Y S w z N n 0 m c X V v d D s s J n F 1 b 3 Q 7 U 2 V j d G l v b j E v Q 2 9 t b W V y Y 2 l h b E l u Q n V m Z m V y L 0 F 1 d G 9 S Z W 1 v d m V k Q 2 9 s d W 1 u c z E u e 0 N f S U Q y L D M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b W V y Y 2 l h b E l u Q n V m Z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l c m N p Y W x J b k J 1 Z m Z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Z X J j a W F s S W 5 C d W Z m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Z X J j a W F s S W 5 C d W Z m Z X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t b W V y Y 2 l h b E l u Q n V m Z m V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V Q w M j o y M z o 1 O S 4 2 N j Q y N D k 0 W i I g L z 4 8 R W 5 0 c n k g V H l w Z T 0 i R m l s b E N v b H V t b l R 5 c G V z I i B W Y W x 1 Z T 0 i c 0 F 3 T U d C Z 1 l H Q X d Z R 0 F 3 T U R C Z 1 l H Q m d V R k J R V U Z B d 0 1 E Q l F N R E J R V U Z C U V V G Q l F V R k J R W T 0 i I C 8 + P E V u d H J 5 I F R 5 c G U 9 I k Z p b G x D b 2 x 1 b W 5 O Y W 1 l c y I g V m F s d W U 9 I n N b J n F 1 b 3 Q 7 T 0 J K R U N U S U R f M S Z x d W 9 0 O y w m c X V v d D t P Q k p F Q 1 R J R C Z x d W 9 0 O y w m c X V v d D t O Q U 1 F J n F 1 b 3 Q 7 L C Z x d W 9 0 O 1 R Z U E V f J n F 1 b 3 Q 7 L C Z x d W 9 0 O 0 F E R F J F U 1 M m c X V v d D s s J n F 1 b 3 Q 7 Q 0 l U W S Z x d W 9 0 O y w m c X V v d D t a S V A m c X V v d D s s J n F 1 b 3 Q 7 U 0 N I T E R J U 1 Q m c X V v d D s s J n F 1 b 3 Q 7 R 1 J B R E V T J n F 1 b 3 Q 7 L C Z x d W 9 0 O 1 N D S E 9 P T F R Z U E U m c X V v d D s s J n F 1 b 3 Q 7 U 0 N I T 0 9 M Q 0 x B U y Z x d W 9 0 O y w m c X V v d D t T Q 0 h H U k Q m c X V v d D s s J n F 1 b 3 Q 7 R 2 x v Y m F s S U Q m c X V v d D s s J n F 1 b 3 Q 7 U 2 N o b 2 9 s Q 2 x v c y Z x d W 9 0 O y w m c X V v d D t D X 0 l E J n F 1 b 3 Q 7 L C Z x d W 9 0 O 0 J s b 2 N r S U R f R m x p b n Q m c X V v d D s s J n F 1 b 3 Q 7 U E 9 J T l R f W C Z x d W 9 0 O y w m c X V v d D t Q T 0 l O V F 9 Z J n F 1 b 3 Q 7 L C Z x d W 9 0 O 0 x h d C Z x d W 9 0 O y w m c X V v d D t M b 2 5 n J n F 1 b 3 Q 7 L C Z x d W 9 0 O 0 J V R k Z f R E l T V C Z x d W 9 0 O y w m c X V v d D t P U k l H X 0 Z J R C Z x d W 9 0 O y w m c X V v d D t D b 3 V u d F 8 m c X V v d D s s J n F 1 b 3 Q 7 U 3 V t X 0 9 C S k V D V E l E J n F 1 b 3 Q 7 L C Z x d W 9 0 O 0 F 2 Z 1 9 P Q k p F Q 1 R J R C Z x d W 9 0 O y w m c X V v d D t N a W 5 f T 0 J K R U N U S U Q m c X V v d D s s J n F 1 b 3 Q 7 T W F 4 X 0 9 C S k V D V E l E J n F 1 b 3 Q 7 L C Z x d W 9 0 O 1 N 1 b V 9 T a G F w Z V 9 f Q X J l J n F 1 b 3 Q 7 L C Z x d W 9 0 O 0 F 2 Z 1 9 T a G F w Z V 9 f Q X J l J n F 1 b 3 Q 7 L C Z x d W 9 0 O 0 1 p b l 9 T a G F w Z V 9 f Q X J l J n F 1 b 3 Q 7 L C Z x d W 9 0 O 0 1 h e F 9 T a G F w Z V 9 f Q X J l J n F 1 b 3 Q 7 L C Z x d W 9 0 O 1 N 1 b V 9 T a G F w Z V 9 f T G V u J n F 1 b 3 Q 7 L C Z x d W 9 0 O 0 F 2 Z 1 9 T a G F w Z V 9 f T G V u J n F 1 b 3 Q 7 L C Z x d W 9 0 O 0 1 p b l 9 T a G F w Z V 9 f T G V u J n F 1 b 3 Q 7 L C Z x d W 9 0 O 0 1 h e F 9 T a G F w Z V 9 f T G V u J n F 1 b 3 Q 7 L C Z x d W 9 0 O 1 N o Y X B l X 0 x l b m d 0 a C Z x d W 9 0 O y w m c X V v d D t T a G F w Z V 9 B c m V h J n F 1 b 3 Q 7 L C Z x d W 9 0 O 0 N f S U Q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W 1 l c m N p Y W x J b k J 1 Z m Z l c j I v Q X V 0 b 1 J l b W 9 2 Z W R D b 2 x 1 b W 5 z M S 5 7 T 0 J K R U N U S U R f M S w w f S Z x d W 9 0 O y w m c X V v d D t T Z W N 0 a W 9 u M S 9 D b 2 1 t Z X J j a W F s S W 5 C d W Z m Z X I y L 0 F 1 d G 9 S Z W 1 v d m V k Q 2 9 s d W 1 u c z E u e 0 9 C S k V D V E l E L D F 9 J n F 1 b 3 Q 7 L C Z x d W 9 0 O 1 N l Y 3 R p b 2 4 x L 0 N v b W 1 l c m N p Y W x J b k J 1 Z m Z l c j I v Q X V 0 b 1 J l b W 9 2 Z W R D b 2 x 1 b W 5 z M S 5 7 T k F N R S w y f S Z x d W 9 0 O y w m c X V v d D t T Z W N 0 a W 9 u M S 9 D b 2 1 t Z X J j a W F s S W 5 C d W Z m Z X I y L 0 F 1 d G 9 S Z W 1 v d m V k Q 2 9 s d W 1 u c z E u e 1 R Z U E V f L D N 9 J n F 1 b 3 Q 7 L C Z x d W 9 0 O 1 N l Y 3 R p b 2 4 x L 0 N v b W 1 l c m N p Y W x J b k J 1 Z m Z l c j I v Q X V 0 b 1 J l b W 9 2 Z W R D b 2 x 1 b W 5 z M S 5 7 Q U R E U k V T U y w 0 f S Z x d W 9 0 O y w m c X V v d D t T Z W N 0 a W 9 u M S 9 D b 2 1 t Z X J j a W F s S W 5 C d W Z m Z X I y L 0 F 1 d G 9 S Z W 1 v d m V k Q 2 9 s d W 1 u c z E u e 0 N J V F k s N X 0 m c X V v d D s s J n F 1 b 3 Q 7 U 2 V j d G l v b j E v Q 2 9 t b W V y Y 2 l h b E l u Q n V m Z m V y M i 9 B d X R v U m V t b 3 Z l Z E N v b H V t b n M x L n t a S V A s N n 0 m c X V v d D s s J n F 1 b 3 Q 7 U 2 V j d G l v b j E v Q 2 9 t b W V y Y 2 l h b E l u Q n V m Z m V y M i 9 B d X R v U m V t b 3 Z l Z E N v b H V t b n M x L n t T Q 0 h M R E l T V C w 3 f S Z x d W 9 0 O y w m c X V v d D t T Z W N 0 a W 9 u M S 9 D b 2 1 t Z X J j a W F s S W 5 C d W Z m Z X I y L 0 F 1 d G 9 S Z W 1 v d m V k Q 2 9 s d W 1 u c z E u e 0 d S Q U R F U y w 4 f S Z x d W 9 0 O y w m c X V v d D t T Z W N 0 a W 9 u M S 9 D b 2 1 t Z X J j a W F s S W 5 C d W Z m Z X I y L 0 F 1 d G 9 S Z W 1 v d m V k Q 2 9 s d W 1 u c z E u e 1 N D S E 9 P T F R Z U E U s O X 0 m c X V v d D s s J n F 1 b 3 Q 7 U 2 V j d G l v b j E v Q 2 9 t b W V y Y 2 l h b E l u Q n V m Z m V y M i 9 B d X R v U m V t b 3 Z l Z E N v b H V t b n M x L n t T Q 0 h P T 0 x D T E F T L D E w f S Z x d W 9 0 O y w m c X V v d D t T Z W N 0 a W 9 u M S 9 D b 2 1 t Z X J j a W F s S W 5 C d W Z m Z X I y L 0 F 1 d G 9 S Z W 1 v d m V k Q 2 9 s d W 1 u c z E u e 1 N D S E d S R C w x M X 0 m c X V v d D s s J n F 1 b 3 Q 7 U 2 V j d G l v b j E v Q 2 9 t b W V y Y 2 l h b E l u Q n V m Z m V y M i 9 B d X R v U m V t b 3 Z l Z E N v b H V t b n M x L n t H b G 9 i Y W x J R C w x M n 0 m c X V v d D s s J n F 1 b 3 Q 7 U 2 V j d G l v b j E v Q 2 9 t b W V y Y 2 l h b E l u Q n V m Z m V y M i 9 B d X R v U m V t b 3 Z l Z E N v b H V t b n M x L n t T Y 2 h v b 2 x D b G 9 z L D E z f S Z x d W 9 0 O y w m c X V v d D t T Z W N 0 a W 9 u M S 9 D b 2 1 t Z X J j a W F s S W 5 C d W Z m Z X I y L 0 F 1 d G 9 S Z W 1 v d m V k Q 2 9 s d W 1 u c z E u e 0 N f S U Q s M T R 9 J n F 1 b 3 Q 7 L C Z x d W 9 0 O 1 N l Y 3 R p b 2 4 x L 0 N v b W 1 l c m N p Y W x J b k J 1 Z m Z l c j I v Q X V 0 b 1 J l b W 9 2 Z W R D b 2 x 1 b W 5 z M S 5 7 Q m x v Y 2 t J R F 9 G b G l u d C w x N X 0 m c X V v d D s s J n F 1 b 3 Q 7 U 2 V j d G l v b j E v Q 2 9 t b W V y Y 2 l h b E l u Q n V m Z m V y M i 9 B d X R v U m V t b 3 Z l Z E N v b H V t b n M x L n t Q T 0 l O V F 9 Y L D E 2 f S Z x d W 9 0 O y w m c X V v d D t T Z W N 0 a W 9 u M S 9 D b 2 1 t Z X J j a W F s S W 5 C d W Z m Z X I y L 0 F 1 d G 9 S Z W 1 v d m V k Q 2 9 s d W 1 u c z E u e 1 B P S U 5 U X 1 k s M T d 9 J n F 1 b 3 Q 7 L C Z x d W 9 0 O 1 N l Y 3 R p b 2 4 x L 0 N v b W 1 l c m N p Y W x J b k J 1 Z m Z l c j I v Q X V 0 b 1 J l b W 9 2 Z W R D b 2 x 1 b W 5 z M S 5 7 T G F 0 L D E 4 f S Z x d W 9 0 O y w m c X V v d D t T Z W N 0 a W 9 u M S 9 D b 2 1 t Z X J j a W F s S W 5 C d W Z m Z X I y L 0 F 1 d G 9 S Z W 1 v d m V k Q 2 9 s d W 1 u c z E u e 0 x v b m c s M T l 9 J n F 1 b 3 Q 7 L C Z x d W 9 0 O 1 N l Y 3 R p b 2 4 x L 0 N v b W 1 l c m N p Y W x J b k J 1 Z m Z l c j I v Q X V 0 b 1 J l b W 9 2 Z W R D b 2 x 1 b W 5 z M S 5 7 Q l V G R l 9 E S V N U L D I w f S Z x d W 9 0 O y w m c X V v d D t T Z W N 0 a W 9 u M S 9 D b 2 1 t Z X J j a W F s S W 5 C d W Z m Z X I y L 0 F 1 d G 9 S Z W 1 v d m V k Q 2 9 s d W 1 u c z E u e 0 9 S S U d f R k l E L D I x f S Z x d W 9 0 O y w m c X V v d D t T Z W N 0 a W 9 u M S 9 D b 2 1 t Z X J j a W F s S W 5 C d W Z m Z X I y L 0 F 1 d G 9 S Z W 1 v d m V k Q 2 9 s d W 1 u c z E u e 0 N v d W 5 0 X y w y M n 0 m c X V v d D s s J n F 1 b 3 Q 7 U 2 V j d G l v b j E v Q 2 9 t b W V y Y 2 l h b E l u Q n V m Z m V y M i 9 B d X R v U m V t b 3 Z l Z E N v b H V t b n M x L n t T d W 1 f T 0 J K R U N U S U Q s M j N 9 J n F 1 b 3 Q 7 L C Z x d W 9 0 O 1 N l Y 3 R p b 2 4 x L 0 N v b W 1 l c m N p Y W x J b k J 1 Z m Z l c j I v Q X V 0 b 1 J l b W 9 2 Z W R D b 2 x 1 b W 5 z M S 5 7 Q X Z n X 0 9 C S k V D V E l E L D I 0 f S Z x d W 9 0 O y w m c X V v d D t T Z W N 0 a W 9 u M S 9 D b 2 1 t Z X J j a W F s S W 5 C d W Z m Z X I y L 0 F 1 d G 9 S Z W 1 v d m V k Q 2 9 s d W 1 u c z E u e 0 1 p b l 9 P Q k p F Q 1 R J R C w y N X 0 m c X V v d D s s J n F 1 b 3 Q 7 U 2 V j d G l v b j E v Q 2 9 t b W V y Y 2 l h b E l u Q n V m Z m V y M i 9 B d X R v U m V t b 3 Z l Z E N v b H V t b n M x L n t N Y X h f T 0 J K R U N U S U Q s M j Z 9 J n F 1 b 3 Q 7 L C Z x d W 9 0 O 1 N l Y 3 R p b 2 4 x L 0 N v b W 1 l c m N p Y W x J b k J 1 Z m Z l c j I v Q X V 0 b 1 J l b W 9 2 Z W R D b 2 x 1 b W 5 z M S 5 7 U 3 V t X 1 N o Y X B l X 1 9 B c m U s M j d 9 J n F 1 b 3 Q 7 L C Z x d W 9 0 O 1 N l Y 3 R p b 2 4 x L 0 N v b W 1 l c m N p Y W x J b k J 1 Z m Z l c j I v Q X V 0 b 1 J l b W 9 2 Z W R D b 2 x 1 b W 5 z M S 5 7 Q X Z n X 1 N o Y X B l X 1 9 B c m U s M j h 9 J n F 1 b 3 Q 7 L C Z x d W 9 0 O 1 N l Y 3 R p b 2 4 x L 0 N v b W 1 l c m N p Y W x J b k J 1 Z m Z l c j I v Q X V 0 b 1 J l b W 9 2 Z W R D b 2 x 1 b W 5 z M S 5 7 T W l u X 1 N o Y X B l X 1 9 B c m U s M j l 9 J n F 1 b 3 Q 7 L C Z x d W 9 0 O 1 N l Y 3 R p b 2 4 x L 0 N v b W 1 l c m N p Y W x J b k J 1 Z m Z l c j I v Q X V 0 b 1 J l b W 9 2 Z W R D b 2 x 1 b W 5 z M S 5 7 T W F 4 X 1 N o Y X B l X 1 9 B c m U s M z B 9 J n F 1 b 3 Q 7 L C Z x d W 9 0 O 1 N l Y 3 R p b 2 4 x L 0 N v b W 1 l c m N p Y W x J b k J 1 Z m Z l c j I v Q X V 0 b 1 J l b W 9 2 Z W R D b 2 x 1 b W 5 z M S 5 7 U 3 V t X 1 N o Y X B l X 1 9 M Z W 4 s M z F 9 J n F 1 b 3 Q 7 L C Z x d W 9 0 O 1 N l Y 3 R p b 2 4 x L 0 N v b W 1 l c m N p Y W x J b k J 1 Z m Z l c j I v Q X V 0 b 1 J l b W 9 2 Z W R D b 2 x 1 b W 5 z M S 5 7 Q X Z n X 1 N o Y X B l X 1 9 M Z W 4 s M z J 9 J n F 1 b 3 Q 7 L C Z x d W 9 0 O 1 N l Y 3 R p b 2 4 x L 0 N v b W 1 l c m N p Y W x J b k J 1 Z m Z l c j I v Q X V 0 b 1 J l b W 9 2 Z W R D b 2 x 1 b W 5 z M S 5 7 T W l u X 1 N o Y X B l X 1 9 M Z W 4 s M z N 9 J n F 1 b 3 Q 7 L C Z x d W 9 0 O 1 N l Y 3 R p b 2 4 x L 0 N v b W 1 l c m N p Y W x J b k J 1 Z m Z l c j I v Q X V 0 b 1 J l b W 9 2 Z W R D b 2 x 1 b W 5 z M S 5 7 T W F 4 X 1 N o Y X B l X 1 9 M Z W 4 s M z R 9 J n F 1 b 3 Q 7 L C Z x d W 9 0 O 1 N l Y 3 R p b 2 4 x L 0 N v b W 1 l c m N p Y W x J b k J 1 Z m Z l c j I v Q X V 0 b 1 J l b W 9 2 Z W R D b 2 x 1 b W 5 z M S 5 7 U 2 h h c G V f T G V u Z 3 R o L D M 1 f S Z x d W 9 0 O y w m c X V v d D t T Z W N 0 a W 9 u M S 9 D b 2 1 t Z X J j a W F s S W 5 C d W Z m Z X I y L 0 F 1 d G 9 S Z W 1 v d m V k Q 2 9 s d W 1 u c z E u e 1 N o Y X B l X 0 F y Z W E s M z Z 9 J n F 1 b 3 Q 7 L C Z x d W 9 0 O 1 N l Y 3 R p b 2 4 x L 0 N v b W 1 l c m N p Y W x J b k J 1 Z m Z l c j I v Q X V 0 b 1 J l b W 9 2 Z W R D b 2 x 1 b W 5 z M S 5 7 Q 1 9 J R D I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D b 2 1 t Z X J j a W F s S W 5 C d W Z m Z X I y L 0 F 1 d G 9 S Z W 1 v d m V k Q 2 9 s d W 1 u c z E u e 0 9 C S k V D V E l E X z E s M H 0 m c X V v d D s s J n F 1 b 3 Q 7 U 2 V j d G l v b j E v Q 2 9 t b W V y Y 2 l h b E l u Q n V m Z m V y M i 9 B d X R v U m V t b 3 Z l Z E N v b H V t b n M x L n t P Q k p F Q 1 R J R C w x f S Z x d W 9 0 O y w m c X V v d D t T Z W N 0 a W 9 u M S 9 D b 2 1 t Z X J j a W F s S W 5 C d W Z m Z X I y L 0 F 1 d G 9 S Z W 1 v d m V k Q 2 9 s d W 1 u c z E u e 0 5 B T U U s M n 0 m c X V v d D s s J n F 1 b 3 Q 7 U 2 V j d G l v b j E v Q 2 9 t b W V y Y 2 l h b E l u Q n V m Z m V y M i 9 B d X R v U m V t b 3 Z l Z E N v b H V t b n M x L n t U W V B F X y w z f S Z x d W 9 0 O y w m c X V v d D t T Z W N 0 a W 9 u M S 9 D b 2 1 t Z X J j a W F s S W 5 C d W Z m Z X I y L 0 F 1 d G 9 S Z W 1 v d m V k Q 2 9 s d W 1 u c z E u e 0 F E R F J F U 1 M s N H 0 m c X V v d D s s J n F 1 b 3 Q 7 U 2 V j d G l v b j E v Q 2 9 t b W V y Y 2 l h b E l u Q n V m Z m V y M i 9 B d X R v U m V t b 3 Z l Z E N v b H V t b n M x L n t D S V R Z L D V 9 J n F 1 b 3 Q 7 L C Z x d W 9 0 O 1 N l Y 3 R p b 2 4 x L 0 N v b W 1 l c m N p Y W x J b k J 1 Z m Z l c j I v Q X V 0 b 1 J l b W 9 2 Z W R D b 2 x 1 b W 5 z M S 5 7 W k l Q L D Z 9 J n F 1 b 3 Q 7 L C Z x d W 9 0 O 1 N l Y 3 R p b 2 4 x L 0 N v b W 1 l c m N p Y W x J b k J 1 Z m Z l c j I v Q X V 0 b 1 J l b W 9 2 Z W R D b 2 x 1 b W 5 z M S 5 7 U 0 N I T E R J U 1 Q s N 3 0 m c X V v d D s s J n F 1 b 3 Q 7 U 2 V j d G l v b j E v Q 2 9 t b W V y Y 2 l h b E l u Q n V m Z m V y M i 9 B d X R v U m V t b 3 Z l Z E N v b H V t b n M x L n t H U k F E R V M s O H 0 m c X V v d D s s J n F 1 b 3 Q 7 U 2 V j d G l v b j E v Q 2 9 t b W V y Y 2 l h b E l u Q n V m Z m V y M i 9 B d X R v U m V t b 3 Z l Z E N v b H V t b n M x L n t T Q 0 h P T 0 x U W V B F L D l 9 J n F 1 b 3 Q 7 L C Z x d W 9 0 O 1 N l Y 3 R p b 2 4 x L 0 N v b W 1 l c m N p Y W x J b k J 1 Z m Z l c j I v Q X V 0 b 1 J l b W 9 2 Z W R D b 2 x 1 b W 5 z M S 5 7 U 0 N I T 0 9 M Q 0 x B U y w x M H 0 m c X V v d D s s J n F 1 b 3 Q 7 U 2 V j d G l v b j E v Q 2 9 t b W V y Y 2 l h b E l u Q n V m Z m V y M i 9 B d X R v U m V t b 3 Z l Z E N v b H V t b n M x L n t T Q 0 h H U k Q s M T F 9 J n F 1 b 3 Q 7 L C Z x d W 9 0 O 1 N l Y 3 R p b 2 4 x L 0 N v b W 1 l c m N p Y W x J b k J 1 Z m Z l c j I v Q X V 0 b 1 J l b W 9 2 Z W R D b 2 x 1 b W 5 z M S 5 7 R 2 x v Y m F s S U Q s M T J 9 J n F 1 b 3 Q 7 L C Z x d W 9 0 O 1 N l Y 3 R p b 2 4 x L 0 N v b W 1 l c m N p Y W x J b k J 1 Z m Z l c j I v Q X V 0 b 1 J l b W 9 2 Z W R D b 2 x 1 b W 5 z M S 5 7 U 2 N o b 2 9 s Q 2 x v c y w x M 3 0 m c X V v d D s s J n F 1 b 3 Q 7 U 2 V j d G l v b j E v Q 2 9 t b W V y Y 2 l h b E l u Q n V m Z m V y M i 9 B d X R v U m V t b 3 Z l Z E N v b H V t b n M x L n t D X 0 l E L D E 0 f S Z x d W 9 0 O y w m c X V v d D t T Z W N 0 a W 9 u M S 9 D b 2 1 t Z X J j a W F s S W 5 C d W Z m Z X I y L 0 F 1 d G 9 S Z W 1 v d m V k Q 2 9 s d W 1 u c z E u e 0 J s b 2 N r S U R f R m x p b n Q s M T V 9 J n F 1 b 3 Q 7 L C Z x d W 9 0 O 1 N l Y 3 R p b 2 4 x L 0 N v b W 1 l c m N p Y W x J b k J 1 Z m Z l c j I v Q X V 0 b 1 J l b W 9 2 Z W R D b 2 x 1 b W 5 z M S 5 7 U E 9 J T l R f W C w x N n 0 m c X V v d D s s J n F 1 b 3 Q 7 U 2 V j d G l v b j E v Q 2 9 t b W V y Y 2 l h b E l u Q n V m Z m V y M i 9 B d X R v U m V t b 3 Z l Z E N v b H V t b n M x L n t Q T 0 l O V F 9 Z L D E 3 f S Z x d W 9 0 O y w m c X V v d D t T Z W N 0 a W 9 u M S 9 D b 2 1 t Z X J j a W F s S W 5 C d W Z m Z X I y L 0 F 1 d G 9 S Z W 1 v d m V k Q 2 9 s d W 1 u c z E u e 0 x h d C w x O H 0 m c X V v d D s s J n F 1 b 3 Q 7 U 2 V j d G l v b j E v Q 2 9 t b W V y Y 2 l h b E l u Q n V m Z m V y M i 9 B d X R v U m V t b 3 Z l Z E N v b H V t b n M x L n t M b 2 5 n L D E 5 f S Z x d W 9 0 O y w m c X V v d D t T Z W N 0 a W 9 u M S 9 D b 2 1 t Z X J j a W F s S W 5 C d W Z m Z X I y L 0 F 1 d G 9 S Z W 1 v d m V k Q 2 9 s d W 1 u c z E u e 0 J V R k Z f R E l T V C w y M H 0 m c X V v d D s s J n F 1 b 3 Q 7 U 2 V j d G l v b j E v Q 2 9 t b W V y Y 2 l h b E l u Q n V m Z m V y M i 9 B d X R v U m V t b 3 Z l Z E N v b H V t b n M x L n t P U k l H X 0 Z J R C w y M X 0 m c X V v d D s s J n F 1 b 3 Q 7 U 2 V j d G l v b j E v Q 2 9 t b W V y Y 2 l h b E l u Q n V m Z m V y M i 9 B d X R v U m V t b 3 Z l Z E N v b H V t b n M x L n t D b 3 V u d F 8 s M j J 9 J n F 1 b 3 Q 7 L C Z x d W 9 0 O 1 N l Y 3 R p b 2 4 x L 0 N v b W 1 l c m N p Y W x J b k J 1 Z m Z l c j I v Q X V 0 b 1 J l b W 9 2 Z W R D b 2 x 1 b W 5 z M S 5 7 U 3 V t X 0 9 C S k V D V E l E L D I z f S Z x d W 9 0 O y w m c X V v d D t T Z W N 0 a W 9 u M S 9 D b 2 1 t Z X J j a W F s S W 5 C d W Z m Z X I y L 0 F 1 d G 9 S Z W 1 v d m V k Q 2 9 s d W 1 u c z E u e 0 F 2 Z 1 9 P Q k p F Q 1 R J R C w y N H 0 m c X V v d D s s J n F 1 b 3 Q 7 U 2 V j d G l v b j E v Q 2 9 t b W V y Y 2 l h b E l u Q n V m Z m V y M i 9 B d X R v U m V t b 3 Z l Z E N v b H V t b n M x L n t N a W 5 f T 0 J K R U N U S U Q s M j V 9 J n F 1 b 3 Q 7 L C Z x d W 9 0 O 1 N l Y 3 R p b 2 4 x L 0 N v b W 1 l c m N p Y W x J b k J 1 Z m Z l c j I v Q X V 0 b 1 J l b W 9 2 Z W R D b 2 x 1 b W 5 z M S 5 7 T W F 4 X 0 9 C S k V D V E l E L D I 2 f S Z x d W 9 0 O y w m c X V v d D t T Z W N 0 a W 9 u M S 9 D b 2 1 t Z X J j a W F s S W 5 C d W Z m Z X I y L 0 F 1 d G 9 S Z W 1 v d m V k Q 2 9 s d W 1 u c z E u e 1 N 1 b V 9 T a G F w Z V 9 f Q X J l L D I 3 f S Z x d W 9 0 O y w m c X V v d D t T Z W N 0 a W 9 u M S 9 D b 2 1 t Z X J j a W F s S W 5 C d W Z m Z X I y L 0 F 1 d G 9 S Z W 1 v d m V k Q 2 9 s d W 1 u c z E u e 0 F 2 Z 1 9 T a G F w Z V 9 f Q X J l L D I 4 f S Z x d W 9 0 O y w m c X V v d D t T Z W N 0 a W 9 u M S 9 D b 2 1 t Z X J j a W F s S W 5 C d W Z m Z X I y L 0 F 1 d G 9 S Z W 1 v d m V k Q 2 9 s d W 1 u c z E u e 0 1 p b l 9 T a G F w Z V 9 f Q X J l L D I 5 f S Z x d W 9 0 O y w m c X V v d D t T Z W N 0 a W 9 u M S 9 D b 2 1 t Z X J j a W F s S W 5 C d W Z m Z X I y L 0 F 1 d G 9 S Z W 1 v d m V k Q 2 9 s d W 1 u c z E u e 0 1 h e F 9 T a G F w Z V 9 f Q X J l L D M w f S Z x d W 9 0 O y w m c X V v d D t T Z W N 0 a W 9 u M S 9 D b 2 1 t Z X J j a W F s S W 5 C d W Z m Z X I y L 0 F 1 d G 9 S Z W 1 v d m V k Q 2 9 s d W 1 u c z E u e 1 N 1 b V 9 T a G F w Z V 9 f T G V u L D M x f S Z x d W 9 0 O y w m c X V v d D t T Z W N 0 a W 9 u M S 9 D b 2 1 t Z X J j a W F s S W 5 C d W Z m Z X I y L 0 F 1 d G 9 S Z W 1 v d m V k Q 2 9 s d W 1 u c z E u e 0 F 2 Z 1 9 T a G F w Z V 9 f T G V u L D M y f S Z x d W 9 0 O y w m c X V v d D t T Z W N 0 a W 9 u M S 9 D b 2 1 t Z X J j a W F s S W 5 C d W Z m Z X I y L 0 F 1 d G 9 S Z W 1 v d m V k Q 2 9 s d W 1 u c z E u e 0 1 p b l 9 T a G F w Z V 9 f T G V u L D M z f S Z x d W 9 0 O y w m c X V v d D t T Z W N 0 a W 9 u M S 9 D b 2 1 t Z X J j a W F s S W 5 C d W Z m Z X I y L 0 F 1 d G 9 S Z W 1 v d m V k Q 2 9 s d W 1 u c z E u e 0 1 h e F 9 T a G F w Z V 9 f T G V u L D M 0 f S Z x d W 9 0 O y w m c X V v d D t T Z W N 0 a W 9 u M S 9 D b 2 1 t Z X J j a W F s S W 5 C d W Z m Z X I y L 0 F 1 d G 9 S Z W 1 v d m V k Q 2 9 s d W 1 u c z E u e 1 N o Y X B l X 0 x l b m d 0 a C w z N X 0 m c X V v d D s s J n F 1 b 3 Q 7 U 2 V j d G l v b j E v Q 2 9 t b W V y Y 2 l h b E l u Q n V m Z m V y M i 9 B d X R v U m V t b 3 Z l Z E N v b H V t b n M x L n t T a G F w Z V 9 B c m V h L D M 2 f S Z x d W 9 0 O y w m c X V v d D t T Z W N 0 a W 9 u M S 9 D b 2 1 t Z X J j a W F s S W 5 C d W Z m Z X I y L 0 F 1 d G 9 S Z W 1 v d m V k Q 2 9 s d W 1 u c z E u e 0 N f S U Q y L D M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b W V y Y 2 l h b E l u Q n V m Z m V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Z X J j a W F s S W 5 C d W Z m Z X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l c m N p Y W x J b k J 1 Z m Z l c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o z 9 w Y / 0 8 0 m K f E J i n P v g C A A A A A A C A A A A A A A Q Z g A A A A E A A C A A A A B R 7 x A k z M j Z y u L M g l h L A 3 S M 7 O u v X b w r + f W E j w Z Z 4 H 8 V E A A A A A A O g A A A A A I A A C A A A A D i A B 6 T 7 Y n f a 9 i v B v m Y F C u A d L a C z E z 1 Y E R 6 i 5 E m y k q T 9 l A A A A B E 7 U B l d k t 1 e v w o F + 0 o P y w p e q z 3 r x 9 D 7 C 0 a d 4 a q A y J F f u H + K 5 G N b g + j w d j l 6 j x 6 Y i U G b u t 6 D L g D C f o E 3 F D p s R k / j S U S / 6 s 1 u E a K A T O q G Y 5 s d k A A A A A Q b 7 c X 8 y a T 2 W d r E z f j a F / s s V m g J N j 4 x D i v 9 e P D F S Z y O i E W z K 2 n T V R H v m 5 s s u b p 6 / L O w o y 8 Y D S Z B / K u 8 E + K P v U C < / D a t a M a s h u p > 
</file>

<file path=customXml/itemProps1.xml><?xml version="1.0" encoding="utf-8"?>
<ds:datastoreItem xmlns:ds="http://schemas.openxmlformats.org/officeDocument/2006/customXml" ds:itemID="{68155EB3-B5CB-4637-835B-225DCC97DE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CommercialInBuffer2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Jooho Kim</dc:creator>
  <cp:lastModifiedBy>Dagyo Kweon</cp:lastModifiedBy>
  <dcterms:created xsi:type="dcterms:W3CDTF">2021-05-05T02:20:16Z</dcterms:created>
  <dcterms:modified xsi:type="dcterms:W3CDTF">2023-09-01T01:32:32Z</dcterms:modified>
</cp:coreProperties>
</file>