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jali\OneDrive\Escritorio\Microservicio-Document\lib\"/>
    </mc:Choice>
  </mc:AlternateContent>
  <xr:revisionPtr revIDLastSave="0" documentId="13_ncr:1_{AEE2CCC2-C806-4CFB-93C3-1C3360A4D8D3}" xr6:coauthVersionLast="47" xr6:coauthVersionMax="47" xr10:uidLastSave="{00000000-0000-0000-0000-000000000000}"/>
  <bookViews>
    <workbookView xWindow="1920" yWindow="1920" windowWidth="17280" windowHeight="888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E51" i="1" s="1"/>
  <c r="BB52" i="1" s="1"/>
  <c r="BF51" i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AW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DA56" i="1" l="1"/>
  <c r="CR57" i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E59" i="1" s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<sst xmlns="http://schemas.openxmlformats.org/spreadsheetml/2006/main" count="144" uniqueCount="66">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</sst>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4140625" defaultRowHeight="10.199999999999999" x14ac:dyDescent="0.2"/>
  <cols>
    <col min="1" max="1" width="1.33203125" style="3" bestFit="1" customWidth="1"/>
    <col min="2" max="2" width="20.44140625" style="3" bestFit="1" customWidth="1"/>
    <col min="3" max="3" width="13.44140625" style="3" bestFit="1" customWidth="1"/>
    <col min="4" max="4" width="5.44140625" style="3" bestFit="1" customWidth="1"/>
    <col min="5" max="5" width="8.109375" style="3" bestFit="1" customWidth="1"/>
    <col min="6" max="6" width="8.44140625" style="3" bestFit="1" customWidth="1"/>
    <col min="7" max="7" width="24.5546875" style="3" bestFit="1" customWidth="1"/>
    <col min="8" max="8" width="9.6640625" style="3" bestFit="1" customWidth="1"/>
    <col min="9" max="9" width="6" style="3" bestFit="1" customWidth="1"/>
    <col min="10" max="10" width="11.33203125" style="3" bestFit="1" customWidth="1"/>
    <col min="11" max="11" width="11.5546875" style="3" bestFit="1" customWidth="1"/>
    <col min="12" max="12" width="9.44140625" style="3" bestFit="1" customWidth="1"/>
    <col min="13" max="13" width="7" style="3" bestFit="1" customWidth="1"/>
    <col min="14" max="14" width="7.5546875" style="3" bestFit="1" customWidth="1"/>
    <col min="15" max="15" width="8" style="3" bestFit="1" customWidth="1"/>
    <col min="16" max="16" width="4.44140625" style="3" bestFit="1" customWidth="1"/>
    <col min="17" max="17" width="8.6640625" style="3" bestFit="1" customWidth="1"/>
    <col min="18" max="18" width="7.5546875" style="3" bestFit="1" customWidth="1"/>
    <col min="19" max="19" width="7.33203125" style="3" bestFit="1" customWidth="1"/>
    <col min="20" max="20" width="7.5546875" style="3" bestFit="1" customWidth="1"/>
    <col min="21" max="21" width="11.5546875" style="3" bestFit="1" customWidth="1"/>
    <col min="22" max="22" width="8" style="3" bestFit="1" customWidth="1"/>
    <col min="23" max="23" width="7.5546875" style="3" bestFit="1" customWidth="1"/>
    <col min="24" max="24" width="6" style="3" bestFit="1" customWidth="1"/>
    <col min="25" max="25" width="6.44140625" style="3" bestFit="1" customWidth="1"/>
    <col min="26" max="26" width="6.6640625" style="3" bestFit="1" customWidth="1"/>
    <col min="27" max="27" width="7.5546875" style="3" bestFit="1" customWidth="1"/>
    <col min="28" max="28" width="6.5546875" style="3" bestFit="1" customWidth="1"/>
    <col min="29" max="29" width="7.33203125" style="3" bestFit="1" customWidth="1"/>
    <col min="30" max="30" width="6.6640625" style="3" bestFit="1" customWidth="1"/>
    <col min="31" max="31" width="6.5546875" style="3" bestFit="1" customWidth="1"/>
    <col min="32" max="32" width="8.6640625" style="3" bestFit="1" customWidth="1"/>
    <col min="33" max="33" width="5.6640625" style="3" bestFit="1" customWidth="1"/>
    <col min="34" max="34" width="7.5546875" style="3" bestFit="1" customWidth="1"/>
    <col min="35" max="35" width="6.88671875" style="3" bestFit="1" customWidth="1"/>
    <col min="36" max="36" width="5.6640625" style="3" bestFit="1" customWidth="1"/>
    <col min="37" max="37" width="6.6640625" style="3" bestFit="1" customWidth="1"/>
    <col min="38" max="38" width="7.5546875" style="3" bestFit="1" customWidth="1"/>
    <col min="39" max="39" width="6.5546875" style="3" bestFit="1" customWidth="1"/>
    <col min="40" max="40" width="6.6640625" style="3" bestFit="1" customWidth="1"/>
    <col min="41" max="41" width="7.33203125" style="3" bestFit="1" customWidth="1"/>
    <col min="42" max="42" width="6.5546875" style="3" bestFit="1" customWidth="1"/>
    <col min="43" max="43" width="3.88671875" style="3" bestFit="1" customWidth="1"/>
    <col min="44" max="44" width="2" style="3" bestFit="1" customWidth="1"/>
    <col min="45" max="45" width="9" style="3" bestFit="1" customWidth="1"/>
    <col min="46" max="46" width="5.33203125" style="3" bestFit="1" customWidth="1"/>
    <col min="47" max="47" width="8.44140625" style="3" bestFit="1" customWidth="1"/>
    <col min="48" max="48" width="6.88671875" style="3" bestFit="1" customWidth="1"/>
    <col min="49" max="49" width="8.33203125" style="3" bestFit="1" customWidth="1"/>
    <col min="50" max="50" width="5.6640625" style="3" bestFit="1" customWidth="1"/>
    <col min="51" max="51" width="7.33203125" style="3" bestFit="1" customWidth="1"/>
    <col min="52" max="52" width="2.109375" style="3" hidden="1" customWidth="1"/>
    <col min="53" max="53" width="1.33203125" style="3" bestFit="1" customWidth="1"/>
    <col min="54" max="54" width="7.5546875" style="3" bestFit="1" customWidth="1"/>
    <col min="55" max="55" width="5.33203125" style="3" bestFit="1" customWidth="1"/>
    <col min="56" max="56" width="8.44140625" style="3" bestFit="1" customWidth="1"/>
    <col min="57" max="57" width="6.88671875" style="3" bestFit="1" customWidth="1"/>
    <col min="58" max="58" width="8.33203125" style="3" bestFit="1" customWidth="1"/>
    <col min="59" max="59" width="5.6640625" style="3" bestFit="1" customWidth="1"/>
    <col min="60" max="60" width="7.33203125" style="3" bestFit="1" customWidth="1"/>
    <col min="61" max="61" width="2.109375" style="3" hidden="1" customWidth="1"/>
    <col min="62" max="62" width="1.33203125" style="3" bestFit="1" customWidth="1"/>
    <col min="63" max="63" width="7.5546875" style="3" bestFit="1" customWidth="1"/>
    <col min="64" max="64" width="5.33203125" style="3" bestFit="1" customWidth="1"/>
    <col min="65" max="65" width="8.44140625" style="3" bestFit="1" customWidth="1"/>
    <col min="66" max="66" width="6.88671875" style="3" bestFit="1" customWidth="1"/>
    <col min="67" max="67" width="8.33203125" style="3" bestFit="1" customWidth="1"/>
    <col min="68" max="68" width="5.6640625" style="3" bestFit="1" customWidth="1"/>
    <col min="69" max="69" width="7.33203125" style="3" bestFit="1" customWidth="1"/>
    <col min="70" max="70" width="2.109375" style="3" hidden="1" customWidth="1"/>
    <col min="71" max="71" width="2" style="3" bestFit="1" customWidth="1"/>
    <col min="72" max="72" width="7.5546875" style="3" bestFit="1" customWidth="1"/>
    <col min="73" max="73" width="5.33203125" style="3" bestFit="1" customWidth="1"/>
    <col min="74" max="74" width="8.44140625" style="3" bestFit="1" customWidth="1"/>
    <col min="75" max="75" width="6.88671875" style="3" bestFit="1" customWidth="1"/>
    <col min="76" max="76" width="8.33203125" style="3" bestFit="1" customWidth="1"/>
    <col min="77" max="77" width="5.6640625" style="3" bestFit="1" customWidth="1"/>
    <col min="78" max="78" width="7.33203125" style="3" bestFit="1" customWidth="1"/>
    <col min="79" max="79" width="2.109375" style="3" hidden="1" customWidth="1"/>
    <col min="80" max="80" width="2" style="3" bestFit="1" customWidth="1"/>
    <col min="81" max="81" width="7.5546875" style="3" bestFit="1" customWidth="1"/>
    <col min="82" max="82" width="5.33203125" style="3" bestFit="1" customWidth="1"/>
    <col min="83" max="83" width="8.44140625" style="3" bestFit="1" customWidth="1"/>
    <col min="84" max="84" width="6.88671875" style="3" bestFit="1" customWidth="1"/>
    <col min="85" max="85" width="8.33203125" style="3" bestFit="1" customWidth="1"/>
    <col min="86" max="86" width="5.6640625" style="3" bestFit="1" customWidth="1"/>
    <col min="87" max="87" width="7.33203125" style="3" bestFit="1" customWidth="1"/>
    <col min="88" max="88" width="2.109375" style="3" hidden="1" customWidth="1"/>
    <col min="89" max="89" width="2" style="3" bestFit="1" customWidth="1"/>
    <col min="90" max="90" width="7.5546875" style="3" bestFit="1" customWidth="1"/>
    <col min="91" max="91" width="5.33203125" style="3" bestFit="1" customWidth="1"/>
    <col min="92" max="92" width="8.44140625" style="3" bestFit="1" customWidth="1"/>
    <col min="93" max="93" width="6.88671875" style="3" bestFit="1" customWidth="1"/>
    <col min="94" max="94" width="8.33203125" style="3" bestFit="1" customWidth="1"/>
    <col min="95" max="95" width="5.6640625" style="3" bestFit="1" customWidth="1"/>
    <col min="96" max="96" width="7.33203125" style="3" bestFit="1" customWidth="1"/>
    <col min="97" max="97" width="2.109375" style="3" hidden="1" customWidth="1"/>
    <col min="98" max="98" width="2" style="3" bestFit="1" customWidth="1"/>
    <col min="99" max="99" width="7.5546875" style="3" bestFit="1" customWidth="1"/>
    <col min="100" max="100" width="5.33203125" style="3" bestFit="1" customWidth="1"/>
    <col min="101" max="101" width="8.44140625" style="3" bestFit="1" customWidth="1"/>
    <col min="102" max="102" width="6.88671875" style="3" bestFit="1" customWidth="1"/>
    <col min="103" max="103" width="8.33203125" style="3" bestFit="1" customWidth="1"/>
    <col min="104" max="104" width="5.6640625" style="3" bestFit="1" customWidth="1"/>
    <col min="105" max="105" width="7.33203125" style="3" bestFit="1" customWidth="1"/>
    <col min="106" max="106" width="13" style="3" hidden="1" customWidth="1"/>
    <col min="107" max="107" width="2" style="3" bestFit="1" customWidth="1"/>
    <col min="108" max="108" width="7.5546875" style="3" bestFit="1" customWidth="1"/>
    <col min="109" max="109" width="5.33203125" style="3" bestFit="1" customWidth="1"/>
    <col min="110" max="110" width="8.44140625" style="3" bestFit="1" customWidth="1"/>
    <col min="111" max="111" width="6.88671875" style="3" bestFit="1" customWidth="1"/>
    <col min="112" max="112" width="8.33203125" style="3" bestFit="1" customWidth="1"/>
    <col min="113" max="113" width="5.6640625" style="3" bestFit="1" customWidth="1"/>
    <col min="114" max="114" width="7.33203125" style="3" bestFit="1" customWidth="1"/>
    <col min="115" max="115" width="13" style="3" hidden="1" customWidth="1"/>
    <col min="116" max="116" width="2" style="3" bestFit="1" customWidth="1"/>
    <col min="117" max="117" width="7.5546875" style="3" bestFit="1" customWidth="1"/>
    <col min="118" max="118" width="5.33203125" style="3" bestFit="1" customWidth="1"/>
    <col min="119" max="119" width="8.44140625" style="3" bestFit="1" customWidth="1"/>
    <col min="120" max="120" width="6.88671875" style="3" bestFit="1" customWidth="1"/>
    <col min="121" max="121" width="8.33203125" style="3" bestFit="1" customWidth="1"/>
    <col min="122" max="122" width="5.6640625" style="3" bestFit="1" customWidth="1"/>
    <col min="123" max="123" width="7.33203125" style="3" bestFit="1" customWidth="1"/>
    <col min="124" max="124" width="13" style="3" hidden="1" customWidth="1"/>
    <col min="125" max="125" width="2" style="3" bestFit="1" customWidth="1"/>
    <col min="126" max="126" width="7.5546875" style="3" bestFit="1" customWidth="1"/>
    <col min="127" max="127" width="5.33203125" style="3" bestFit="1" customWidth="1"/>
    <col min="128" max="128" width="8.44140625" style="3" bestFit="1" customWidth="1"/>
    <col min="129" max="129" width="6.88671875" style="3" bestFit="1" customWidth="1"/>
    <col min="130" max="130" width="8.33203125" style="3" bestFit="1" customWidth="1"/>
    <col min="131" max="131" width="5.6640625" style="3" bestFit="1" customWidth="1"/>
    <col min="132" max="132" width="7.33203125" style="3" bestFit="1" customWidth="1"/>
    <col min="133" max="135" width="13" style="3" hidden="1" customWidth="1"/>
    <col min="136" max="137" width="8.44140625" style="3" customWidth="1"/>
    <col min="138" max="16384" width="8.44140625" style="3"/>
  </cols>
  <sheetData>
    <row r="1" spans="1:132" x14ac:dyDescent="0.2">
      <c r="B1" s="54" t="s">
        <v>57</v>
      </c>
      <c r="C1" s="46">
        <v>50000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10000</v>
      </c>
      <c r="D2" s="49">
        <f>C2/C1</f>
        <v>0.2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40000</v>
      </c>
      <c r="H3" s="41"/>
      <c r="K3" s="42"/>
      <c r="L3" s="42"/>
      <c r="M3" s="43"/>
    </row>
    <row r="4" spans="1:132" x14ac:dyDescent="0.2">
      <c r="B4" s="44" t="s">
        <v>3</v>
      </c>
      <c r="C4" s="45">
        <v>5</v>
      </c>
      <c r="G4" s="55" t="s">
        <v>63</v>
      </c>
      <c r="H4" s="58">
        <f>(1+IRR(J11:J251))^12-1</f>
        <v>0.20165002874095106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45611</v>
      </c>
      <c r="F5" s="38"/>
      <c r="G5" s="55" t="s">
        <v>61</v>
      </c>
      <c r="H5" s="56">
        <f>C4*12</f>
        <v>60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>
        <f>J12</f>
        <v>1026.8865826442473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>
        <f>G9+H9</f>
        <v>21610.114438654837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>
        <f>SUM(F9:I9)</f>
        <v>61613.194958654814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-40000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4.4" x14ac:dyDescent="0.3"/>
  <cols>
    <col min="1" max="4" width="11.44140625" style="19" customWidth="1"/>
    <col min="5" max="5" width="11.109375" style="19" bestFit="1" customWidth="1"/>
    <col min="6" max="7" width="11.44140625" style="19" customWidth="1"/>
  </cols>
  <sheetData>
    <row r="1" spans="1:7" ht="22.5" customHeight="1" x14ac:dyDescent="0.3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3">
      <c r="A2" s="19">
        <f>Calculadora!B12</f>
        <v>1</v>
      </c>
      <c r="B2" s="52">
        <f>Calculadora!C12</f>
        <v>45611</v>
      </c>
      <c r="C2" s="53">
        <f>Calculadora!F12</f>
        <v>411.45642065499948</v>
      </c>
      <c r="D2" s="53">
        <f>Calculadora!G12</f>
        <v>612.37881998924775</v>
      </c>
      <c r="E2" s="53">
        <f>Calculadora!H12</f>
        <v>3</v>
      </c>
      <c r="F2" s="53">
        <f>Calculadora!I12</f>
        <v>5.1341999999999999E-2</v>
      </c>
      <c r="G2" s="53">
        <f>Calculadora!J12</f>
        <v>1026.8865826442473</v>
      </c>
    </row>
    <row r="3" spans="1:7" x14ac:dyDescent="0.3">
      <c r="A3" s="19">
        <f>Calculadora!B13</f>
        <v>2</v>
      </c>
      <c r="B3" s="52">
        <f>Calculadora!C13</f>
        <v>45641</v>
      </c>
      <c r="C3" s="53">
        <f>Calculadora!F13</f>
        <v>417.75560058894223</v>
      </c>
      <c r="D3" s="53">
        <f>Calculadora!G13</f>
        <v>606.07964005530505</v>
      </c>
      <c r="E3" s="53">
        <f>Calculadora!H13</f>
        <v>3</v>
      </c>
      <c r="F3" s="53">
        <f>Calculadora!I13</f>
        <v>5.1341999999999999E-2</v>
      </c>
      <c r="G3" s="53">
        <f>Calculadora!J13</f>
        <v>1026.8865826442473</v>
      </c>
    </row>
    <row r="4" spans="1:7" x14ac:dyDescent="0.3">
      <c r="A4" s="19">
        <f>Calculadora!B14</f>
        <v>3</v>
      </c>
      <c r="B4" s="52">
        <f>Calculadora!C14</f>
        <v>45672</v>
      </c>
      <c r="C4" s="53">
        <f>Calculadora!F14</f>
        <v>424.15121763225613</v>
      </c>
      <c r="D4" s="53">
        <f>Calculadora!G14</f>
        <v>599.68402301199114</v>
      </c>
      <c r="E4" s="53">
        <f>Calculadora!H14</f>
        <v>3</v>
      </c>
      <c r="F4" s="53">
        <f>Calculadora!I14</f>
        <v>5.1341999999999999E-2</v>
      </c>
      <c r="G4" s="53">
        <f>Calculadora!J14</f>
        <v>1026.8865826442473</v>
      </c>
    </row>
    <row r="5" spans="1:7" x14ac:dyDescent="0.3">
      <c r="A5" s="19">
        <f>Calculadora!B15</f>
        <v>4</v>
      </c>
      <c r="B5" s="52">
        <f>Calculadora!C15</f>
        <v>45703</v>
      </c>
      <c r="C5" s="53">
        <f>Calculadora!F15</f>
        <v>430.64474818602224</v>
      </c>
      <c r="D5" s="53">
        <f>Calculadora!G15</f>
        <v>593.19049245822498</v>
      </c>
      <c r="E5" s="53">
        <f>Calculadora!H15</f>
        <v>3</v>
      </c>
      <c r="F5" s="53">
        <f>Calculadora!I15</f>
        <v>5.1341999999999999E-2</v>
      </c>
      <c r="G5" s="53">
        <f>Calculadora!J15</f>
        <v>1026.8865826442473</v>
      </c>
    </row>
    <row r="6" spans="1:7" x14ac:dyDescent="0.3">
      <c r="A6" s="19">
        <f>Calculadora!B16</f>
        <v>5</v>
      </c>
      <c r="B6" s="52">
        <f>Calculadora!C16</f>
        <v>45731</v>
      </c>
      <c r="C6" s="53">
        <f>Calculadora!F16</f>
        <v>437.2376912542403</v>
      </c>
      <c r="D6" s="53">
        <f>Calculadora!G16</f>
        <v>586.59754939000698</v>
      </c>
      <c r="E6" s="53">
        <f>Calculadora!H16</f>
        <v>3</v>
      </c>
      <c r="F6" s="53">
        <f>Calculadora!I16</f>
        <v>5.1341999999999999E-2</v>
      </c>
      <c r="G6" s="53">
        <f>Calculadora!J16</f>
        <v>1026.8865826442473</v>
      </c>
    </row>
    <row r="7" spans="1:7" x14ac:dyDescent="0.3">
      <c r="A7" s="19">
        <f>Calculadora!B17</f>
        <v>6</v>
      </c>
      <c r="B7" s="52">
        <f>Calculadora!C17</f>
        <v>45762</v>
      </c>
      <c r="C7" s="53">
        <f>Calculadora!F17</f>
        <v>443.9315687898677</v>
      </c>
      <c r="D7" s="53">
        <f>Calculadora!G17</f>
        <v>579.90367185437958</v>
      </c>
      <c r="E7" s="53">
        <f>Calculadora!H17</f>
        <v>3</v>
      </c>
      <c r="F7" s="53">
        <f>Calculadora!I17</f>
        <v>5.1341999999999999E-2</v>
      </c>
      <c r="G7" s="53">
        <f>Calculadora!J17</f>
        <v>1026.8865826442473</v>
      </c>
    </row>
    <row r="8" spans="1:7" x14ac:dyDescent="0.3">
      <c r="A8" s="19">
        <f>Calculadora!B18</f>
        <v>7</v>
      </c>
      <c r="B8" s="52">
        <f>Calculadora!C18</f>
        <v>45792</v>
      </c>
      <c r="C8" s="53">
        <f>Calculadora!F18</f>
        <v>450.72792604615546</v>
      </c>
      <c r="D8" s="53">
        <f>Calculadora!G18</f>
        <v>573.10731459809165</v>
      </c>
      <c r="E8" s="53">
        <f>Calculadora!H18</f>
        <v>3</v>
      </c>
      <c r="F8" s="53">
        <f>Calculadora!I18</f>
        <v>5.1341999999999999E-2</v>
      </c>
      <c r="G8" s="53">
        <f>Calculadora!J18</f>
        <v>1026.886582644247</v>
      </c>
    </row>
    <row r="9" spans="1:7" x14ac:dyDescent="0.3">
      <c r="A9" s="19">
        <f>Calculadora!B19</f>
        <v>8</v>
      </c>
      <c r="B9" s="52">
        <f>Calculadora!C19</f>
        <v>45823</v>
      </c>
      <c r="C9" s="53">
        <f>Calculadora!F19</f>
        <v>457.62833193336417</v>
      </c>
      <c r="D9" s="53">
        <f>Calculadora!G19</f>
        <v>566.206908710883</v>
      </c>
      <c r="E9" s="53">
        <f>Calculadora!H19</f>
        <v>3</v>
      </c>
      <c r="F9" s="53">
        <f>Calculadora!I19</f>
        <v>5.1341999999999999E-2</v>
      </c>
      <c r="G9" s="53">
        <f>Calculadora!J19</f>
        <v>1026.8865826442473</v>
      </c>
    </row>
    <row r="10" spans="1:7" x14ac:dyDescent="0.3">
      <c r="A10" s="19">
        <f>Calculadora!B20</f>
        <v>9</v>
      </c>
      <c r="B10" s="52">
        <f>Calculadora!C20</f>
        <v>45853</v>
      </c>
      <c r="C10" s="53">
        <f>Calculadora!F20</f>
        <v>464.63437938093921</v>
      </c>
      <c r="D10" s="53">
        <f>Calculadora!G20</f>
        <v>559.20086126330796</v>
      </c>
      <c r="E10" s="53">
        <f>Calculadora!H20</f>
        <v>3</v>
      </c>
      <c r="F10" s="53">
        <f>Calculadora!I20</f>
        <v>5.1341999999999999E-2</v>
      </c>
      <c r="G10" s="53">
        <f>Calculadora!J20</f>
        <v>1026.8865826442473</v>
      </c>
    </row>
    <row r="11" spans="1:7" x14ac:dyDescent="0.3">
      <c r="A11" s="19">
        <f>Calculadora!B21</f>
        <v>10</v>
      </c>
      <c r="B11" s="52">
        <f>Calculadora!C21</f>
        <v>45884</v>
      </c>
      <c r="C11" s="53">
        <f>Calculadora!F21</f>
        <v>471.74768570523258</v>
      </c>
      <c r="D11" s="53">
        <f>Calculadora!G21</f>
        <v>552.08755493901458</v>
      </c>
      <c r="E11" s="53">
        <f>Calculadora!H21</f>
        <v>3</v>
      </c>
      <c r="F11" s="53">
        <f>Calculadora!I21</f>
        <v>5.1341999999999999E-2</v>
      </c>
      <c r="G11" s="53">
        <f>Calculadora!J21</f>
        <v>1026.8865826442473</v>
      </c>
    </row>
    <row r="12" spans="1:7" x14ac:dyDescent="0.3">
      <c r="A12" s="19">
        <f>Calculadora!B22</f>
        <v>11</v>
      </c>
      <c r="B12" s="52">
        <f>Calculadora!C22</f>
        <v>45915</v>
      </c>
      <c r="C12" s="53">
        <f>Calculadora!F22</f>
        <v>478.96989298285331</v>
      </c>
      <c r="D12" s="53">
        <f>Calculadora!G22</f>
        <v>544.86534766139391</v>
      </c>
      <c r="E12" s="53">
        <f>Calculadora!H22</f>
        <v>3</v>
      </c>
      <c r="F12" s="53">
        <f>Calculadora!I22</f>
        <v>5.1341999999999999E-2</v>
      </c>
      <c r="G12" s="53">
        <f>Calculadora!J22</f>
        <v>1026.8865826442473</v>
      </c>
    </row>
    <row r="13" spans="1:7" x14ac:dyDescent="0.3">
      <c r="A13" s="19">
        <f>Calculadora!B23</f>
        <v>12</v>
      </c>
      <c r="B13" s="52">
        <f>Calculadora!C23</f>
        <v>45945</v>
      </c>
      <c r="C13" s="53">
        <f>Calculadora!F23</f>
        <v>486.30266842973373</v>
      </c>
      <c r="D13" s="53">
        <f>Calculadora!G23</f>
        <v>537.53257221451349</v>
      </c>
      <c r="E13" s="53">
        <f>Calculadora!H23</f>
        <v>3</v>
      </c>
      <c r="F13" s="53">
        <f>Calculadora!I23</f>
        <v>5.1341999999999999E-2</v>
      </c>
      <c r="G13" s="53">
        <f>Calculadora!J23</f>
        <v>1026.8865826442473</v>
      </c>
    </row>
    <row r="14" spans="1:7" x14ac:dyDescent="0.3">
      <c r="A14" s="19">
        <f>Calculadora!B24</f>
        <v>13</v>
      </c>
      <c r="B14" s="52">
        <f>Calculadora!C24</f>
        <v>45976</v>
      </c>
      <c r="C14" s="53">
        <f>Calculadora!F24</f>
        <v>493.7477047859993</v>
      </c>
      <c r="D14" s="53">
        <f>Calculadora!G24</f>
        <v>530.08753585824786</v>
      </c>
      <c r="E14" s="53">
        <f>Calculadora!H24</f>
        <v>3</v>
      </c>
      <c r="F14" s="53">
        <f>Calculadora!I24</f>
        <v>5.1341999999999999E-2</v>
      </c>
      <c r="G14" s="53">
        <f>Calculadora!J24</f>
        <v>1026.8865826442473</v>
      </c>
    </row>
    <row r="15" spans="1:7" x14ac:dyDescent="0.3">
      <c r="A15" s="19">
        <f>Calculadora!B25</f>
        <v>14</v>
      </c>
      <c r="B15" s="52">
        <f>Calculadora!C25</f>
        <v>46006</v>
      </c>
      <c r="C15" s="53">
        <f>Calculadora!F25</f>
        <v>501.30672070673057</v>
      </c>
      <c r="D15" s="53">
        <f>Calculadora!G25</f>
        <v>522.52851993751665</v>
      </c>
      <c r="E15" s="53">
        <f>Calculadora!H25</f>
        <v>3</v>
      </c>
      <c r="F15" s="53">
        <f>Calculadora!I25</f>
        <v>5.1341999999999999E-2</v>
      </c>
      <c r="G15" s="53">
        <f>Calculadora!J25</f>
        <v>1026.8865826442473</v>
      </c>
    </row>
    <row r="16" spans="1:7" x14ac:dyDescent="0.3">
      <c r="A16" s="19">
        <f>Calculadora!B26</f>
        <v>15</v>
      </c>
      <c r="B16" s="52">
        <f>Calculadora!C26</f>
        <v>46037</v>
      </c>
      <c r="C16" s="53">
        <f>Calculadora!F26</f>
        <v>508.98146115870725</v>
      </c>
      <c r="D16" s="53">
        <f>Calculadora!G26</f>
        <v>514.85377948553992</v>
      </c>
      <c r="E16" s="53">
        <f>Calculadora!H26</f>
        <v>3</v>
      </c>
      <c r="F16" s="53">
        <f>Calculadora!I26</f>
        <v>5.1341999999999999E-2</v>
      </c>
      <c r="G16" s="53">
        <f>Calculadora!J26</f>
        <v>1026.8865826442473</v>
      </c>
    </row>
    <row r="17" spans="1:7" x14ac:dyDescent="0.3">
      <c r="A17" s="19">
        <f>Calculadora!B27</f>
        <v>16</v>
      </c>
      <c r="B17" s="52">
        <f>Calculadora!C27</f>
        <v>46068</v>
      </c>
      <c r="C17" s="53">
        <f>Calculadora!F27</f>
        <v>516.7736978232266</v>
      </c>
      <c r="D17" s="53">
        <f>Calculadora!G27</f>
        <v>507.06154282102068</v>
      </c>
      <c r="E17" s="53">
        <f>Calculadora!H27</f>
        <v>3</v>
      </c>
      <c r="F17" s="53">
        <f>Calculadora!I27</f>
        <v>5.1341999999999999E-2</v>
      </c>
      <c r="G17" s="53">
        <f>Calculadora!J27</f>
        <v>1026.8865826442473</v>
      </c>
    </row>
    <row r="18" spans="1:7" x14ac:dyDescent="0.3">
      <c r="A18" s="19">
        <f>Calculadora!B28</f>
        <v>17</v>
      </c>
      <c r="B18" s="52">
        <f>Calculadora!C28</f>
        <v>46096</v>
      </c>
      <c r="C18" s="53">
        <f>Calculadora!F28</f>
        <v>524.68522950508827</v>
      </c>
      <c r="D18" s="53">
        <f>Calculadora!G28</f>
        <v>499.15001113915895</v>
      </c>
      <c r="E18" s="53">
        <f>Calculadora!H28</f>
        <v>3</v>
      </c>
      <c r="F18" s="53">
        <f>Calculadora!I28</f>
        <v>5.1341999999999999E-2</v>
      </c>
      <c r="G18" s="53">
        <f>Calculadora!J28</f>
        <v>1026.8865826442473</v>
      </c>
    </row>
    <row r="19" spans="1:7" x14ac:dyDescent="0.3">
      <c r="A19" s="19">
        <f>Calculadora!B29</f>
        <v>18</v>
      </c>
      <c r="B19" s="52">
        <f>Calculadora!C29</f>
        <v>46127</v>
      </c>
      <c r="C19" s="53">
        <f>Calculadora!F29</f>
        <v>532.71788254784099</v>
      </c>
      <c r="D19" s="53">
        <f>Calculadora!G29</f>
        <v>491.11735809640612</v>
      </c>
      <c r="E19" s="53">
        <f>Calculadora!H29</f>
        <v>3</v>
      </c>
      <c r="F19" s="53">
        <f>Calculadora!I29</f>
        <v>5.1341999999999999E-2</v>
      </c>
      <c r="G19" s="53">
        <f>Calculadora!J29</f>
        <v>1026.886582644247</v>
      </c>
    </row>
    <row r="20" spans="1:7" x14ac:dyDescent="0.3">
      <c r="A20" s="19">
        <f>Calculadora!B30</f>
        <v>19</v>
      </c>
      <c r="B20" s="52">
        <f>Calculadora!C30</f>
        <v>46157</v>
      </c>
      <c r="C20" s="53">
        <f>Calculadora!F30</f>
        <v>540.87351125538646</v>
      </c>
      <c r="D20" s="53">
        <f>Calculadora!G30</f>
        <v>482.9617293888607</v>
      </c>
      <c r="E20" s="53">
        <f>Calculadora!H30</f>
        <v>3</v>
      </c>
      <c r="F20" s="53">
        <f>Calculadora!I30</f>
        <v>5.1341999999999999E-2</v>
      </c>
      <c r="G20" s="53">
        <f>Calculadora!J30</f>
        <v>1026.8865826442473</v>
      </c>
    </row>
    <row r="21" spans="1:7" x14ac:dyDescent="0.3">
      <c r="A21" s="19">
        <f>Calculadora!B31</f>
        <v>20</v>
      </c>
      <c r="B21" s="52">
        <f>Calculadora!C31</f>
        <v>46188</v>
      </c>
      <c r="C21" s="53">
        <f>Calculadora!F31</f>
        <v>549.15399832003686</v>
      </c>
      <c r="D21" s="53">
        <f>Calculadora!G31</f>
        <v>474.6812423242103</v>
      </c>
      <c r="E21" s="53">
        <f>Calculadora!H31</f>
        <v>3</v>
      </c>
      <c r="F21" s="53">
        <f>Calculadora!I31</f>
        <v>5.1341999999999999E-2</v>
      </c>
      <c r="G21" s="53">
        <f>Calculadora!J31</f>
        <v>1026.8865826442473</v>
      </c>
    </row>
    <row r="22" spans="1:7" x14ac:dyDescent="0.3">
      <c r="A22" s="19">
        <f>Calculadora!B32</f>
        <v>21</v>
      </c>
      <c r="B22" s="52">
        <f>Calculadora!C32</f>
        <v>46218</v>
      </c>
      <c r="C22" s="53">
        <f>Calculadora!F32</f>
        <v>557.56125525712696</v>
      </c>
      <c r="D22" s="53">
        <f>Calculadora!G32</f>
        <v>466.27398538712026</v>
      </c>
      <c r="E22" s="53">
        <f>Calculadora!H32</f>
        <v>3</v>
      </c>
      <c r="F22" s="53">
        <f>Calculadora!I32</f>
        <v>5.1341999999999999E-2</v>
      </c>
      <c r="G22" s="53">
        <f>Calculadora!J32</f>
        <v>1026.8865826442473</v>
      </c>
    </row>
    <row r="23" spans="1:7" x14ac:dyDescent="0.3">
      <c r="A23" s="19">
        <f>Calculadora!B33</f>
        <v>22</v>
      </c>
      <c r="B23" s="52">
        <f>Calculadora!C33</f>
        <v>46249</v>
      </c>
      <c r="C23" s="53">
        <f>Calculadora!F33</f>
        <v>566.09722284627901</v>
      </c>
      <c r="D23" s="53">
        <f>Calculadora!G33</f>
        <v>457.73801779796815</v>
      </c>
      <c r="E23" s="53">
        <f>Calculadora!H33</f>
        <v>3</v>
      </c>
      <c r="F23" s="53">
        <f>Calculadora!I33</f>
        <v>5.1341999999999999E-2</v>
      </c>
      <c r="G23" s="53">
        <f>Calculadora!J33</f>
        <v>1026.8865826442473</v>
      </c>
    </row>
    <row r="24" spans="1:7" x14ac:dyDescent="0.3">
      <c r="A24" s="19">
        <f>Calculadora!B34</f>
        <v>23</v>
      </c>
      <c r="B24" s="52">
        <f>Calculadora!C34</f>
        <v>46280</v>
      </c>
      <c r="C24" s="53">
        <f>Calculadora!F34</f>
        <v>574.76387157942384</v>
      </c>
      <c r="D24" s="53">
        <f>Calculadora!G34</f>
        <v>449.07136906482333</v>
      </c>
      <c r="E24" s="53">
        <f>Calculadora!H34</f>
        <v>3</v>
      </c>
      <c r="F24" s="53">
        <f>Calculadora!I34</f>
        <v>5.1341999999999999E-2</v>
      </c>
      <c r="G24" s="53">
        <f>Calculadora!J34</f>
        <v>1026.8865826442473</v>
      </c>
    </row>
    <row r="25" spans="1:7" x14ac:dyDescent="0.3">
      <c r="A25" s="19">
        <f>Calculadora!B35</f>
        <v>24</v>
      </c>
      <c r="B25" s="52">
        <f>Calculadora!C35</f>
        <v>46310</v>
      </c>
      <c r="C25" s="53">
        <f>Calculadora!F35</f>
        <v>583.56320211568027</v>
      </c>
      <c r="D25" s="53">
        <f>Calculadora!G35</f>
        <v>440.27203852856684</v>
      </c>
      <c r="E25" s="53">
        <f>Calculadora!H35</f>
        <v>3</v>
      </c>
      <c r="F25" s="53">
        <f>Calculadora!I35</f>
        <v>5.1341999999999999E-2</v>
      </c>
      <c r="G25" s="53">
        <f>Calculadora!J35</f>
        <v>1026.886582644247</v>
      </c>
    </row>
    <row r="26" spans="1:7" x14ac:dyDescent="0.3">
      <c r="A26" s="19">
        <f>Calculadora!B36</f>
        <v>25</v>
      </c>
      <c r="B26" s="52">
        <f>Calculadora!C36</f>
        <v>46341</v>
      </c>
      <c r="C26" s="53">
        <f>Calculadora!F36</f>
        <v>592.49724574319907</v>
      </c>
      <c r="D26" s="53">
        <f>Calculadora!G36</f>
        <v>431.33799490104815</v>
      </c>
      <c r="E26" s="53">
        <f>Calculadora!H36</f>
        <v>3</v>
      </c>
      <c r="F26" s="53">
        <f>Calculadora!I36</f>
        <v>5.1341999999999999E-2</v>
      </c>
      <c r="G26" s="53">
        <f>Calculadora!J36</f>
        <v>1026.8865826442473</v>
      </c>
    </row>
    <row r="27" spans="1:7" x14ac:dyDescent="0.3">
      <c r="A27" s="19">
        <f>Calculadora!B37</f>
        <v>26</v>
      </c>
      <c r="B27" s="52">
        <f>Calculadora!C37</f>
        <v>46371</v>
      </c>
      <c r="C27" s="53">
        <f>Calculadora!F37</f>
        <v>601.56806484807646</v>
      </c>
      <c r="D27" s="53">
        <f>Calculadora!G37</f>
        <v>422.2671757961707</v>
      </c>
      <c r="E27" s="53">
        <f>Calculadora!H37</f>
        <v>3</v>
      </c>
      <c r="F27" s="53">
        <f>Calculadora!I37</f>
        <v>5.1341999999999999E-2</v>
      </c>
      <c r="G27" s="53">
        <f>Calculadora!J37</f>
        <v>1026.8865826442473</v>
      </c>
    </row>
    <row r="28" spans="1:7" x14ac:dyDescent="0.3">
      <c r="A28" s="19">
        <f>Calculadora!B38</f>
        <v>27</v>
      </c>
      <c r="B28" s="52">
        <f>Calculadora!C38</f>
        <v>46402</v>
      </c>
      <c r="C28" s="53">
        <f>Calculadora!F38</f>
        <v>610.77775339044854</v>
      </c>
      <c r="D28" s="53">
        <f>Calculadora!G38</f>
        <v>413.05748725379868</v>
      </c>
      <c r="E28" s="53">
        <f>Calculadora!H38</f>
        <v>3</v>
      </c>
      <c r="F28" s="53">
        <f>Calculadora!I38</f>
        <v>5.1341999999999999E-2</v>
      </c>
      <c r="G28" s="53">
        <f>Calculadora!J38</f>
        <v>1026.8865826442473</v>
      </c>
    </row>
    <row r="29" spans="1:7" x14ac:dyDescent="0.3">
      <c r="A29" s="19">
        <f>Calculadora!B39</f>
        <v>28</v>
      </c>
      <c r="B29" s="52">
        <f>Calculadora!C39</f>
        <v>46433</v>
      </c>
      <c r="C29" s="53">
        <f>Calculadora!F39</f>
        <v>620.1284373878716</v>
      </c>
      <c r="D29" s="53">
        <f>Calculadora!G39</f>
        <v>403.70680325637551</v>
      </c>
      <c r="E29" s="53">
        <f>Calculadora!H39</f>
        <v>3</v>
      </c>
      <c r="F29" s="53">
        <f>Calculadora!I39</f>
        <v>5.1341999999999999E-2</v>
      </c>
      <c r="G29" s="53">
        <f>Calculadora!J39</f>
        <v>1026.886582644247</v>
      </c>
    </row>
    <row r="30" spans="1:7" x14ac:dyDescent="0.3">
      <c r="A30" s="19">
        <f>Calculadora!B40</f>
        <v>29</v>
      </c>
      <c r="B30" s="52">
        <f>Calculadora!C40</f>
        <v>46461</v>
      </c>
      <c r="C30" s="53">
        <f>Calculadora!F40</f>
        <v>629.62227540610559</v>
      </c>
      <c r="D30" s="53">
        <f>Calculadora!G40</f>
        <v>394.21296523814146</v>
      </c>
      <c r="E30" s="53">
        <f>Calculadora!H40</f>
        <v>3</v>
      </c>
      <c r="F30" s="53">
        <f>Calculadora!I40</f>
        <v>5.1341999999999999E-2</v>
      </c>
      <c r="G30" s="53">
        <f>Calculadora!J40</f>
        <v>1026.886582644247</v>
      </c>
    </row>
    <row r="31" spans="1:7" x14ac:dyDescent="0.3">
      <c r="A31" s="19">
        <f>Calculadora!B41</f>
        <v>30</v>
      </c>
      <c r="B31" s="52">
        <f>Calculadora!C41</f>
        <v>46492</v>
      </c>
      <c r="C31" s="53">
        <f>Calculadora!F41</f>
        <v>639.26145905740907</v>
      </c>
      <c r="D31" s="53">
        <f>Calculadora!G41</f>
        <v>384.57378158683804</v>
      </c>
      <c r="E31" s="53">
        <f>Calculadora!H41</f>
        <v>3</v>
      </c>
      <c r="F31" s="53">
        <f>Calculadora!I41</f>
        <v>5.1341999999999999E-2</v>
      </c>
      <c r="G31" s="53">
        <f>Calculadora!J41</f>
        <v>1026.886582644247</v>
      </c>
    </row>
    <row r="32" spans="1:7" x14ac:dyDescent="0.3">
      <c r="A32" s="19">
        <f>Calculadora!B42</f>
        <v>31</v>
      </c>
      <c r="B32" s="52">
        <f>Calculadora!C42</f>
        <v>46522</v>
      </c>
      <c r="C32" s="53">
        <f>Calculadora!F42</f>
        <v>649.04821350646364</v>
      </c>
      <c r="D32" s="53">
        <f>Calculadora!G42</f>
        <v>374.78702713778353</v>
      </c>
      <c r="E32" s="53">
        <f>Calculadora!H42</f>
        <v>3</v>
      </c>
      <c r="F32" s="53">
        <f>Calculadora!I42</f>
        <v>5.1341999999999999E-2</v>
      </c>
      <c r="G32" s="53">
        <f>Calculadora!J42</f>
        <v>1026.8865826442473</v>
      </c>
    </row>
    <row r="33" spans="1:7" x14ac:dyDescent="0.3">
      <c r="A33" s="19">
        <f>Calculadora!B43</f>
        <v>32</v>
      </c>
      <c r="B33" s="52">
        <f>Calculadora!C43</f>
        <v>46553</v>
      </c>
      <c r="C33" s="53">
        <f>Calculadora!F43</f>
        <v>658.98479798404412</v>
      </c>
      <c r="D33" s="53">
        <f>Calculadora!G43</f>
        <v>364.8504426602031</v>
      </c>
      <c r="E33" s="53">
        <f>Calculadora!H43</f>
        <v>3</v>
      </c>
      <c r="F33" s="53">
        <f>Calculadora!I43</f>
        <v>5.1341999999999999E-2</v>
      </c>
      <c r="G33" s="53">
        <f>Calculadora!J43</f>
        <v>1026.8865826442473</v>
      </c>
    </row>
    <row r="34" spans="1:7" x14ac:dyDescent="0.3">
      <c r="A34" s="19">
        <f>Calculadora!B44</f>
        <v>33</v>
      </c>
      <c r="B34" s="52">
        <f>Calculadora!C44</f>
        <v>46583</v>
      </c>
      <c r="C34" s="53">
        <f>Calculadora!F44</f>
        <v>669.07350630855206</v>
      </c>
      <c r="D34" s="53">
        <f>Calculadora!G44</f>
        <v>354.76173433569505</v>
      </c>
      <c r="E34" s="53">
        <f>Calculadora!H44</f>
        <v>3</v>
      </c>
      <c r="F34" s="53">
        <f>Calculadora!I44</f>
        <v>5.1341999999999999E-2</v>
      </c>
      <c r="G34" s="53">
        <f>Calculadora!J44</f>
        <v>1026.886582644247</v>
      </c>
    </row>
    <row r="35" spans="1:7" x14ac:dyDescent="0.3">
      <c r="A35" s="19">
        <f>Calculadora!B45</f>
        <v>34</v>
      </c>
      <c r="B35" s="52">
        <f>Calculadora!C45</f>
        <v>46614</v>
      </c>
      <c r="C35" s="53">
        <f>Calculadora!F45</f>
        <v>679.31666741553454</v>
      </c>
      <c r="D35" s="53">
        <f>Calculadora!G45</f>
        <v>344.51857322871257</v>
      </c>
      <c r="E35" s="53">
        <f>Calculadora!H45</f>
        <v>3</v>
      </c>
      <c r="F35" s="53">
        <f>Calculadora!I45</f>
        <v>5.1341999999999999E-2</v>
      </c>
      <c r="G35" s="53">
        <f>Calculadora!J45</f>
        <v>1026.886582644247</v>
      </c>
    </row>
    <row r="36" spans="1:7" x14ac:dyDescent="0.3">
      <c r="A36" s="19">
        <f>Calculadora!B46</f>
        <v>35</v>
      </c>
      <c r="B36" s="52">
        <f>Calculadora!C46</f>
        <v>46645</v>
      </c>
      <c r="C36" s="53">
        <f>Calculadora!F46</f>
        <v>689.71664589530849</v>
      </c>
      <c r="D36" s="53">
        <f>Calculadora!G46</f>
        <v>334.11859474893873</v>
      </c>
      <c r="E36" s="53">
        <f>Calculadora!H46</f>
        <v>3</v>
      </c>
      <c r="F36" s="53">
        <f>Calculadora!I46</f>
        <v>5.1341999999999999E-2</v>
      </c>
      <c r="G36" s="53">
        <f>Calculadora!J46</f>
        <v>1026.8865826442473</v>
      </c>
    </row>
    <row r="37" spans="1:7" x14ac:dyDescent="0.3">
      <c r="A37" s="19">
        <f>Calculadora!B47</f>
        <v>36</v>
      </c>
      <c r="B37" s="52">
        <f>Calculadora!C47</f>
        <v>46675</v>
      </c>
      <c r="C37" s="53">
        <f>Calculadora!F47</f>
        <v>700.27584253881616</v>
      </c>
      <c r="D37" s="53">
        <f>Calculadora!G47</f>
        <v>323.559398105431</v>
      </c>
      <c r="E37" s="53">
        <f>Calculadora!H47</f>
        <v>3</v>
      </c>
      <c r="F37" s="53">
        <f>Calculadora!I47</f>
        <v>5.1341999999999999E-2</v>
      </c>
      <c r="G37" s="53">
        <f>Calculadora!J47</f>
        <v>1026.8865826442473</v>
      </c>
    </row>
    <row r="38" spans="1:7" x14ac:dyDescent="0.3">
      <c r="A38" s="19">
        <f>Calculadora!B48</f>
        <v>37</v>
      </c>
      <c r="B38" s="52">
        <f>Calculadora!C48</f>
        <v>46706</v>
      </c>
      <c r="C38" s="53">
        <f>Calculadora!F48</f>
        <v>710.99669489183862</v>
      </c>
      <c r="D38" s="53">
        <f>Calculadora!G48</f>
        <v>312.83854575240861</v>
      </c>
      <c r="E38" s="53">
        <f>Calculadora!H48</f>
        <v>3</v>
      </c>
      <c r="F38" s="53">
        <f>Calculadora!I48</f>
        <v>5.1341999999999999E-2</v>
      </c>
      <c r="G38" s="53">
        <f>Calculadora!J48</f>
        <v>1026.8865826442473</v>
      </c>
    </row>
    <row r="39" spans="1:7" x14ac:dyDescent="0.3">
      <c r="A39" s="19">
        <f>Calculadora!B49</f>
        <v>38</v>
      </c>
      <c r="B39" s="52">
        <f>Calculadora!C49</f>
        <v>46736</v>
      </c>
      <c r="C39" s="53">
        <f>Calculadora!F49</f>
        <v>721.88167781769164</v>
      </c>
      <c r="D39" s="53">
        <f>Calculadora!G49</f>
        <v>301.95356282655564</v>
      </c>
      <c r="E39" s="53">
        <f>Calculadora!H49</f>
        <v>3</v>
      </c>
      <c r="F39" s="53">
        <f>Calculadora!I49</f>
        <v>5.1341999999999999E-2</v>
      </c>
      <c r="G39" s="53">
        <f>Calculadora!J49</f>
        <v>1026.8865826442473</v>
      </c>
    </row>
    <row r="40" spans="1:7" x14ac:dyDescent="0.3">
      <c r="A40" s="19">
        <f>Calculadora!B50</f>
        <v>39</v>
      </c>
      <c r="B40" s="52">
        <f>Calculadora!C50</f>
        <v>46767</v>
      </c>
      <c r="C40" s="53">
        <f>Calculadora!F50</f>
        <v>732.93330406853795</v>
      </c>
      <c r="D40" s="53">
        <f>Calculadora!G50</f>
        <v>290.90193657570921</v>
      </c>
      <c r="E40" s="53">
        <f>Calculadora!H50</f>
        <v>3</v>
      </c>
      <c r="F40" s="53">
        <f>Calculadora!I50</f>
        <v>5.1341999999999999E-2</v>
      </c>
      <c r="G40" s="53">
        <f>Calculadora!J50</f>
        <v>1026.8865826442473</v>
      </c>
    </row>
    <row r="41" spans="1:7" x14ac:dyDescent="0.3">
      <c r="A41" s="19">
        <f>Calculadora!B51</f>
        <v>40</v>
      </c>
      <c r="B41" s="52">
        <f>Calculadora!C51</f>
        <v>46798</v>
      </c>
      <c r="C41" s="53">
        <f>Calculadora!F51</f>
        <v>744.15412486544585</v>
      </c>
      <c r="D41" s="53">
        <f>Calculadora!G51</f>
        <v>279.68111577880143</v>
      </c>
      <c r="E41" s="53">
        <f>Calculadora!H51</f>
        <v>3</v>
      </c>
      <c r="F41" s="53">
        <f>Calculadora!I51</f>
        <v>5.1341999999999999E-2</v>
      </c>
      <c r="G41" s="53">
        <f>Calculadora!J51</f>
        <v>1026.8865826442473</v>
      </c>
    </row>
    <row r="42" spans="1:7" x14ac:dyDescent="0.3">
      <c r="A42" s="19">
        <f>Calculadora!B52</f>
        <v>41</v>
      </c>
      <c r="B42" s="52">
        <f>Calculadora!C52</f>
        <v>46827</v>
      </c>
      <c r="C42" s="53">
        <f>Calculadora!F52</f>
        <v>755.54673048732661</v>
      </c>
      <c r="D42" s="53">
        <f>Calculadora!G52</f>
        <v>268.28851015692061</v>
      </c>
      <c r="E42" s="53">
        <f>Calculadora!H52</f>
        <v>3</v>
      </c>
      <c r="F42" s="53">
        <f>Calculadora!I52</f>
        <v>5.1341999999999999E-2</v>
      </c>
      <c r="G42" s="53">
        <f>Calculadora!J52</f>
        <v>1026.8865826442473</v>
      </c>
    </row>
    <row r="43" spans="1:7" x14ac:dyDescent="0.3">
      <c r="A43" s="19">
        <f>Calculadora!B53</f>
        <v>42</v>
      </c>
      <c r="B43" s="52">
        <f>Calculadora!C53</f>
        <v>46858</v>
      </c>
      <c r="C43" s="53">
        <f>Calculadora!F53</f>
        <v>767.11375086889075</v>
      </c>
      <c r="D43" s="53">
        <f>Calculadora!G53</f>
        <v>256.72148977535653</v>
      </c>
      <c r="E43" s="53">
        <f>Calculadora!H53</f>
        <v>3</v>
      </c>
      <c r="F43" s="53">
        <f>Calculadora!I53</f>
        <v>5.1341999999999999E-2</v>
      </c>
      <c r="G43" s="53">
        <f>Calculadora!J53</f>
        <v>1026.8865826442473</v>
      </c>
    </row>
    <row r="44" spans="1:7" x14ac:dyDescent="0.3">
      <c r="A44" s="19">
        <f>Calculadora!B54</f>
        <v>43</v>
      </c>
      <c r="B44" s="52">
        <f>Calculadora!C54</f>
        <v>46888</v>
      </c>
      <c r="C44" s="53">
        <f>Calculadora!F54</f>
        <v>778.85785620775619</v>
      </c>
      <c r="D44" s="53">
        <f>Calculadora!G54</f>
        <v>244.97738443649106</v>
      </c>
      <c r="E44" s="53">
        <f>Calculadora!H54</f>
        <v>3</v>
      </c>
      <c r="F44" s="53">
        <f>Calculadora!I54</f>
        <v>5.1341999999999999E-2</v>
      </c>
      <c r="G44" s="53">
        <f>Calculadora!J54</f>
        <v>1026.8865826442473</v>
      </c>
    </row>
    <row r="45" spans="1:7" x14ac:dyDescent="0.3">
      <c r="A45" s="19">
        <f>Calculadora!B55</f>
        <v>44</v>
      </c>
      <c r="B45" s="52">
        <f>Calculadora!C55</f>
        <v>46919</v>
      </c>
      <c r="C45" s="53">
        <f>Calculadora!F55</f>
        <v>790.78175758085263</v>
      </c>
      <c r="D45" s="53">
        <f>Calculadora!G55</f>
        <v>233.05348306339454</v>
      </c>
      <c r="E45" s="53">
        <f>Calculadora!H55</f>
        <v>3</v>
      </c>
      <c r="F45" s="53">
        <f>Calculadora!I55</f>
        <v>5.1341999999999999E-2</v>
      </c>
      <c r="G45" s="53">
        <f>Calculadora!J55</f>
        <v>1026.8865826442473</v>
      </c>
    </row>
    <row r="46" spans="1:7" x14ac:dyDescent="0.3">
      <c r="A46" s="19">
        <f>Calculadora!B56</f>
        <v>45</v>
      </c>
      <c r="B46" s="52">
        <f>Calculadora!C56</f>
        <v>46949</v>
      </c>
      <c r="C46" s="53">
        <f>Calculadora!F56</f>
        <v>802.88820757026224</v>
      </c>
      <c r="D46" s="53">
        <f>Calculadora!G56</f>
        <v>220.9470330739849</v>
      </c>
      <c r="E46" s="53">
        <f>Calculadora!H56</f>
        <v>3</v>
      </c>
      <c r="F46" s="53">
        <f>Calculadora!I56</f>
        <v>5.1341999999999999E-2</v>
      </c>
      <c r="G46" s="53">
        <f>Calculadora!J56</f>
        <v>1026.8865826442473</v>
      </c>
    </row>
    <row r="47" spans="1:7" x14ac:dyDescent="0.3">
      <c r="A47" s="19">
        <f>Calculadora!B57</f>
        <v>46</v>
      </c>
      <c r="B47" s="52">
        <f>Calculadora!C57</f>
        <v>46980</v>
      </c>
      <c r="C47" s="53">
        <f>Calculadora!F57</f>
        <v>815.18000089864131</v>
      </c>
      <c r="D47" s="53">
        <f>Calculadora!G57</f>
        <v>208.65523974560591</v>
      </c>
      <c r="E47" s="53">
        <f>Calculadora!H57</f>
        <v>3</v>
      </c>
      <c r="F47" s="53">
        <f>Calculadora!I57</f>
        <v>5.1341999999999999E-2</v>
      </c>
      <c r="G47" s="53">
        <f>Calculadora!J57</f>
        <v>1026.8865826442473</v>
      </c>
    </row>
    <row r="48" spans="1:7" x14ac:dyDescent="0.3">
      <c r="A48" s="19">
        <f>Calculadora!B58</f>
        <v>47</v>
      </c>
      <c r="B48" s="52">
        <f>Calculadora!C58</f>
        <v>47011</v>
      </c>
      <c r="C48" s="53">
        <f>Calculadora!F58</f>
        <v>827.65997507436998</v>
      </c>
      <c r="D48" s="53">
        <f>Calculadora!G58</f>
        <v>196.1752655698773</v>
      </c>
      <c r="E48" s="53">
        <f>Calculadora!H58</f>
        <v>3</v>
      </c>
      <c r="F48" s="53">
        <f>Calculadora!I58</f>
        <v>5.1341999999999999E-2</v>
      </c>
      <c r="G48" s="53">
        <f>Calculadora!J58</f>
        <v>1026.8865826442473</v>
      </c>
    </row>
    <row r="49" spans="1:7" x14ac:dyDescent="0.3">
      <c r="A49" s="19">
        <f>Calculadora!B59</f>
        <v>48</v>
      </c>
      <c r="B49" s="52">
        <f>Calculadora!C59</f>
        <v>47041</v>
      </c>
      <c r="C49" s="53">
        <f>Calculadora!F59</f>
        <v>840.33101104657931</v>
      </c>
      <c r="D49" s="53">
        <f>Calculadora!G59</f>
        <v>183.504229597668</v>
      </c>
      <c r="E49" s="53">
        <f>Calculadora!H59</f>
        <v>3</v>
      </c>
      <c r="F49" s="53">
        <f>Calculadora!I59</f>
        <v>5.1341999999999999E-2</v>
      </c>
      <c r="G49" s="53">
        <f>Calculadora!J59</f>
        <v>1026.8865826442473</v>
      </c>
    </row>
    <row r="50" spans="1:7" x14ac:dyDescent="0.3">
      <c r="A50" s="19">
        <f>Calculadora!B60</f>
        <v>49</v>
      </c>
      <c r="B50" s="52">
        <f>Calculadora!C60</f>
        <v>47072</v>
      </c>
      <c r="C50" s="53">
        <f>Calculadora!F60</f>
        <v>853.19603387020618</v>
      </c>
      <c r="D50" s="53">
        <f>Calculadora!G60</f>
        <v>170.6392067740411</v>
      </c>
      <c r="E50" s="53">
        <f>Calculadora!H60</f>
        <v>3</v>
      </c>
      <c r="F50" s="53">
        <f>Calculadora!I60</f>
        <v>5.1341999999999999E-2</v>
      </c>
      <c r="G50" s="53">
        <f>Calculadora!J60</f>
        <v>1026.8865826442473</v>
      </c>
    </row>
    <row r="51" spans="1:7" x14ac:dyDescent="0.3">
      <c r="A51" s="19">
        <f>Calculadora!B61</f>
        <v>50</v>
      </c>
      <c r="B51" s="52">
        <f>Calculadora!C61</f>
        <v>47102</v>
      </c>
      <c r="C51" s="53">
        <f>Calculadora!F61</f>
        <v>866.25801338122972</v>
      </c>
      <c r="D51" s="53">
        <f>Calculadora!G61</f>
        <v>157.57722726301751</v>
      </c>
      <c r="E51" s="53">
        <f>Calculadora!H61</f>
        <v>3</v>
      </c>
      <c r="F51" s="53">
        <f>Calculadora!I61</f>
        <v>5.1341999999999999E-2</v>
      </c>
      <c r="G51" s="53">
        <f>Calculadora!J61</f>
        <v>1026.8865826442473</v>
      </c>
    </row>
    <row r="52" spans="1:7" x14ac:dyDescent="0.3">
      <c r="A52" s="19">
        <f>Calculadora!B62</f>
        <v>51</v>
      </c>
      <c r="B52" s="52">
        <f>Calculadora!C62</f>
        <v>47133</v>
      </c>
      <c r="C52" s="53">
        <f>Calculadora!F62</f>
        <v>879.5199648822454</v>
      </c>
      <c r="D52" s="53">
        <f>Calculadora!G62</f>
        <v>144.31527576200182</v>
      </c>
      <c r="E52" s="53">
        <f>Calculadora!H62</f>
        <v>3</v>
      </c>
      <c r="F52" s="53">
        <f>Calculadora!I62</f>
        <v>5.1341999999999999E-2</v>
      </c>
      <c r="G52" s="53">
        <f>Calculadora!J62</f>
        <v>1026.8865826442473</v>
      </c>
    </row>
    <row r="53" spans="1:7" x14ac:dyDescent="0.3">
      <c r="A53" s="19">
        <f>Calculadora!B63</f>
        <v>52</v>
      </c>
      <c r="B53" s="52">
        <f>Calculadora!C63</f>
        <v>47164</v>
      </c>
      <c r="C53" s="53">
        <f>Calculadora!F63</f>
        <v>892.98494983853482</v>
      </c>
      <c r="D53" s="53">
        <f>Calculadora!G63</f>
        <v>130.85029080571249</v>
      </c>
      <c r="E53" s="53">
        <f>Calculadora!H63</f>
        <v>3</v>
      </c>
      <c r="F53" s="53">
        <f>Calculadora!I63</f>
        <v>5.1341999999999999E-2</v>
      </c>
      <c r="G53" s="53">
        <f>Calculadora!J63</f>
        <v>1026.8865826442473</v>
      </c>
    </row>
    <row r="54" spans="1:7" x14ac:dyDescent="0.3">
      <c r="A54" s="19">
        <f>Calculadora!B64</f>
        <v>53</v>
      </c>
      <c r="B54" s="52">
        <f>Calculadora!C64</f>
        <v>47192</v>
      </c>
      <c r="C54" s="53">
        <f>Calculadora!F64</f>
        <v>906.65607658479178</v>
      </c>
      <c r="D54" s="53">
        <f>Calculadora!G64</f>
        <v>117.17916405945549</v>
      </c>
      <c r="E54" s="53">
        <f>Calculadora!H64</f>
        <v>3</v>
      </c>
      <c r="F54" s="53">
        <f>Calculadora!I64</f>
        <v>5.1341999999999999E-2</v>
      </c>
      <c r="G54" s="53">
        <f>Calculadora!J64</f>
        <v>1026.8865826442473</v>
      </c>
    </row>
    <row r="55" spans="1:7" x14ac:dyDescent="0.3">
      <c r="A55" s="19">
        <f>Calculadora!B65</f>
        <v>54</v>
      </c>
      <c r="B55" s="52">
        <f>Calculadora!C65</f>
        <v>47223</v>
      </c>
      <c r="C55" s="53">
        <f>Calculadora!F65</f>
        <v>920.53650104266865</v>
      </c>
      <c r="D55" s="53">
        <f>Calculadora!G65</f>
        <v>103.2987396015786</v>
      </c>
      <c r="E55" s="53">
        <f>Calculadora!H65</f>
        <v>3</v>
      </c>
      <c r="F55" s="53">
        <f>Calculadora!I65</f>
        <v>5.1341999999999999E-2</v>
      </c>
      <c r="G55" s="53">
        <f>Calculadora!J65</f>
        <v>1026.8865826442473</v>
      </c>
    </row>
    <row r="56" spans="1:7" x14ac:dyDescent="0.3">
      <c r="A56" s="19">
        <f>Calculadora!B66</f>
        <v>55</v>
      </c>
      <c r="B56" s="52">
        <f>Calculadora!C66</f>
        <v>47253</v>
      </c>
      <c r="C56" s="53">
        <f>Calculadora!F66</f>
        <v>934.62942744930729</v>
      </c>
      <c r="D56" s="53">
        <f>Calculadora!G66</f>
        <v>89.205813194940092</v>
      </c>
      <c r="E56" s="53">
        <f>Calculadora!H66</f>
        <v>3</v>
      </c>
      <c r="F56" s="53">
        <f>Calculadora!I66</f>
        <v>5.1341999999999999E-2</v>
      </c>
      <c r="G56" s="53">
        <f>Calculadora!J66</f>
        <v>1026.8865826442473</v>
      </c>
    </row>
    <row r="57" spans="1:7" x14ac:dyDescent="0.3">
      <c r="A57" s="19">
        <f>Calculadora!B67</f>
        <v>56</v>
      </c>
      <c r="B57" s="52">
        <f>Calculadora!C67</f>
        <v>47284</v>
      </c>
      <c r="C57" s="53">
        <f>Calculadora!F67</f>
        <v>948.93810909702302</v>
      </c>
      <c r="D57" s="53">
        <f>Calculadora!G67</f>
        <v>74.897131547224262</v>
      </c>
      <c r="E57" s="53">
        <f>Calculadora!H67</f>
        <v>3</v>
      </c>
      <c r="F57" s="53">
        <f>Calculadora!I67</f>
        <v>5.1341999999999999E-2</v>
      </c>
      <c r="G57" s="53">
        <f>Calculadora!J67</f>
        <v>1026.8865826442473</v>
      </c>
    </row>
    <row r="58" spans="1:7" x14ac:dyDescent="0.3">
      <c r="A58" s="19">
        <f>Calculadora!B68</f>
        <v>57</v>
      </c>
      <c r="B58" s="52">
        <f>Calculadora!C68</f>
        <v>47314</v>
      </c>
      <c r="C58" s="53">
        <f>Calculadora!F68</f>
        <v>963.46584908431453</v>
      </c>
      <c r="D58" s="53">
        <f>Calculadora!G68</f>
        <v>60.369391559932694</v>
      </c>
      <c r="E58" s="53">
        <f>Calculadora!H68</f>
        <v>3</v>
      </c>
      <c r="F58" s="53">
        <f>Calculadora!I68</f>
        <v>5.1341999999999999E-2</v>
      </c>
      <c r="G58" s="53">
        <f>Calculadora!J68</f>
        <v>1026.8865826442473</v>
      </c>
    </row>
    <row r="59" spans="1:7" x14ac:dyDescent="0.3">
      <c r="A59" s="19">
        <f>Calculadora!B69</f>
        <v>58</v>
      </c>
      <c r="B59" s="52">
        <f>Calculadora!C69</f>
        <v>47345</v>
      </c>
      <c r="C59" s="53">
        <f>Calculadora!F69</f>
        <v>978.21600107836935</v>
      </c>
      <c r="D59" s="53">
        <f>Calculadora!G69</f>
        <v>45.619239565877919</v>
      </c>
      <c r="E59" s="53">
        <f>Calculadora!H69</f>
        <v>3</v>
      </c>
      <c r="F59" s="53">
        <f>Calculadora!I69</f>
        <v>5.1341999999999999E-2</v>
      </c>
      <c r="G59" s="53">
        <f>Calculadora!J69</f>
        <v>1026.8865826442473</v>
      </c>
    </row>
    <row r="60" spans="1:7" x14ac:dyDescent="0.3">
      <c r="A60" s="19">
        <f>Calculadora!B70</f>
        <v>59</v>
      </c>
      <c r="B60" s="52">
        <f>Calculadora!C70</f>
        <v>47376</v>
      </c>
      <c r="C60" s="53">
        <f>Calculadora!F70</f>
        <v>993.19197008924368</v>
      </c>
      <c r="D60" s="53">
        <f>Calculadora!G70</f>
        <v>30.643270555003607</v>
      </c>
      <c r="E60" s="53">
        <f>Calculadora!H70</f>
        <v>3</v>
      </c>
      <c r="F60" s="53">
        <f>Calculadora!I70</f>
        <v>5.1341999999999999E-2</v>
      </c>
      <c r="G60" s="53">
        <f>Calculadora!J70</f>
        <v>1026.8865826442473</v>
      </c>
    </row>
    <row r="61" spans="1:7" x14ac:dyDescent="0.3">
      <c r="A61" s="19">
        <f>Calculadora!B71</f>
        <v>60</v>
      </c>
      <c r="B61" s="52">
        <f>Calculadora!C71</f>
        <v>47406</v>
      </c>
      <c r="C61" s="53">
        <f>Calculadora!F71</f>
        <v>1008.3972132558947</v>
      </c>
      <c r="D61" s="53">
        <f>Calculadora!G71</f>
        <v>15.438027388352426</v>
      </c>
      <c r="E61" s="53">
        <f>Calculadora!H71</f>
        <v>3</v>
      </c>
      <c r="F61" s="53">
        <f>Calculadora!I71</f>
        <v>5.1341999999999999E-2</v>
      </c>
      <c r="G61" s="53">
        <f>Calculadora!J71</f>
        <v>1026.8865826442473</v>
      </c>
    </row>
    <row r="62" spans="1:7" x14ac:dyDescent="0.3">
      <c r="A62" s="19" t="str">
        <f>Calculadora!B72</f>
        <v/>
      </c>
      <c r="B62" s="52">
        <f>Calculadora!C72</f>
        <v>47437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3">
      <c r="A63" s="19" t="str">
        <f>Calculadora!B73</f>
        <v/>
      </c>
      <c r="B63" s="52">
        <f>Calculadora!C73</f>
        <v>47467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3">
      <c r="A64" s="19" t="str">
        <f>Calculadora!B74</f>
        <v/>
      </c>
      <c r="B64" s="52">
        <f>Calculadora!C74</f>
        <v>47498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3">
      <c r="A65" s="19" t="str">
        <f>Calculadora!B75</f>
        <v/>
      </c>
      <c r="B65" s="52">
        <f>Calculadora!C75</f>
        <v>47529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3">
      <c r="A66" s="19" t="str">
        <f>Calculadora!B76</f>
        <v/>
      </c>
      <c r="B66" s="52">
        <f>Calculadora!C76</f>
        <v>47557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3">
      <c r="A67" s="19" t="str">
        <f>Calculadora!B77</f>
        <v/>
      </c>
      <c r="B67" s="52">
        <f>Calculadora!C77</f>
        <v>47588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3">
      <c r="A68" s="19" t="str">
        <f>Calculadora!B78</f>
        <v/>
      </c>
      <c r="B68" s="52">
        <f>Calculadora!C78</f>
        <v>47618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3">
      <c r="A69" s="19" t="str">
        <f>Calculadora!B79</f>
        <v/>
      </c>
      <c r="B69" s="52">
        <f>Calculadora!C79</f>
        <v>47649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3">
      <c r="A70" s="19" t="str">
        <f>Calculadora!B80</f>
        <v/>
      </c>
      <c r="B70" s="52">
        <f>Calculadora!C80</f>
        <v>47679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3">
      <c r="A71" s="19" t="str">
        <f>Calculadora!B81</f>
        <v/>
      </c>
      <c r="B71" s="52">
        <f>Calculadora!C81</f>
        <v>47710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3">
      <c r="A72" s="19" t="str">
        <f>Calculadora!B82</f>
        <v/>
      </c>
      <c r="B72" s="52">
        <f>Calculadora!C82</f>
        <v>47741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3">
      <c r="A73" s="19" t="str">
        <f>Calculadora!B83</f>
        <v/>
      </c>
      <c r="B73" s="52">
        <f>Calculadora!C83</f>
        <v>47771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3">
      <c r="A74" s="19" t="str">
        <f>Calculadora!B84</f>
        <v/>
      </c>
      <c r="B74" s="52">
        <f>Calculadora!C84</f>
        <v>47802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3">
      <c r="A75" s="19" t="str">
        <f>Calculadora!B85</f>
        <v/>
      </c>
      <c r="B75" s="52">
        <f>Calculadora!C85</f>
        <v>47832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3">
      <c r="A76" s="19" t="str">
        <f>Calculadora!B86</f>
        <v/>
      </c>
      <c r="B76" s="52">
        <f>Calculadora!C86</f>
        <v>47863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3">
      <c r="A77" s="19" t="str">
        <f>Calculadora!B87</f>
        <v/>
      </c>
      <c r="B77" s="52">
        <f>Calculadora!C87</f>
        <v>47894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3">
      <c r="A78" s="19" t="str">
        <f>Calculadora!B88</f>
        <v/>
      </c>
      <c r="B78" s="52">
        <f>Calculadora!C88</f>
        <v>47922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3">
      <c r="A79" s="19" t="str">
        <f>Calculadora!B89</f>
        <v/>
      </c>
      <c r="B79" s="52">
        <f>Calculadora!C89</f>
        <v>47953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3">
      <c r="A80" s="19" t="str">
        <f>Calculadora!B90</f>
        <v/>
      </c>
      <c r="B80" s="52">
        <f>Calculadora!C90</f>
        <v>47983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3">
      <c r="A81" s="19" t="str">
        <f>Calculadora!B91</f>
        <v/>
      </c>
      <c r="B81" s="52">
        <f>Calculadora!C91</f>
        <v>48014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3">
      <c r="A82" s="19" t="str">
        <f>Calculadora!B92</f>
        <v/>
      </c>
      <c r="B82" s="52">
        <f>Calculadora!C92</f>
        <v>48044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3">
      <c r="A83" s="19" t="str">
        <f>Calculadora!B93</f>
        <v/>
      </c>
      <c r="B83" s="52">
        <f>Calculadora!C93</f>
        <v>48075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3">
      <c r="A84" s="19" t="str">
        <f>Calculadora!B94</f>
        <v/>
      </c>
      <c r="B84" s="52">
        <f>Calculadora!C94</f>
        <v>48106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3">
      <c r="A85" s="19" t="str">
        <f>Calculadora!B95</f>
        <v/>
      </c>
      <c r="B85" s="52">
        <f>Calculadora!C95</f>
        <v>48136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3">
      <c r="A86" s="19" t="str">
        <f>Calculadora!B96</f>
        <v/>
      </c>
      <c r="B86" s="52">
        <f>Calculadora!C96</f>
        <v>48167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3">
      <c r="A87" s="19" t="str">
        <f>Calculadora!B97</f>
        <v/>
      </c>
      <c r="B87" s="52">
        <f>Calculadora!C97</f>
        <v>48197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3">
      <c r="A88" s="19" t="str">
        <f>Calculadora!B98</f>
        <v/>
      </c>
      <c r="B88" s="52">
        <f>Calculadora!C98</f>
        <v>48228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3">
      <c r="A89" s="19" t="str">
        <f>Calculadora!B99</f>
        <v/>
      </c>
      <c r="B89" s="52">
        <f>Calculadora!C99</f>
        <v>48259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3">
      <c r="A90" s="19" t="str">
        <f>Calculadora!B100</f>
        <v/>
      </c>
      <c r="B90" s="52">
        <f>Calculadora!C100</f>
        <v>48288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3">
      <c r="A91" s="19" t="str">
        <f>Calculadora!B101</f>
        <v/>
      </c>
      <c r="B91" s="52">
        <f>Calculadora!C101</f>
        <v>48319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3">
      <c r="A92" s="19" t="str">
        <f>Calculadora!B102</f>
        <v/>
      </c>
      <c r="B92" s="52">
        <f>Calculadora!C102</f>
        <v>48349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3">
      <c r="A93" s="19" t="str">
        <f>Calculadora!B103</f>
        <v/>
      </c>
      <c r="B93" s="52">
        <f>Calculadora!C103</f>
        <v>48380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3">
      <c r="A94" s="19" t="str">
        <f>Calculadora!B104</f>
        <v/>
      </c>
      <c r="B94" s="52">
        <f>Calculadora!C104</f>
        <v>48410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3">
      <c r="A95" s="19" t="str">
        <f>Calculadora!B105</f>
        <v/>
      </c>
      <c r="B95" s="52">
        <f>Calculadora!C105</f>
        <v>48441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3">
      <c r="A96" s="19" t="str">
        <f>Calculadora!B106</f>
        <v/>
      </c>
      <c r="B96" s="52">
        <f>Calculadora!C106</f>
        <v>48472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3">
      <c r="A97" s="19" t="str">
        <f>Calculadora!B107</f>
        <v/>
      </c>
      <c r="B97" s="52">
        <f>Calculadora!C107</f>
        <v>48502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3">
      <c r="A98" s="19" t="str">
        <f>Calculadora!B108</f>
        <v/>
      </c>
      <c r="B98" s="52">
        <f>Calculadora!C108</f>
        <v>48533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3">
      <c r="A99" s="19" t="str">
        <f>Calculadora!B109</f>
        <v/>
      </c>
      <c r="B99" s="52">
        <f>Calculadora!C109</f>
        <v>48563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3">
      <c r="A100" s="19" t="str">
        <f>Calculadora!B110</f>
        <v/>
      </c>
      <c r="B100" s="52">
        <f>Calculadora!C110</f>
        <v>48594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3">
      <c r="A101" s="19" t="str">
        <f>Calculadora!B111</f>
        <v/>
      </c>
      <c r="B101" s="52">
        <f>Calculadora!C111</f>
        <v>48625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3">
      <c r="A102" s="19" t="str">
        <f>Calculadora!B112</f>
        <v/>
      </c>
      <c r="B102" s="52">
        <f>Calculadora!C112</f>
        <v>48653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3">
      <c r="A103" s="19" t="str">
        <f>Calculadora!B113</f>
        <v/>
      </c>
      <c r="B103" s="52">
        <f>Calculadora!C113</f>
        <v>48684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3">
      <c r="A104" s="19" t="str">
        <f>Calculadora!B114</f>
        <v/>
      </c>
      <c r="B104" s="52">
        <f>Calculadora!C114</f>
        <v>48714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3">
      <c r="A105" s="19" t="str">
        <f>Calculadora!B115</f>
        <v/>
      </c>
      <c r="B105" s="52">
        <f>Calculadora!C115</f>
        <v>48745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3">
      <c r="A106" s="19" t="str">
        <f>Calculadora!B116</f>
        <v/>
      </c>
      <c r="B106" s="52">
        <f>Calculadora!C116</f>
        <v>48775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3">
      <c r="A107" s="19" t="str">
        <f>Calculadora!B117</f>
        <v/>
      </c>
      <c r="B107" s="52">
        <f>Calculadora!C117</f>
        <v>48806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3">
      <c r="A108" s="19" t="str">
        <f>Calculadora!B118</f>
        <v/>
      </c>
      <c r="B108" s="52">
        <f>Calculadora!C118</f>
        <v>48837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3">
      <c r="A109" s="19" t="str">
        <f>Calculadora!B119</f>
        <v/>
      </c>
      <c r="B109" s="52">
        <f>Calculadora!C119</f>
        <v>48867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3">
      <c r="A110" s="19" t="str">
        <f>Calculadora!B120</f>
        <v/>
      </c>
      <c r="B110" s="52">
        <f>Calculadora!C120</f>
        <v>48898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3">
      <c r="A111" s="19" t="str">
        <f>Calculadora!B121</f>
        <v/>
      </c>
      <c r="B111" s="52">
        <f>Calculadora!C121</f>
        <v>48928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3">
      <c r="A112" s="19" t="str">
        <f>Calculadora!B122</f>
        <v/>
      </c>
      <c r="B112" s="52">
        <f>Calculadora!C122</f>
        <v>48959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3">
      <c r="A113" s="19" t="str">
        <f>Calculadora!B123</f>
        <v/>
      </c>
      <c r="B113" s="52">
        <f>Calculadora!C123</f>
        <v>48990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3">
      <c r="A114" s="19" t="str">
        <f>Calculadora!B124</f>
        <v/>
      </c>
      <c r="B114" s="52">
        <f>Calculadora!C124</f>
        <v>49018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3">
      <c r="A115" s="19" t="str">
        <f>Calculadora!B125</f>
        <v/>
      </c>
      <c r="B115" s="52">
        <f>Calculadora!C125</f>
        <v>49049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3">
      <c r="A116" s="19" t="str">
        <f>Calculadora!B126</f>
        <v/>
      </c>
      <c r="B116" s="52">
        <f>Calculadora!C126</f>
        <v>49079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3">
      <c r="A117" s="19" t="str">
        <f>Calculadora!B127</f>
        <v/>
      </c>
      <c r="B117" s="52">
        <f>Calculadora!C127</f>
        <v>49110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3">
      <c r="A118" s="19" t="str">
        <f>Calculadora!B128</f>
        <v/>
      </c>
      <c r="B118" s="52">
        <f>Calculadora!C128</f>
        <v>49140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3">
      <c r="A119" s="19" t="str">
        <f>Calculadora!B129</f>
        <v/>
      </c>
      <c r="B119" s="52">
        <f>Calculadora!C129</f>
        <v>49171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3">
      <c r="A120" s="19" t="str">
        <f>Calculadora!B130</f>
        <v/>
      </c>
      <c r="B120" s="52">
        <f>Calculadora!C130</f>
        <v>49202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3">
      <c r="A121" s="19" t="str">
        <f>Calculadora!B131</f>
        <v/>
      </c>
      <c r="B121" s="52">
        <f>Calculadora!C131</f>
        <v>49232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3">
      <c r="A122" s="19" t="str">
        <f>Calculadora!B132</f>
        <v/>
      </c>
      <c r="B122" s="52">
        <f>Calculadora!C132</f>
        <v>49263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3">
      <c r="A123" s="19" t="str">
        <f>Calculadora!B133</f>
        <v/>
      </c>
      <c r="B123" s="52">
        <f>Calculadora!C133</f>
        <v>49293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3">
      <c r="A124" s="19" t="str">
        <f>Calculadora!B134</f>
        <v/>
      </c>
      <c r="B124" s="52">
        <f>Calculadora!C134</f>
        <v>49324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3">
      <c r="A125" s="19" t="str">
        <f>Calculadora!B135</f>
        <v/>
      </c>
      <c r="B125" s="52">
        <f>Calculadora!C135</f>
        <v>49355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3">
      <c r="A126" s="19" t="str">
        <f>Calculadora!B136</f>
        <v/>
      </c>
      <c r="B126" s="52">
        <f>Calculadora!C136</f>
        <v>49383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3">
      <c r="A127" s="19" t="str">
        <f>Calculadora!B137</f>
        <v/>
      </c>
      <c r="B127" s="52">
        <f>Calculadora!C137</f>
        <v>49414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3">
      <c r="A128" s="19" t="str">
        <f>Calculadora!B138</f>
        <v/>
      </c>
      <c r="B128" s="52">
        <f>Calculadora!C138</f>
        <v>49444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3">
      <c r="A129" s="19" t="str">
        <f>Calculadora!B139</f>
        <v/>
      </c>
      <c r="B129" s="52">
        <f>Calculadora!C139</f>
        <v>49475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3">
      <c r="A130" s="19" t="str">
        <f>Calculadora!B140</f>
        <v/>
      </c>
      <c r="B130" s="52">
        <f>Calculadora!C140</f>
        <v>49505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3">
      <c r="A131" s="19" t="str">
        <f>Calculadora!B141</f>
        <v/>
      </c>
      <c r="B131" s="52">
        <f>Calculadora!C141</f>
        <v>49536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3">
      <c r="A132" s="19" t="str">
        <f>Calculadora!B142</f>
        <v/>
      </c>
      <c r="B132" s="52">
        <f>Calculadora!C142</f>
        <v>49567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3">
      <c r="A133" s="19" t="str">
        <f>Calculadora!B143</f>
        <v/>
      </c>
      <c r="B133" s="52">
        <f>Calculadora!C143</f>
        <v>49597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3">
      <c r="A134" s="19" t="str">
        <f>Calculadora!B144</f>
        <v/>
      </c>
      <c r="B134" s="52">
        <f>Calculadora!C144</f>
        <v>49628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3">
      <c r="A135" s="19" t="str">
        <f>Calculadora!B145</f>
        <v/>
      </c>
      <c r="B135" s="52">
        <f>Calculadora!C145</f>
        <v>49658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3">
      <c r="A136" s="19" t="str">
        <f>Calculadora!B146</f>
        <v/>
      </c>
      <c r="B136" s="52">
        <f>Calculadora!C146</f>
        <v>49689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3">
      <c r="A137" s="19" t="str">
        <f>Calculadora!B147</f>
        <v/>
      </c>
      <c r="B137" s="52">
        <f>Calculadora!C147</f>
        <v>49720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3">
      <c r="A138" s="19" t="str">
        <f>Calculadora!B148</f>
        <v/>
      </c>
      <c r="B138" s="52">
        <f>Calculadora!C148</f>
        <v>49749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3">
      <c r="A139" s="19" t="str">
        <f>Calculadora!B149</f>
        <v/>
      </c>
      <c r="B139" s="52">
        <f>Calculadora!C149</f>
        <v>49780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3">
      <c r="A140" s="19" t="str">
        <f>Calculadora!B150</f>
        <v/>
      </c>
      <c r="B140" s="52">
        <f>Calculadora!C150</f>
        <v>49810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3">
      <c r="A141" s="19" t="str">
        <f>Calculadora!B151</f>
        <v/>
      </c>
      <c r="B141" s="52">
        <f>Calculadora!C151</f>
        <v>49841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3">
      <c r="A142" s="19" t="str">
        <f>Calculadora!B152</f>
        <v/>
      </c>
      <c r="B142" s="52">
        <f>Calculadora!C152</f>
        <v>49871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3">
      <c r="A143" s="19" t="str">
        <f>Calculadora!B153</f>
        <v/>
      </c>
      <c r="B143" s="52">
        <f>Calculadora!C153</f>
        <v>49902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3">
      <c r="A144" s="19" t="str">
        <f>Calculadora!B154</f>
        <v/>
      </c>
      <c r="B144" s="52">
        <f>Calculadora!C154</f>
        <v>49933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3">
      <c r="A145" s="19" t="str">
        <f>Calculadora!B155</f>
        <v/>
      </c>
      <c r="B145" s="52">
        <f>Calculadora!C155</f>
        <v>49963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3">
      <c r="A146" s="19" t="str">
        <f>Calculadora!B156</f>
        <v/>
      </c>
      <c r="B146" s="52">
        <f>Calculadora!C156</f>
        <v>49994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3">
      <c r="A147" s="19" t="str">
        <f>Calculadora!B157</f>
        <v/>
      </c>
      <c r="B147" s="52">
        <f>Calculadora!C157</f>
        <v>50024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3">
      <c r="A148" s="19" t="str">
        <f>Calculadora!B158</f>
        <v/>
      </c>
      <c r="B148" s="52">
        <f>Calculadora!C158</f>
        <v>50055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3">
      <c r="A149" s="19" t="str">
        <f>Calculadora!B159</f>
        <v/>
      </c>
      <c r="B149" s="52">
        <f>Calculadora!C159</f>
        <v>50086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3">
      <c r="A150" s="19" t="str">
        <f>Calculadora!B160</f>
        <v/>
      </c>
      <c r="B150" s="52">
        <f>Calculadora!C160</f>
        <v>50114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3">
      <c r="A151" s="19" t="str">
        <f>Calculadora!B161</f>
        <v/>
      </c>
      <c r="B151" s="52">
        <f>Calculadora!C161</f>
        <v>50145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3">
      <c r="A152" s="19" t="str">
        <f>Calculadora!B162</f>
        <v/>
      </c>
      <c r="B152" s="52">
        <f>Calculadora!C162</f>
        <v>50175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3">
      <c r="A153" s="19" t="str">
        <f>Calculadora!B163</f>
        <v/>
      </c>
      <c r="B153" s="52">
        <f>Calculadora!C163</f>
        <v>50206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3">
      <c r="A154" s="19" t="str">
        <f>Calculadora!B164</f>
        <v/>
      </c>
      <c r="B154" s="52">
        <f>Calculadora!C164</f>
        <v>50236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3">
      <c r="A155" s="19" t="str">
        <f>Calculadora!B165</f>
        <v/>
      </c>
      <c r="B155" s="52">
        <f>Calculadora!C165</f>
        <v>50267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3">
      <c r="A156" s="19" t="str">
        <f>Calculadora!B166</f>
        <v/>
      </c>
      <c r="B156" s="52">
        <f>Calculadora!C166</f>
        <v>50298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3">
      <c r="A157" s="19" t="str">
        <f>Calculadora!B167</f>
        <v/>
      </c>
      <c r="B157" s="52">
        <f>Calculadora!C167</f>
        <v>50328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3">
      <c r="A158" s="19" t="str">
        <f>Calculadora!B168</f>
        <v/>
      </c>
      <c r="B158" s="52">
        <f>Calculadora!C168</f>
        <v>50359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3">
      <c r="A159" s="19" t="str">
        <f>Calculadora!B169</f>
        <v/>
      </c>
      <c r="B159" s="52">
        <f>Calculadora!C169</f>
        <v>50389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3">
      <c r="A160" s="19" t="str">
        <f>Calculadora!B170</f>
        <v/>
      </c>
      <c r="B160" s="52">
        <f>Calculadora!C170</f>
        <v>50420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3">
      <c r="A161" s="19" t="str">
        <f>Calculadora!B171</f>
        <v/>
      </c>
      <c r="B161" s="52">
        <f>Calculadora!C171</f>
        <v>50451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3">
      <c r="A162" s="19" t="str">
        <f>Calculadora!B172</f>
        <v/>
      </c>
      <c r="B162" s="52">
        <f>Calculadora!C172</f>
        <v>50479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3">
      <c r="A163" s="19" t="str">
        <f>Calculadora!B173</f>
        <v/>
      </c>
      <c r="B163" s="52">
        <f>Calculadora!C173</f>
        <v>50510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3">
      <c r="A164" s="19" t="str">
        <f>Calculadora!B174</f>
        <v/>
      </c>
      <c r="B164" s="52">
        <f>Calculadora!C174</f>
        <v>50540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3">
      <c r="A165" s="19" t="str">
        <f>Calculadora!B175</f>
        <v/>
      </c>
      <c r="B165" s="52">
        <f>Calculadora!C175</f>
        <v>50571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3">
      <c r="A166" s="19" t="str">
        <f>Calculadora!B176</f>
        <v/>
      </c>
      <c r="B166" s="52">
        <f>Calculadora!C176</f>
        <v>50601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3">
      <c r="A167" s="19" t="str">
        <f>Calculadora!B177</f>
        <v/>
      </c>
      <c r="B167" s="52">
        <f>Calculadora!C177</f>
        <v>50632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3">
      <c r="A168" s="19" t="str">
        <f>Calculadora!B178</f>
        <v/>
      </c>
      <c r="B168" s="52">
        <f>Calculadora!C178</f>
        <v>50663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3">
      <c r="A169" s="19" t="str">
        <f>Calculadora!B179</f>
        <v/>
      </c>
      <c r="B169" s="52">
        <f>Calculadora!C179</f>
        <v>50693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3">
      <c r="A170" s="19" t="str">
        <f>Calculadora!B180</f>
        <v/>
      </c>
      <c r="B170" s="52">
        <f>Calculadora!C180</f>
        <v>50724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3">
      <c r="A171" s="19" t="str">
        <f>Calculadora!B181</f>
        <v/>
      </c>
      <c r="B171" s="52">
        <f>Calculadora!C181</f>
        <v>50754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3">
      <c r="A172" s="19" t="str">
        <f>Calculadora!B182</f>
        <v/>
      </c>
      <c r="B172" s="52">
        <f>Calculadora!C182</f>
        <v>50785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3">
      <c r="A173" s="19" t="str">
        <f>Calculadora!B183</f>
        <v/>
      </c>
      <c r="B173" s="52">
        <f>Calculadora!C183</f>
        <v>50816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3">
      <c r="A174" s="19" t="str">
        <f>Calculadora!B184</f>
        <v/>
      </c>
      <c r="B174" s="52">
        <f>Calculadora!C184</f>
        <v>50844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3">
      <c r="A175" s="19" t="str">
        <f>Calculadora!B185</f>
        <v/>
      </c>
      <c r="B175" s="52">
        <f>Calculadora!C185</f>
        <v>50875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3">
      <c r="A176" s="19" t="str">
        <f>Calculadora!B186</f>
        <v/>
      </c>
      <c r="B176" s="52">
        <f>Calculadora!C186</f>
        <v>50905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3">
      <c r="A177" s="19" t="str">
        <f>Calculadora!B187</f>
        <v/>
      </c>
      <c r="B177" s="52">
        <f>Calculadora!C187</f>
        <v>50936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3">
      <c r="A178" s="19" t="str">
        <f>Calculadora!B188</f>
        <v/>
      </c>
      <c r="B178" s="52">
        <f>Calculadora!C188</f>
        <v>50966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3">
      <c r="A179" s="19" t="str">
        <f>Calculadora!B189</f>
        <v/>
      </c>
      <c r="B179" s="52">
        <f>Calculadora!C189</f>
        <v>50997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3">
      <c r="A180" s="19" t="str">
        <f>Calculadora!B190</f>
        <v/>
      </c>
      <c r="B180" s="52">
        <f>Calculadora!C190</f>
        <v>51028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3">
      <c r="A181" s="19" t="str">
        <f>Calculadora!B191</f>
        <v/>
      </c>
      <c r="B181" s="52">
        <f>Calculadora!C191</f>
        <v>51058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3">
      <c r="A182" s="19" t="str">
        <f>Calculadora!B192</f>
        <v/>
      </c>
      <c r="B182" s="52">
        <f>Calculadora!C192</f>
        <v>51089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3">
      <c r="A183" s="19" t="str">
        <f>Calculadora!B193</f>
        <v/>
      </c>
      <c r="B183" s="52">
        <f>Calculadora!C193</f>
        <v>51119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3">
      <c r="A184" s="19" t="str">
        <f>Calculadora!B194</f>
        <v/>
      </c>
      <c r="B184" s="52">
        <f>Calculadora!C194</f>
        <v>51150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3">
      <c r="A185" s="19" t="str">
        <f>Calculadora!B195</f>
        <v/>
      </c>
      <c r="B185" s="52">
        <f>Calculadora!C195</f>
        <v>51181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3">
      <c r="A186" s="19" t="str">
        <f>Calculadora!B196</f>
        <v/>
      </c>
      <c r="B186" s="52">
        <f>Calculadora!C196</f>
        <v>51210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3">
      <c r="A187" s="19" t="str">
        <f>Calculadora!B197</f>
        <v/>
      </c>
      <c r="B187" s="52">
        <f>Calculadora!C197</f>
        <v>51241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3">
      <c r="A188" s="19" t="str">
        <f>Calculadora!B198</f>
        <v/>
      </c>
      <c r="B188" s="52">
        <f>Calculadora!C198</f>
        <v>51271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3">
      <c r="A189" s="19" t="str">
        <f>Calculadora!B199</f>
        <v/>
      </c>
      <c r="B189" s="52">
        <f>Calculadora!C199</f>
        <v>51302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3">
      <c r="A190" s="19" t="str">
        <f>Calculadora!B200</f>
        <v/>
      </c>
      <c r="B190" s="52">
        <f>Calculadora!C200</f>
        <v>51332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3">
      <c r="A191" s="19" t="str">
        <f>Calculadora!B201</f>
        <v/>
      </c>
      <c r="B191" s="52">
        <f>Calculadora!C201</f>
        <v>51363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3">
      <c r="A192" s="19" t="str">
        <f>Calculadora!B202</f>
        <v/>
      </c>
      <c r="B192" s="52">
        <f>Calculadora!C202</f>
        <v>51394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3">
      <c r="A193" s="19" t="str">
        <f>Calculadora!B203</f>
        <v/>
      </c>
      <c r="B193" s="52">
        <f>Calculadora!C203</f>
        <v>51424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3">
      <c r="A194" s="19" t="str">
        <f>Calculadora!B204</f>
        <v/>
      </c>
      <c r="B194" s="52">
        <f>Calculadora!C204</f>
        <v>51455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3">
      <c r="A195" s="19" t="str">
        <f>Calculadora!B205</f>
        <v/>
      </c>
      <c r="B195" s="52">
        <f>Calculadora!C205</f>
        <v>51485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3">
      <c r="A196" s="19" t="str">
        <f>Calculadora!B206</f>
        <v/>
      </c>
      <c r="B196" s="52">
        <f>Calculadora!C206</f>
        <v>51516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3">
      <c r="A197" s="19" t="str">
        <f>Calculadora!B207</f>
        <v/>
      </c>
      <c r="B197" s="52">
        <f>Calculadora!C207</f>
        <v>51547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3">
      <c r="A198" s="19" t="str">
        <f>Calculadora!B208</f>
        <v/>
      </c>
      <c r="B198" s="52">
        <f>Calculadora!C208</f>
        <v>51575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3">
      <c r="A199" s="19" t="str">
        <f>Calculadora!B209</f>
        <v/>
      </c>
      <c r="B199" s="52">
        <f>Calculadora!C209</f>
        <v>51606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3">
      <c r="A200" s="19" t="str">
        <f>Calculadora!B210</f>
        <v/>
      </c>
      <c r="B200" s="52">
        <f>Calculadora!C210</f>
        <v>51636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3">
      <c r="A201" s="19" t="str">
        <f>Calculadora!B211</f>
        <v/>
      </c>
      <c r="B201" s="52">
        <f>Calculadora!C211</f>
        <v>51667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3">
      <c r="A202" s="19" t="str">
        <f>Calculadora!B212</f>
        <v/>
      </c>
      <c r="B202" s="52">
        <f>Calculadora!C212</f>
        <v>51697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3">
      <c r="A203" s="19" t="str">
        <f>Calculadora!B213</f>
        <v/>
      </c>
      <c r="B203" s="52">
        <f>Calculadora!C213</f>
        <v>51728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3">
      <c r="A204" s="19" t="str">
        <f>Calculadora!B214</f>
        <v/>
      </c>
      <c r="B204" s="52">
        <f>Calculadora!C214</f>
        <v>51759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3">
      <c r="A205" s="19" t="str">
        <f>Calculadora!B215</f>
        <v/>
      </c>
      <c r="B205" s="52">
        <f>Calculadora!C215</f>
        <v>51789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3">
      <c r="A206" s="19" t="str">
        <f>Calculadora!B216</f>
        <v/>
      </c>
      <c r="B206" s="52">
        <f>Calculadora!C216</f>
        <v>51820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3">
      <c r="A207" s="19" t="str">
        <f>Calculadora!B217</f>
        <v/>
      </c>
      <c r="B207" s="52">
        <f>Calculadora!C217</f>
        <v>51850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3">
      <c r="A208" s="19" t="str">
        <f>Calculadora!B218</f>
        <v/>
      </c>
      <c r="B208" s="52">
        <f>Calculadora!C218</f>
        <v>51881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3">
      <c r="A209" s="19" t="str">
        <f>Calculadora!B219</f>
        <v/>
      </c>
      <c r="B209" s="52">
        <f>Calculadora!C219</f>
        <v>51912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3">
      <c r="A210" s="19" t="str">
        <f>Calculadora!B220</f>
        <v/>
      </c>
      <c r="B210" s="52">
        <f>Calculadora!C220</f>
        <v>51940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3">
      <c r="A211" s="19" t="str">
        <f>Calculadora!B221</f>
        <v/>
      </c>
      <c r="B211" s="52">
        <f>Calculadora!C221</f>
        <v>51971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3">
      <c r="A212" s="19" t="str">
        <f>Calculadora!B222</f>
        <v/>
      </c>
      <c r="B212" s="52">
        <f>Calculadora!C222</f>
        <v>52001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3">
      <c r="A213" s="19" t="str">
        <f>Calculadora!B223</f>
        <v/>
      </c>
      <c r="B213" s="52">
        <f>Calculadora!C223</f>
        <v>52032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3">
      <c r="A214" s="19" t="str">
        <f>Calculadora!B224</f>
        <v/>
      </c>
      <c r="B214" s="52">
        <f>Calculadora!C224</f>
        <v>52062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3">
      <c r="A215" s="19" t="str">
        <f>Calculadora!B225</f>
        <v/>
      </c>
      <c r="B215" s="52">
        <f>Calculadora!C225</f>
        <v>52093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3">
      <c r="A216" s="19" t="str">
        <f>Calculadora!B226</f>
        <v/>
      </c>
      <c r="B216" s="52">
        <f>Calculadora!C226</f>
        <v>52124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3">
      <c r="A217" s="19" t="str">
        <f>Calculadora!B227</f>
        <v/>
      </c>
      <c r="B217" s="52">
        <f>Calculadora!C227</f>
        <v>52154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3">
      <c r="A218" s="19" t="str">
        <f>Calculadora!B228</f>
        <v/>
      </c>
      <c r="B218" s="52">
        <f>Calculadora!C228</f>
        <v>52185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3">
      <c r="A219" s="19" t="str">
        <f>Calculadora!B229</f>
        <v/>
      </c>
      <c r="B219" s="52">
        <f>Calculadora!C229</f>
        <v>52215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3">
      <c r="A220" s="19" t="str">
        <f>Calculadora!B230</f>
        <v/>
      </c>
      <c r="B220" s="52">
        <f>Calculadora!C230</f>
        <v>52246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3">
      <c r="A221" s="19" t="str">
        <f>Calculadora!B231</f>
        <v/>
      </c>
      <c r="B221" s="52">
        <f>Calculadora!C231</f>
        <v>52277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3">
      <c r="A222" s="19" t="str">
        <f>Calculadora!B232</f>
        <v/>
      </c>
      <c r="B222" s="52">
        <f>Calculadora!C232</f>
        <v>52305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3">
      <c r="A223" s="19" t="str">
        <f>Calculadora!B233</f>
        <v/>
      </c>
      <c r="B223" s="52">
        <f>Calculadora!C233</f>
        <v>52336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3">
      <c r="A224" s="19" t="str">
        <f>Calculadora!B234</f>
        <v/>
      </c>
      <c r="B224" s="52">
        <f>Calculadora!C234</f>
        <v>52366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3">
      <c r="A225" s="19" t="str">
        <f>Calculadora!B235</f>
        <v/>
      </c>
      <c r="B225" s="52">
        <f>Calculadora!C235</f>
        <v>52397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3">
      <c r="A226" s="19" t="str">
        <f>Calculadora!B236</f>
        <v/>
      </c>
      <c r="B226" s="52">
        <f>Calculadora!C236</f>
        <v>52427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3">
      <c r="A227" s="19" t="str">
        <f>Calculadora!B237</f>
        <v/>
      </c>
      <c r="B227" s="52">
        <f>Calculadora!C237</f>
        <v>52458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3">
      <c r="A228" s="19" t="str">
        <f>Calculadora!B238</f>
        <v/>
      </c>
      <c r="B228" s="52">
        <f>Calculadora!C238</f>
        <v>52489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3">
      <c r="A229" s="19" t="str">
        <f>Calculadora!B239</f>
        <v/>
      </c>
      <c r="B229" s="52">
        <f>Calculadora!C239</f>
        <v>52519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3">
      <c r="A230" s="19" t="str">
        <f>Calculadora!B240</f>
        <v/>
      </c>
      <c r="B230" s="52">
        <f>Calculadora!C240</f>
        <v>52550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3">
      <c r="A231" s="19" t="str">
        <f>Calculadora!B241</f>
        <v/>
      </c>
      <c r="B231" s="52">
        <f>Calculadora!C241</f>
        <v>52580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3">
      <c r="A232" s="19" t="str">
        <f>Calculadora!B242</f>
        <v/>
      </c>
      <c r="B232" s="52">
        <f>Calculadora!C242</f>
        <v>52611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3">
      <c r="A233" s="19" t="str">
        <f>Calculadora!B243</f>
        <v/>
      </c>
      <c r="B233" s="52">
        <f>Calculadora!C243</f>
        <v>52642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3">
      <c r="A234" s="19" t="str">
        <f>Calculadora!B244</f>
        <v/>
      </c>
      <c r="B234" s="52">
        <f>Calculadora!C244</f>
        <v>52671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3">
      <c r="A235" s="19" t="str">
        <f>Calculadora!B245</f>
        <v/>
      </c>
      <c r="B235" s="52">
        <f>Calculadora!C245</f>
        <v>52702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3">
      <c r="A236" s="19" t="str">
        <f>Calculadora!B246</f>
        <v/>
      </c>
      <c r="B236" s="52">
        <f>Calculadora!C246</f>
        <v>52732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3">
      <c r="A237" s="19" t="str">
        <f>Calculadora!B247</f>
        <v/>
      </c>
      <c r="B237" s="52">
        <f>Calculadora!C247</f>
        <v>52763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3">
      <c r="A238" s="19" t="str">
        <f>Calculadora!B248</f>
        <v/>
      </c>
      <c r="B238" s="52">
        <f>Calculadora!C248</f>
        <v>52793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3">
      <c r="A239" s="19" t="str">
        <f>Calculadora!B249</f>
        <v/>
      </c>
      <c r="B239" s="52">
        <f>Calculadora!C249</f>
        <v>52824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3">
      <c r="A240" s="19" t="str">
        <f>Calculadora!B250</f>
        <v/>
      </c>
      <c r="B240" s="52">
        <f>Calculadora!C250</f>
        <v>52855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3">
      <c r="A241" s="19" t="str">
        <f>Calculadora!B251</f>
        <v/>
      </c>
      <c r="B241" s="52">
        <f>Calculadora!C251</f>
        <v>52885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3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3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546875" defaultRowHeight="14.4" x14ac:dyDescent="0.3"/>
  <cols>
    <col min="2" max="2" width="17.6640625" bestFit="1" customWidth="1"/>
    <col min="3" max="3" width="11.88671875" bestFit="1" customWidth="1"/>
    <col min="4" max="4" width="12.109375" bestFit="1" customWidth="1"/>
    <col min="5" max="6" width="16.109375" bestFit="1" customWidth="1"/>
    <col min="7" max="7" width="19.44140625" bestFit="1" customWidth="1"/>
    <col min="8" max="9" width="4.44140625" bestFit="1" customWidth="1"/>
    <col min="10" max="10" width="11.109375" bestFit="1" customWidth="1"/>
    <col min="12" max="12" width="8.33203125" bestFit="1" customWidth="1"/>
  </cols>
  <sheetData>
    <row r="1" spans="2:12" s="19" customFormat="1" x14ac:dyDescent="0.3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3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3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3">
      <c r="C4" s="15" t="s">
        <v>32</v>
      </c>
    </row>
    <row r="7" spans="2:12" s="19" customFormat="1" x14ac:dyDescent="0.3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3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3">
      <c r="J9" s="15" t="s">
        <v>39</v>
      </c>
    </row>
    <row r="12" spans="2:12" x14ac:dyDescent="0.3">
      <c r="B12" s="59" t="s">
        <v>40</v>
      </c>
      <c r="C12" s="60"/>
      <c r="D12" s="61"/>
      <c r="F12" s="59" t="s">
        <v>41</v>
      </c>
      <c r="G12" s="61"/>
    </row>
    <row r="13" spans="2:12" x14ac:dyDescent="0.3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3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3">
      <c r="B15" s="15" t="s">
        <v>46</v>
      </c>
      <c r="C15" s="26">
        <v>0</v>
      </c>
      <c r="D15" s="26">
        <v>2</v>
      </c>
    </row>
    <row r="16" spans="2:12" x14ac:dyDescent="0.3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3">
      <c r="B17" s="15" t="s">
        <v>48</v>
      </c>
      <c r="C17" s="26">
        <v>0.5</v>
      </c>
      <c r="D17" s="26">
        <v>0.5</v>
      </c>
      <c r="E17" s="25"/>
    </row>
    <row r="18" spans="2:8" x14ac:dyDescent="0.3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3">
      <c r="C19" s="29">
        <f>SUM(C14:C18)</f>
        <v>61.976794397576725</v>
      </c>
      <c r="D19" s="29">
        <f>SUM(D14:D18)</f>
        <v>63.976794397576725</v>
      </c>
    </row>
    <row r="21" spans="2:8" x14ac:dyDescent="0.3">
      <c r="B21" s="59" t="s">
        <v>50</v>
      </c>
      <c r="C21" s="60"/>
      <c r="D21" s="61"/>
    </row>
    <row r="22" spans="2:8" x14ac:dyDescent="0.3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3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3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3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3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3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JALIXTO CHAVEZ JOEL</cp:lastModifiedBy>
  <cp:lastPrinted>2020-02-25T15:09:47Z</cp:lastPrinted>
  <dcterms:created xsi:type="dcterms:W3CDTF">2019-01-26T16:00:33Z</dcterms:created>
  <dcterms:modified xsi:type="dcterms:W3CDTF">2025-02-11T06:04:47Z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