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b61a7102c7234/SongData/RND/2022/한국산업기술시험원/"/>
    </mc:Choice>
  </mc:AlternateContent>
  <xr:revisionPtr revIDLastSave="4" documentId="13_ncr:1_{8F7FD8AE-05AA-4BBB-981A-3437D547727F}" xr6:coauthVersionLast="47" xr6:coauthVersionMax="47" xr10:uidLastSave="{5FF84747-B95C-4404-9556-D9DA8018EB83}"/>
  <bookViews>
    <workbookView xWindow="-110" yWindow="-110" windowWidth="38620" windowHeight="21220" xr2:uid="{F4F13B37-3732-4C57-A309-466D73A213CF}"/>
  </bookViews>
  <sheets>
    <sheet name="제조공정도" sheetId="5" r:id="rId1"/>
    <sheet name="생산계획표" sheetId="3" r:id="rId2"/>
    <sheet name="설비정보" sheetId="4" r:id="rId3"/>
    <sheet name="근무시간" sheetId="2" r:id="rId4"/>
  </sheets>
  <externalReferences>
    <externalReference r:id="rId5"/>
  </externalReferences>
  <definedNames>
    <definedName name="구분1">[1]option1!$F$2:$K$25</definedName>
    <definedName name="구분2">[1]option1!$G$2:$K$25</definedName>
    <definedName name="구분3">[1]option2!$F$2:$K$25</definedName>
    <definedName name="구분4">[1]option2!$G$2:$K$25</definedName>
  </definedNames>
  <calcPr calcId="191029" iterateDelta="1.0000000474974513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4" l="1"/>
  <c r="K13" i="2"/>
  <c r="E11" i="2"/>
</calcChain>
</file>

<file path=xl/sharedStrings.xml><?xml version="1.0" encoding="utf-8"?>
<sst xmlns="http://schemas.openxmlformats.org/spreadsheetml/2006/main" count="423" uniqueCount="159">
  <si>
    <t>근무시간</t>
    <phoneticPr fontId="3" type="noConversion"/>
  </si>
  <si>
    <t>(평일)</t>
  </si>
  <si>
    <t>근무시간</t>
  </si>
  <si>
    <t xml:space="preserve"> </t>
  </si>
  <si>
    <t>(야근)</t>
    <phoneticPr fontId="3" type="noConversion"/>
  </si>
  <si>
    <t>오전작업</t>
    <phoneticPr fontId="2" type="noConversion"/>
  </si>
  <si>
    <t>오후작업</t>
    <phoneticPr fontId="2" type="noConversion"/>
  </si>
  <si>
    <t>종료시각</t>
    <phoneticPr fontId="2" type="noConversion"/>
  </si>
  <si>
    <t>시작시각</t>
    <phoneticPr fontId="2" type="noConversion"/>
  </si>
  <si>
    <t>해당공정</t>
    <phoneticPr fontId="2" type="noConversion"/>
  </si>
  <si>
    <t>작업시간
(분)</t>
    <phoneticPr fontId="2" type="noConversion"/>
  </si>
  <si>
    <t>구분</t>
    <phoneticPr fontId="2" type="noConversion"/>
  </si>
  <si>
    <t>합계</t>
    <phoneticPr fontId="2" type="noConversion"/>
  </si>
  <si>
    <t>가공
세척
가공검사</t>
    <phoneticPr fontId="2" type="noConversion"/>
  </si>
  <si>
    <t>중식</t>
    <phoneticPr fontId="2" type="noConversion"/>
  </si>
  <si>
    <t>석식</t>
    <phoneticPr fontId="2" type="noConversion"/>
  </si>
  <si>
    <t>야근작업</t>
    <phoneticPr fontId="2" type="noConversion"/>
  </si>
  <si>
    <t>조립
조립검사
포장</t>
    <phoneticPr fontId="2" type="noConversion"/>
  </si>
  <si>
    <t>(토요일 &amp; 일요일)</t>
    <phoneticPr fontId="3" type="noConversion"/>
  </si>
  <si>
    <t>월</t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</si>
  <si>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</si>
  <si>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</si>
  <si>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</si>
  <si>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</si>
  <si>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</si>
  <si>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</si>
  <si>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</si>
  <si>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제품A</t>
    <phoneticPr fontId="2" type="noConversion"/>
  </si>
  <si>
    <t>제품B</t>
    <phoneticPr fontId="2" type="noConversion"/>
  </si>
  <si>
    <t>제품C</t>
    <phoneticPr fontId="2" type="noConversion"/>
  </si>
  <si>
    <t xml:space="preserve">생산계획표 </t>
    <phoneticPr fontId="3" type="noConversion"/>
  </si>
  <si>
    <t>8월</t>
    <phoneticPr fontId="2" type="noConversion"/>
  </si>
  <si>
    <t>목</t>
    <phoneticPr fontId="2" type="noConversion"/>
  </si>
  <si>
    <t>9월</t>
    <phoneticPr fontId="2" type="noConversion"/>
  </si>
  <si>
    <t>설비명</t>
    <phoneticPr fontId="20" type="noConversion"/>
  </si>
  <si>
    <t>기타</t>
    <phoneticPr fontId="3" type="noConversion"/>
  </si>
  <si>
    <t>공 정 도</t>
    <phoneticPr fontId="23" type="noConversion"/>
  </si>
  <si>
    <t>공정번호</t>
    <phoneticPr fontId="13" type="noConversion"/>
  </si>
  <si>
    <t>공 정 명</t>
    <phoneticPr fontId="23" type="noConversion"/>
  </si>
  <si>
    <t>작 업 내 용</t>
    <phoneticPr fontId="13" type="noConversion"/>
  </si>
  <si>
    <t>포장</t>
    <phoneticPr fontId="13" type="noConversion"/>
  </si>
  <si>
    <t>Type</t>
    <phoneticPr fontId="3" type="noConversion"/>
  </si>
  <si>
    <t>가로</t>
    <phoneticPr fontId="2" type="noConversion"/>
  </si>
  <si>
    <t>세로</t>
    <phoneticPr fontId="2" type="noConversion"/>
  </si>
  <si>
    <t>높이</t>
    <phoneticPr fontId="2" type="noConversion"/>
  </si>
  <si>
    <t>설비 Size (m)</t>
    <phoneticPr fontId="20" type="noConversion"/>
  </si>
  <si>
    <t>가공</t>
    <phoneticPr fontId="3" type="noConversion"/>
  </si>
  <si>
    <t>가공기 1호</t>
    <phoneticPr fontId="3" type="noConversion"/>
  </si>
  <si>
    <t>가공기 2호</t>
    <phoneticPr fontId="2" type="noConversion"/>
  </si>
  <si>
    <t>가공기 3호</t>
  </si>
  <si>
    <t>가공기 4호</t>
  </si>
  <si>
    <t>가공기 5호</t>
  </si>
  <si>
    <t>MCT</t>
    <phoneticPr fontId="2" type="noConversion"/>
  </si>
  <si>
    <t>세척기</t>
    <phoneticPr fontId="2" type="noConversion"/>
  </si>
  <si>
    <t>가공 검사기</t>
    <phoneticPr fontId="2" type="noConversion"/>
  </si>
  <si>
    <t>-</t>
    <phoneticPr fontId="2" type="noConversion"/>
  </si>
  <si>
    <t>설비
대수</t>
    <phoneticPr fontId="3" type="noConversion"/>
  </si>
  <si>
    <t>투입</t>
    <phoneticPr fontId="2" type="noConversion"/>
  </si>
  <si>
    <t>배출</t>
    <phoneticPr fontId="3" type="noConversion"/>
  </si>
  <si>
    <t>조립</t>
    <phoneticPr fontId="2" type="noConversion"/>
  </si>
  <si>
    <t>OP10 조립기</t>
    <phoneticPr fontId="2" type="noConversion"/>
  </si>
  <si>
    <t>OP20 조립기</t>
    <phoneticPr fontId="2" type="noConversion"/>
  </si>
  <si>
    <t>OP40 조립기</t>
    <phoneticPr fontId="2" type="noConversion"/>
  </si>
  <si>
    <t>OP30 조립기</t>
    <phoneticPr fontId="2" type="noConversion"/>
  </si>
  <si>
    <t>반자동</t>
    <phoneticPr fontId="2" type="noConversion"/>
  </si>
  <si>
    <t>조립 검사기</t>
    <phoneticPr fontId="2" type="noConversion"/>
  </si>
  <si>
    <t>투입/배출
부품수량 (EA)</t>
    <phoneticPr fontId="3" type="noConversion"/>
  </si>
  <si>
    <t>포장기</t>
    <phoneticPr fontId="2" type="noConversion"/>
  </si>
  <si>
    <t>보관</t>
    <phoneticPr fontId="3" type="noConversion"/>
  </si>
  <si>
    <t>재공품 창고</t>
    <phoneticPr fontId="2" type="noConversion"/>
  </si>
  <si>
    <t>제품 창고</t>
    <phoneticPr fontId="2" type="noConversion"/>
  </si>
  <si>
    <t>소재 창고</t>
    <phoneticPr fontId="2" type="noConversion"/>
  </si>
  <si>
    <t>Rack</t>
    <phoneticPr fontId="2" type="noConversion"/>
  </si>
  <si>
    <t>비고</t>
    <phoneticPr fontId="19" type="noConversion"/>
  </si>
  <si>
    <t xml:space="preserve">설비정보 </t>
    <phoneticPr fontId="3" type="noConversion"/>
  </si>
  <si>
    <t>1Rack (5번지, 3단, 총 15셀)</t>
    <phoneticPr fontId="2" type="noConversion"/>
  </si>
  <si>
    <t>부품Box 적치대</t>
    <phoneticPr fontId="2" type="noConversion"/>
  </si>
  <si>
    <t>설비당 각 2개 적치대 설치</t>
    <phoneticPr fontId="2" type="noConversion"/>
  </si>
  <si>
    <t>1Rack (5번지, 3단, 총 15셀), 제품별 2개 Rack 사용</t>
    <phoneticPr fontId="2" type="noConversion"/>
  </si>
  <si>
    <t>1Rack (4번지, 3단, 총 12셀), 제품별 2개 Rack 사용</t>
    <phoneticPr fontId="2" type="noConversion"/>
  </si>
  <si>
    <t>TP10</t>
    <phoneticPr fontId="23" type="noConversion"/>
  </si>
  <si>
    <t>가공</t>
    <phoneticPr fontId="23" type="noConversion"/>
  </si>
  <si>
    <t>박스 정렬</t>
    <phoneticPr fontId="13" type="noConversion"/>
  </si>
  <si>
    <t>작업구분</t>
    <phoneticPr fontId="23" type="noConversion"/>
  </si>
  <si>
    <t>가공</t>
    <phoneticPr fontId="13" type="noConversion"/>
  </si>
  <si>
    <t>셋팅(가공준비)</t>
    <phoneticPr fontId="13" type="noConversion"/>
  </si>
  <si>
    <t>부품 배출</t>
    <phoneticPr fontId="13" type="noConversion"/>
  </si>
  <si>
    <t>작업자</t>
    <phoneticPr fontId="13" type="noConversion"/>
  </si>
  <si>
    <t>설비</t>
    <phoneticPr fontId="13" type="noConversion"/>
  </si>
  <si>
    <t>1</t>
    <phoneticPr fontId="13" type="noConversion"/>
  </si>
  <si>
    <t>2</t>
  </si>
  <si>
    <t>3</t>
  </si>
  <si>
    <t>4</t>
  </si>
  <si>
    <t>5</t>
  </si>
  <si>
    <t>6</t>
  </si>
  <si>
    <t>운반</t>
    <phoneticPr fontId="23" type="noConversion"/>
  </si>
  <si>
    <t>박스</t>
    <phoneticPr fontId="13" type="noConversion"/>
  </si>
  <si>
    <t>용기</t>
    <phoneticPr fontId="23" type="noConversion"/>
  </si>
  <si>
    <t>부품낱개</t>
    <phoneticPr fontId="13" type="noConversion"/>
  </si>
  <si>
    <t>공정명</t>
    <phoneticPr fontId="19" type="noConversion"/>
  </si>
  <si>
    <t>TP20</t>
    <phoneticPr fontId="23" type="noConversion"/>
  </si>
  <si>
    <t>가공세척</t>
    <phoneticPr fontId="23" type="noConversion"/>
  </si>
  <si>
    <t>셋팅(세척준비)</t>
    <phoneticPr fontId="13" type="noConversion"/>
  </si>
  <si>
    <t>작업시간
(sec/회)</t>
    <phoneticPr fontId="2" type="noConversion"/>
  </si>
  <si>
    <t>TP30</t>
    <phoneticPr fontId="13" type="noConversion"/>
  </si>
  <si>
    <t>가공검사</t>
    <phoneticPr fontId="13" type="noConversion"/>
  </si>
  <si>
    <t>가공재공품 보관</t>
    <phoneticPr fontId="13" type="noConversion"/>
  </si>
  <si>
    <t>-</t>
    <phoneticPr fontId="13" type="noConversion"/>
  </si>
  <si>
    <t>검사</t>
    <phoneticPr fontId="13" type="noConversion"/>
  </si>
  <si>
    <t>작업자</t>
    <phoneticPr fontId="23" type="noConversion"/>
  </si>
  <si>
    <t>비고</t>
    <phoneticPr fontId="23" type="noConversion"/>
  </si>
  <si>
    <t>가공작업자
(1명)</t>
    <phoneticPr fontId="13" type="noConversion"/>
  </si>
  <si>
    <t>세척/검사
작업자
(1명)</t>
    <phoneticPr fontId="13" type="noConversion"/>
  </si>
  <si>
    <t>0P10</t>
    <phoneticPr fontId="13" type="noConversion"/>
  </si>
  <si>
    <t>볼트 가체결</t>
    <phoneticPr fontId="13" type="noConversion"/>
  </si>
  <si>
    <t>수용수(EA)</t>
    <phoneticPr fontId="23" type="noConversion"/>
  </si>
  <si>
    <t>제품별 상이</t>
    <phoneticPr fontId="13" type="noConversion"/>
  </si>
  <si>
    <t>5</t>
    <phoneticPr fontId="13" type="noConversion"/>
  </si>
  <si>
    <t>박스내 부품 정렬</t>
    <phoneticPr fontId="13" type="noConversion"/>
  </si>
  <si>
    <t>OP20</t>
    <phoneticPr fontId="13" type="noConversion"/>
  </si>
  <si>
    <t>볼트 체결</t>
    <phoneticPr fontId="13" type="noConversion"/>
  </si>
  <si>
    <t>OP30</t>
    <phoneticPr fontId="13" type="noConversion"/>
  </si>
  <si>
    <t>OP40</t>
    <phoneticPr fontId="13" type="noConversion"/>
  </si>
  <si>
    <t>부품(가공품) 투입</t>
    <phoneticPr fontId="13" type="noConversion"/>
  </si>
  <si>
    <t>부품(가공품) 배출</t>
    <phoneticPr fontId="13" type="noConversion"/>
  </si>
  <si>
    <t>부품삽입 및 본딩도포</t>
    <phoneticPr fontId="13" type="noConversion"/>
  </si>
  <si>
    <t>부품삽입 및 본드도포</t>
    <phoneticPr fontId="13" type="noConversion"/>
  </si>
  <si>
    <t>박스내 부품(가공품) 정렬</t>
    <phoneticPr fontId="13" type="noConversion"/>
  </si>
  <si>
    <t>부품삽입 및 조립</t>
    <phoneticPr fontId="13" type="noConversion"/>
  </si>
  <si>
    <t>셋팅(검사준비)</t>
    <phoneticPr fontId="13" type="noConversion"/>
  </si>
  <si>
    <t>OP50</t>
    <phoneticPr fontId="13" type="noConversion"/>
  </si>
  <si>
    <t>조립 검사</t>
    <phoneticPr fontId="13" type="noConversion"/>
  </si>
  <si>
    <t>부품(조립품) 배출</t>
    <phoneticPr fontId="13" type="noConversion"/>
  </si>
  <si>
    <t>부품(조립품) 투입</t>
    <phoneticPr fontId="13" type="noConversion"/>
  </si>
  <si>
    <t>박스내 부품(조립품) 정렬</t>
    <phoneticPr fontId="13" type="noConversion"/>
  </si>
  <si>
    <t>제품(조립품) 배출</t>
    <phoneticPr fontId="13" type="noConversion"/>
  </si>
  <si>
    <t>조립품 투입</t>
    <phoneticPr fontId="13" type="noConversion"/>
  </si>
  <si>
    <t>조립품 검사</t>
    <phoneticPr fontId="13" type="noConversion"/>
  </si>
  <si>
    <t>가공품 세척</t>
    <phoneticPr fontId="13" type="noConversion"/>
  </si>
  <si>
    <t>가공품 검사</t>
    <phoneticPr fontId="13" type="noConversion"/>
  </si>
  <si>
    <t>조립품 배출</t>
    <phoneticPr fontId="13" type="noConversion"/>
  </si>
  <si>
    <t>OP60</t>
    <phoneticPr fontId="13" type="noConversion"/>
  </si>
  <si>
    <t>조립품 포장</t>
    <phoneticPr fontId="13" type="noConversion"/>
  </si>
  <si>
    <t>부품(소재) 투입</t>
    <phoneticPr fontId="13" type="noConversion"/>
  </si>
  <si>
    <t>가공 소재품 보관</t>
    <phoneticPr fontId="13" type="noConversion"/>
  </si>
  <si>
    <t>가공소재품 보관</t>
    <phoneticPr fontId="13" type="noConversion"/>
  </si>
  <si>
    <t xml:space="preserve">제조공정도 </t>
    <phoneticPr fontId="3" type="noConversion"/>
  </si>
  <si>
    <t>조립품(제품) 보관</t>
    <phoneticPr fontId="13" type="noConversion"/>
  </si>
  <si>
    <t>제품 보관</t>
    <phoneticPr fontId="13" type="noConversion"/>
  </si>
  <si>
    <t>조립작업자1
(1명)</t>
    <phoneticPr fontId="13" type="noConversion"/>
  </si>
  <si>
    <t>조립작업자2
(1명)</t>
    <phoneticPr fontId="13" type="noConversion"/>
  </si>
  <si>
    <t>검사/포장
작업자
(1명)</t>
    <phoneticPr fontId="13" type="noConversion"/>
  </si>
  <si>
    <t>운반</t>
    <phoneticPr fontId="13" type="noConversion"/>
  </si>
  <si>
    <t>저장</t>
    <phoneticPr fontId="13" type="noConversion"/>
  </si>
  <si>
    <t xml:space="preserve">제품변경시 모델교체시간 :
50분(가공작업자 수행)
</t>
    <phoneticPr fontId="13" type="noConversion"/>
  </si>
  <si>
    <r>
      <rPr>
        <b/>
        <sz val="12"/>
        <rFont val="맑은 고딕"/>
        <family val="3"/>
        <charset val="129"/>
      </rPr>
      <t>설비 가동시간</t>
    </r>
    <r>
      <rPr>
        <sz val="12"/>
        <rFont val="맑은 고딕"/>
        <family val="3"/>
        <charset val="129"/>
      </rPr>
      <t xml:space="preserve">
A제품 : 70초
B제품 : 40초
C제품 : 130초
</t>
    </r>
    <r>
      <rPr>
        <b/>
        <sz val="12"/>
        <rFont val="맑은 고딕"/>
        <family val="3"/>
        <charset val="129"/>
      </rPr>
      <t>모델교체시간</t>
    </r>
    <r>
      <rPr>
        <sz val="12"/>
        <rFont val="맑은 고딕"/>
        <family val="3"/>
        <charset val="129"/>
      </rPr>
      <t xml:space="preserve"> : 30분(작업자1)</t>
    </r>
    <phoneticPr fontId="13" type="noConversion"/>
  </si>
  <si>
    <r>
      <rPr>
        <b/>
        <sz val="12"/>
        <rFont val="맑은 고딕"/>
        <family val="3"/>
        <charset val="129"/>
      </rPr>
      <t>설비 가동시간</t>
    </r>
    <r>
      <rPr>
        <sz val="12"/>
        <rFont val="맑은 고딕"/>
        <family val="3"/>
        <charset val="129"/>
      </rPr>
      <t xml:space="preserve">
A제품 : 150초
B제품 : 85초
C제품 : 260초
</t>
    </r>
    <r>
      <rPr>
        <b/>
        <sz val="12"/>
        <rFont val="맑은 고딕"/>
        <family val="3"/>
        <charset val="129"/>
      </rPr>
      <t>모델교체시간</t>
    </r>
    <r>
      <rPr>
        <sz val="12"/>
        <rFont val="맑은 고딕"/>
        <family val="3"/>
        <charset val="129"/>
      </rPr>
      <t xml:space="preserve"> : 30분(작업자1)</t>
    </r>
    <phoneticPr fontId="13" type="noConversion"/>
  </si>
  <si>
    <r>
      <rPr>
        <b/>
        <sz val="12"/>
        <rFont val="맑은 고딕"/>
        <family val="3"/>
        <charset val="129"/>
      </rPr>
      <t>설비 가동시간</t>
    </r>
    <r>
      <rPr>
        <sz val="12"/>
        <rFont val="맑은 고딕"/>
        <family val="3"/>
        <charset val="129"/>
      </rPr>
      <t xml:space="preserve">
A제품 : 60초
B제품 : 35초
C제품 : 115초
</t>
    </r>
    <r>
      <rPr>
        <b/>
        <sz val="12"/>
        <rFont val="맑은 고딕"/>
        <family val="3"/>
        <charset val="129"/>
      </rPr>
      <t>모델교체시간</t>
    </r>
    <r>
      <rPr>
        <sz val="12"/>
        <rFont val="맑은 고딕"/>
        <family val="3"/>
        <charset val="129"/>
      </rPr>
      <t xml:space="preserve"> : 30분(작업자2)</t>
    </r>
    <phoneticPr fontId="13" type="noConversion"/>
  </si>
  <si>
    <r>
      <rPr>
        <b/>
        <sz val="12"/>
        <rFont val="맑은 고딕"/>
        <family val="3"/>
        <charset val="129"/>
      </rPr>
      <t>설비 가동시간</t>
    </r>
    <r>
      <rPr>
        <sz val="12"/>
        <rFont val="맑은 고딕"/>
        <family val="3"/>
        <charset val="129"/>
      </rPr>
      <t xml:space="preserve">
A제품 : 75초
B제품 : 40초
C제품 : 140초
</t>
    </r>
    <r>
      <rPr>
        <b/>
        <sz val="12"/>
        <rFont val="맑은 고딕"/>
        <family val="3"/>
        <charset val="129"/>
      </rPr>
      <t>모델교체시간</t>
    </r>
    <r>
      <rPr>
        <sz val="12"/>
        <rFont val="맑은 고딕"/>
        <family val="3"/>
        <charset val="129"/>
      </rPr>
      <t xml:space="preserve"> : 30분(작업자2)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</si>
</sst>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00"/>
  </numFmts>
  <fonts count="33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color rgb="FF000000"/>
      <name val="Times New Roman"/>
      <family val="1"/>
    </font>
    <font>
      <sz val="8"/>
      <name val="돋움"/>
      <family val="2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name val="Helv"/>
      <family val="2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6"/>
      <name val="맑은 고딕"/>
      <family val="3"/>
      <charset val="129"/>
    </font>
    <font>
      <sz val="14"/>
      <name val="맑은 고딕"/>
      <family val="3"/>
      <charset val="129"/>
    </font>
    <font>
      <b/>
      <sz val="12"/>
      <name val="맑은 고딕"/>
      <family val="3"/>
      <charset val="129"/>
    </font>
    <font>
      <sz val="16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darkUp">
        <fgColor theme="0" tint="-0.14996795556505021"/>
        <bgColor indexed="65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41" fontId="12" fillId="0" borderId="0" applyFont="0" applyFill="0" applyBorder="0" applyAlignment="0" applyProtection="0"/>
    <xf numFmtId="0" fontId="18" fillId="0" borderId="0">
      <alignment vertical="center"/>
    </xf>
    <xf numFmtId="0" fontId="12" fillId="0" borderId="0"/>
    <xf numFmtId="0" fontId="32" fillId="0" borderId="0">
      <alignment vertical="center"/>
    </xf>
  </cellStyleXfs>
  <cellXfs count="124">
    <xf numFmtId="0" fontId="0" fillId="0" borderId="0" xfId="0">
      <alignment vertical="center"/>
    </xf>
    <xf numFmtId="0" fontId="4" fillId="0" borderId="0" xfId="2" applyFont="1">
      <alignment vertical="center"/>
    </xf>
    <xf numFmtId="0" fontId="3" fillId="0" borderId="0" xfId="2">
      <alignment vertical="center"/>
    </xf>
    <xf numFmtId="0" fontId="6" fillId="0" borderId="0" xfId="2" applyFont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10" fillId="5" borderId="5" xfId="2" applyFont="1" applyFill="1" applyBorder="1" applyAlignment="1">
      <alignment horizontal="center" vertical="center"/>
    </xf>
    <xf numFmtId="20" fontId="10" fillId="5" borderId="5" xfId="2" applyNumberFormat="1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3" fillId="0" borderId="0" xfId="2" applyAlignment="1">
      <alignment horizontal="center" vertical="center"/>
    </xf>
    <xf numFmtId="176" fontId="10" fillId="3" borderId="6" xfId="1" applyNumberFormat="1" applyFont="1" applyFill="1" applyBorder="1" applyAlignment="1">
      <alignment horizontal="center" vertical="center"/>
    </xf>
    <xf numFmtId="176" fontId="10" fillId="3" borderId="5" xfId="2" applyNumberFormat="1" applyFont="1" applyFill="1" applyBorder="1" applyAlignment="1">
      <alignment horizontal="center" vertical="center"/>
    </xf>
    <xf numFmtId="176" fontId="10" fillId="5" borderId="5" xfId="2" applyNumberFormat="1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5" fillId="0" borderId="5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6" fillId="7" borderId="10" xfId="2" applyFont="1" applyFill="1" applyBorder="1" applyAlignment="1">
      <alignment horizontal="center" vertical="center" shrinkToFit="1"/>
    </xf>
    <xf numFmtId="0" fontId="16" fillId="8" borderId="10" xfId="2" applyFont="1" applyFill="1" applyBorder="1" applyAlignment="1">
      <alignment horizontal="center" vertical="center" shrinkToFit="1"/>
    </xf>
    <xf numFmtId="0" fontId="14" fillId="0" borderId="11" xfId="2" applyFont="1" applyBorder="1" applyAlignment="1">
      <alignment horizontal="center" vertical="center" shrinkToFit="1"/>
    </xf>
    <xf numFmtId="0" fontId="16" fillId="0" borderId="13" xfId="2" applyFont="1" applyBorder="1" applyAlignment="1">
      <alignment horizontal="center" vertical="center" shrinkToFit="1"/>
    </xf>
    <xf numFmtId="0" fontId="16" fillId="0" borderId="14" xfId="2" applyFont="1" applyBorder="1" applyAlignment="1">
      <alignment horizontal="center" vertical="center" shrinkToFit="1"/>
    </xf>
    <xf numFmtId="0" fontId="15" fillId="0" borderId="8" xfId="2" applyFont="1" applyBorder="1" applyAlignment="1">
      <alignment horizontal="center" vertical="center" shrinkToFit="1"/>
    </xf>
    <xf numFmtId="0" fontId="16" fillId="0" borderId="10" xfId="2" applyFont="1" applyBorder="1" applyAlignment="1">
      <alignment horizontal="center" vertical="center" shrinkToFit="1"/>
    </xf>
    <xf numFmtId="41" fontId="14" fillId="0" borderId="15" xfId="4" applyFont="1" applyFill="1" applyBorder="1" applyAlignment="1" applyProtection="1">
      <alignment horizontal="center" vertical="center" shrinkToFit="1"/>
      <protection locked="0"/>
    </xf>
    <xf numFmtId="0" fontId="15" fillId="0" borderId="16" xfId="2" applyFont="1" applyBorder="1" applyAlignment="1">
      <alignment horizontal="center" vertical="center" shrinkToFit="1"/>
    </xf>
    <xf numFmtId="41" fontId="14" fillId="0" borderId="17" xfId="4" applyFont="1" applyFill="1" applyBorder="1" applyAlignment="1" applyProtection="1">
      <alignment horizontal="center" vertical="center" shrinkToFit="1"/>
      <protection locked="0"/>
    </xf>
    <xf numFmtId="0" fontId="15" fillId="0" borderId="18" xfId="2" applyFont="1" applyBorder="1" applyAlignment="1">
      <alignment horizontal="center" vertical="center" shrinkToFit="1"/>
    </xf>
    <xf numFmtId="41" fontId="14" fillId="0" borderId="19" xfId="4" applyFont="1" applyFill="1" applyBorder="1" applyAlignment="1" applyProtection="1">
      <alignment horizontal="center" vertical="center" shrinkToFit="1"/>
      <protection locked="0"/>
    </xf>
    <xf numFmtId="0" fontId="15" fillId="0" borderId="20" xfId="2" applyFont="1" applyBorder="1" applyAlignment="1">
      <alignment horizontal="center" vertical="center" shrinkToFit="1"/>
    </xf>
    <xf numFmtId="0" fontId="15" fillId="0" borderId="13" xfId="2" applyFont="1" applyBorder="1" applyAlignment="1">
      <alignment horizontal="center" vertical="center" shrinkToFit="1"/>
    </xf>
    <xf numFmtId="0" fontId="16" fillId="7" borderId="21" xfId="2" applyFont="1" applyFill="1" applyBorder="1" applyAlignment="1">
      <alignment horizontal="center" vertical="center" shrinkToFit="1"/>
    </xf>
    <xf numFmtId="0" fontId="16" fillId="8" borderId="21" xfId="2" applyFont="1" applyFill="1" applyBorder="1" applyAlignment="1">
      <alignment horizontal="center" vertical="center" shrinkToFit="1"/>
    </xf>
    <xf numFmtId="0" fontId="15" fillId="0" borderId="14" xfId="2" applyFont="1" applyBorder="1" applyAlignment="1">
      <alignment horizontal="center" vertical="center" shrinkToFit="1"/>
    </xf>
    <xf numFmtId="0" fontId="16" fillId="7" borderId="11" xfId="2" applyFont="1" applyFill="1" applyBorder="1" applyAlignment="1">
      <alignment horizontal="center" vertical="center" shrinkToFit="1"/>
    </xf>
    <xf numFmtId="0" fontId="21" fillId="0" borderId="0" xfId="2" applyFont="1">
      <alignment vertical="center"/>
    </xf>
    <xf numFmtId="0" fontId="24" fillId="0" borderId="0" xfId="6" applyFont="1" applyAlignment="1">
      <alignment horizontal="left" vertical="center"/>
    </xf>
    <xf numFmtId="0" fontId="26" fillId="0" borderId="0" xfId="6" applyFont="1" applyAlignment="1">
      <alignment horizontal="left" vertical="center"/>
    </xf>
    <xf numFmtId="0" fontId="24" fillId="0" borderId="0" xfId="6" applyFont="1" applyAlignment="1">
      <alignment horizontal="center" vertical="center"/>
    </xf>
    <xf numFmtId="0" fontId="26" fillId="0" borderId="0" xfId="6" applyFont="1" applyAlignment="1">
      <alignment horizontal="center" vertical="center"/>
    </xf>
    <xf numFmtId="49" fontId="27" fillId="0" borderId="0" xfId="6" applyNumberFormat="1" applyFont="1" applyAlignment="1">
      <alignment horizontal="center" vertical="center"/>
    </xf>
    <xf numFmtId="0" fontId="28" fillId="0" borderId="0" xfId="6" applyFont="1" applyAlignment="1">
      <alignment horizontal="center" vertical="center"/>
    </xf>
    <xf numFmtId="49" fontId="27" fillId="0" borderId="23" xfId="6" applyNumberFormat="1" applyFont="1" applyBorder="1" applyAlignment="1">
      <alignment horizontal="center" vertical="center"/>
    </xf>
    <xf numFmtId="0" fontId="29" fillId="0" borderId="22" xfId="6" applyFont="1" applyBorder="1" applyAlignment="1">
      <alignment horizontal="left" vertical="center"/>
    </xf>
    <xf numFmtId="0" fontId="24" fillId="0" borderId="0" xfId="6" applyFont="1" applyAlignment="1">
      <alignment horizontal="left" vertical="center" indent="1"/>
    </xf>
    <xf numFmtId="0" fontId="26" fillId="0" borderId="5" xfId="6" applyFont="1" applyBorder="1" applyAlignment="1">
      <alignment horizontal="left" vertical="center"/>
    </xf>
    <xf numFmtId="0" fontId="26" fillId="0" borderId="5" xfId="6" applyFont="1" applyBorder="1" applyAlignment="1">
      <alignment horizontal="center" vertical="center"/>
    </xf>
    <xf numFmtId="0" fontId="31" fillId="0" borderId="0" xfId="6" applyFont="1" applyAlignment="1">
      <alignment horizontal="left" vertical="center"/>
    </xf>
    <xf numFmtId="0" fontId="24" fillId="0" borderId="0" xfId="6" applyFont="1" applyBorder="1" applyAlignment="1">
      <alignment horizontal="left" vertical="center"/>
    </xf>
    <xf numFmtId="0" fontId="25" fillId="0" borderId="0" xfId="6" applyFont="1" applyBorder="1" applyAlignment="1">
      <alignment horizontal="left" vertical="center"/>
    </xf>
    <xf numFmtId="0" fontId="26" fillId="0" borderId="0" xfId="6" applyFont="1" applyBorder="1" applyAlignment="1">
      <alignment horizontal="left" vertical="center"/>
    </xf>
    <xf numFmtId="0" fontId="22" fillId="0" borderId="5" xfId="5" applyFont="1" applyBorder="1" applyAlignment="1">
      <alignment horizontal="center" vertical="center"/>
    </xf>
    <xf numFmtId="0" fontId="22" fillId="0" borderId="5" xfId="5" quotePrefix="1" applyFont="1" applyBorder="1" applyAlignment="1">
      <alignment horizontal="center" vertical="center"/>
    </xf>
    <xf numFmtId="0" fontId="22" fillId="0" borderId="5" xfId="5" applyFont="1" applyFill="1" applyBorder="1" applyAlignment="1">
      <alignment horizontal="center" vertical="center"/>
    </xf>
    <xf numFmtId="0" fontId="22" fillId="0" borderId="5" xfId="5" quotePrefix="1" applyFont="1" applyFill="1" applyBorder="1" applyAlignment="1">
      <alignment horizontal="center" vertical="center"/>
    </xf>
    <xf numFmtId="177" fontId="22" fillId="0" borderId="5" xfId="5" quotePrefix="1" applyNumberFormat="1" applyFont="1" applyBorder="1" applyAlignment="1">
      <alignment horizontal="center" vertical="center"/>
    </xf>
    <xf numFmtId="177" fontId="22" fillId="0" borderId="5" xfId="5" applyNumberFormat="1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 wrapText="1"/>
    </xf>
    <xf numFmtId="177" fontId="22" fillId="0" borderId="5" xfId="5" applyNumberFormat="1" applyFont="1" applyBorder="1" applyAlignment="1">
      <alignment horizontal="center" vertical="center" wrapText="1"/>
    </xf>
    <xf numFmtId="0" fontId="22" fillId="9" borderId="5" xfId="5" applyFont="1" applyFill="1" applyBorder="1" applyAlignment="1">
      <alignment horizontal="center" vertical="center"/>
    </xf>
    <xf numFmtId="0" fontId="26" fillId="0" borderId="5" xfId="6" applyFont="1" applyFill="1" applyBorder="1" applyAlignment="1">
      <alignment horizontal="left" vertical="center"/>
    </xf>
    <xf numFmtId="0" fontId="26" fillId="0" borderId="5" xfId="6" applyFont="1" applyBorder="1" applyAlignment="1">
      <alignment vertical="center"/>
    </xf>
    <xf numFmtId="0" fontId="24" fillId="0" borderId="0" xfId="6" applyFont="1" applyBorder="1" applyAlignment="1">
      <alignment horizontal="center" vertical="center"/>
    </xf>
    <xf numFmtId="0" fontId="25" fillId="0" borderId="0" xfId="6" applyFont="1" applyBorder="1" applyAlignment="1">
      <alignment horizontal="center" vertical="center"/>
    </xf>
    <xf numFmtId="0" fontId="26" fillId="0" borderId="0" xfId="6" applyFont="1" applyBorder="1" applyAlignment="1">
      <alignment horizontal="center" vertical="center"/>
    </xf>
    <xf numFmtId="0" fontId="28" fillId="0" borderId="22" xfId="6" applyFont="1" applyBorder="1" applyAlignment="1">
      <alignment horizontal="center" vertical="center"/>
    </xf>
    <xf numFmtId="49" fontId="26" fillId="0" borderId="5" xfId="6" applyNumberFormat="1" applyFont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30" fillId="10" borderId="5" xfId="6" applyFont="1" applyFill="1" applyBorder="1" applyAlignment="1">
      <alignment horizontal="center" vertical="center"/>
    </xf>
    <xf numFmtId="0" fontId="30" fillId="0" borderId="0" xfId="6" applyFont="1" applyBorder="1" applyAlignment="1">
      <alignment horizontal="left" vertical="center"/>
    </xf>
    <xf numFmtId="0" fontId="30" fillId="0" borderId="0" xfId="6" applyFont="1" applyBorder="1" applyAlignment="1">
      <alignment horizontal="center" vertical="center"/>
    </xf>
    <xf numFmtId="0" fontId="26" fillId="0" borderId="5" xfId="6" applyFont="1" applyFill="1" applyBorder="1" applyAlignment="1">
      <alignment horizontal="center" vertical="center"/>
    </xf>
    <xf numFmtId="0" fontId="30" fillId="0" borderId="24" xfId="6" applyFont="1" applyFill="1" applyBorder="1" applyAlignment="1">
      <alignment horizontal="center" vertical="center"/>
    </xf>
    <xf numFmtId="0" fontId="30" fillId="0" borderId="25" xfId="6" applyFont="1" applyFill="1" applyBorder="1" applyAlignment="1">
      <alignment horizontal="center" vertical="center"/>
    </xf>
    <xf numFmtId="0" fontId="30" fillId="0" borderId="23" xfId="6" applyFont="1" applyBorder="1" applyAlignment="1">
      <alignment horizontal="center" vertical="center"/>
    </xf>
    <xf numFmtId="0" fontId="30" fillId="0" borderId="26" xfId="6" applyFont="1" applyBorder="1" applyAlignment="1">
      <alignment horizontal="center" vertical="center"/>
    </xf>
    <xf numFmtId="0" fontId="30" fillId="0" borderId="27" xfId="6" applyFont="1" applyBorder="1" applyAlignment="1">
      <alignment horizontal="center" vertical="center"/>
    </xf>
    <xf numFmtId="0" fontId="26" fillId="0" borderId="5" xfId="6" applyFont="1" applyFill="1" applyBorder="1" applyAlignment="1">
      <alignment vertical="center"/>
    </xf>
    <xf numFmtId="0" fontId="5" fillId="6" borderId="5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0" fillId="5" borderId="4" xfId="2" applyFont="1" applyFill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 wrapText="1"/>
    </xf>
    <xf numFmtId="0" fontId="10" fillId="5" borderId="7" xfId="2" applyFont="1" applyFill="1" applyBorder="1" applyAlignment="1">
      <alignment horizontal="center" vertical="center" wrapText="1"/>
    </xf>
    <xf numFmtId="0" fontId="10" fillId="5" borderId="8" xfId="2" applyFont="1" applyFill="1" applyBorder="1" applyAlignment="1">
      <alignment horizontal="center" vertical="center" wrapText="1"/>
    </xf>
    <xf numFmtId="0" fontId="10" fillId="5" borderId="7" xfId="2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 vertical="center"/>
    </xf>
    <xf numFmtId="0" fontId="5" fillId="6" borderId="4" xfId="2" applyFont="1" applyFill="1" applyBorder="1" applyAlignment="1">
      <alignment horizontal="center" vertical="center"/>
    </xf>
    <xf numFmtId="49" fontId="17" fillId="0" borderId="9" xfId="2" applyNumberFormat="1" applyFont="1" applyBorder="1" applyAlignment="1">
      <alignment horizontal="right" vertical="top" shrinkToFit="1"/>
    </xf>
    <xf numFmtId="49" fontId="17" fillId="0" borderId="12" xfId="2" applyNumberFormat="1" applyFont="1" applyBorder="1" applyAlignment="1">
      <alignment horizontal="right" vertical="top" shrinkToFit="1"/>
    </xf>
    <xf numFmtId="0" fontId="22" fillId="0" borderId="6" xfId="5" applyFont="1" applyBorder="1" applyAlignment="1">
      <alignment horizontal="center" vertical="center"/>
    </xf>
    <xf numFmtId="0" fontId="22" fillId="0" borderId="7" xfId="5" applyFont="1" applyBorder="1" applyAlignment="1">
      <alignment horizontal="center" vertical="center"/>
    </xf>
    <xf numFmtId="0" fontId="22" fillId="0" borderId="8" xfId="5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10" borderId="6" xfId="5" applyFont="1" applyFill="1" applyBorder="1" applyAlignment="1">
      <alignment horizontal="center" vertical="center" wrapText="1"/>
    </xf>
    <xf numFmtId="0" fontId="8" fillId="10" borderId="8" xfId="5" applyFont="1" applyFill="1" applyBorder="1" applyAlignment="1">
      <alignment horizontal="center" vertical="center" wrapText="1"/>
    </xf>
    <xf numFmtId="0" fontId="26" fillId="0" borderId="6" xfId="6" applyFont="1" applyBorder="1" applyAlignment="1">
      <alignment horizontal="center" vertical="center" wrapText="1"/>
    </xf>
    <xf numFmtId="0" fontId="26" fillId="0" borderId="7" xfId="6" applyFont="1" applyBorder="1" applyAlignment="1">
      <alignment horizontal="center" vertical="center"/>
    </xf>
    <xf numFmtId="0" fontId="26" fillId="0" borderId="8" xfId="6" applyFont="1" applyBorder="1" applyAlignment="1">
      <alignment horizontal="center" vertical="center"/>
    </xf>
    <xf numFmtId="0" fontId="30" fillId="10" borderId="2" xfId="6" applyFont="1" applyFill="1" applyBorder="1" applyAlignment="1">
      <alignment horizontal="center" vertical="center"/>
    </xf>
    <xf numFmtId="0" fontId="30" fillId="10" borderId="3" xfId="6" applyFont="1" applyFill="1" applyBorder="1" applyAlignment="1">
      <alignment horizontal="center" vertical="center"/>
    </xf>
    <xf numFmtId="0" fontId="30" fillId="10" borderId="4" xfId="6" applyFont="1" applyFill="1" applyBorder="1" applyAlignment="1">
      <alignment horizontal="center" vertical="center"/>
    </xf>
    <xf numFmtId="0" fontId="26" fillId="0" borderId="5" xfId="6" applyFont="1" applyBorder="1" applyAlignment="1">
      <alignment horizontal="center" vertical="center"/>
    </xf>
    <xf numFmtId="0" fontId="26" fillId="0" borderId="6" xfId="6" applyFont="1" applyBorder="1" applyAlignment="1">
      <alignment horizontal="left" vertical="center" wrapText="1"/>
    </xf>
    <xf numFmtId="0" fontId="26" fillId="0" borderId="7" xfId="6" applyFont="1" applyBorder="1" applyAlignment="1">
      <alignment horizontal="left" vertical="center"/>
    </xf>
    <xf numFmtId="0" fontId="26" fillId="0" borderId="8" xfId="6" applyFont="1" applyBorder="1" applyAlignment="1">
      <alignment horizontal="left" vertical="center"/>
    </xf>
    <xf numFmtId="0" fontId="26" fillId="0" borderId="7" xfId="6" applyFont="1" applyFill="1" applyBorder="1" applyAlignment="1">
      <alignment horizontal="left" vertical="center" wrapText="1"/>
    </xf>
    <xf numFmtId="0" fontId="26" fillId="0" borderId="7" xfId="6" applyFont="1" applyFill="1" applyBorder="1" applyAlignment="1">
      <alignment horizontal="left" vertical="center"/>
    </xf>
    <xf numFmtId="0" fontId="26" fillId="0" borderId="8" xfId="6" applyFont="1" applyFill="1" applyBorder="1" applyAlignment="1">
      <alignment horizontal="left" vertical="center"/>
    </xf>
    <xf numFmtId="0" fontId="26" fillId="0" borderId="6" xfId="6" applyFont="1" applyBorder="1" applyAlignment="1">
      <alignment horizontal="center" vertical="center"/>
    </xf>
    <xf numFmtId="0" fontId="26" fillId="0" borderId="2" xfId="6" applyFont="1" applyFill="1" applyBorder="1" applyAlignment="1">
      <alignment horizontal="center" vertical="center"/>
    </xf>
    <xf numFmtId="0" fontId="26" fillId="0" borderId="4" xfId="6" applyFont="1" applyFill="1" applyBorder="1" applyAlignment="1">
      <alignment horizontal="center" vertical="center"/>
    </xf>
    <xf numFmtId="0" fontId="26" fillId="0" borderId="7" xfId="6" applyFont="1" applyBorder="1" applyAlignment="1">
      <alignment horizontal="center" vertical="center" wrapText="1"/>
    </xf>
    <xf numFmtId="0" fontId="26" fillId="0" borderId="8" xfId="6" applyFont="1" applyBorder="1" applyAlignment="1">
      <alignment horizontal="center" vertical="center" wrapText="1"/>
    </xf>
    <xf numFmtId="0" fontId="26" fillId="0" borderId="2" xfId="6" applyFont="1" applyBorder="1" applyAlignment="1">
      <alignment horizontal="center" vertical="center"/>
    </xf>
    <xf numFmtId="0" fontId="26" fillId="0" borderId="4" xfId="6" applyFont="1" applyBorder="1" applyAlignment="1">
      <alignment horizontal="center" vertical="center"/>
    </xf>
    <xf numFmtId="0" fontId="30" fillId="10" borderId="5" xfId="6" applyFont="1" applyFill="1" applyBorder="1" applyAlignment="1">
      <alignment horizontal="center" vertical="center"/>
    </xf>
    <xf numFmtId="0" fontId="30" fillId="10" borderId="5" xfId="6" applyFont="1" applyFill="1" applyBorder="1" applyAlignment="1">
      <alignment horizontal="center" vertical="center" wrapText="1" shrinkToFit="1"/>
    </xf>
    <xf numFmtId="0" fontId="30" fillId="10" borderId="5" xfId="6" applyFont="1" applyFill="1" applyBorder="1" applyAlignment="1">
      <alignment horizontal="center" vertical="center" shrinkToFit="1"/>
    </xf>
  </cellXfs>
  <cellStyles count="8">
    <cellStyle name="계산 2" xfId="3" xr:uid="{21073E66-363C-4105-A4B8-79A84BB11543}"/>
    <cellStyle name="쉼표 [0]" xfId="1" builtinId="6"/>
    <cellStyle name="쉼표 [0] 2" xfId="4" xr:uid="{9BFCDFF2-917F-47B8-BA92-6F48C16F1F24}"/>
    <cellStyle name="표준" xfId="0" builtinId="0"/>
    <cellStyle name="표준 2" xfId="2" xr:uid="{22CE69F7-29C5-4A3C-B7A6-3EFCD561370F}"/>
    <cellStyle name="표준 2 2" xfId="5" xr:uid="{47B43D03-72ED-4CC8-B0D7-36ACF2067DDF}"/>
    <cellStyle name="표준 3" xfId="6" xr:uid="{02C8926B-11C0-4990-8B6C-3968DD5003EC}"/>
    <cellStyle name="표준 4" xfId="7" xr:uid="{0B83E19A-7C73-4664-ACB8-1E3838BAC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213360</xdr:colOff>
      <xdr:row>44</xdr:row>
      <xdr:rowOff>0</xdr:rowOff>
    </xdr:from>
    <xdr:ext cx="99060" cy="297180"/>
    <xdr:sp macro="" textlink="">
      <xdr:nvSpPr>
        <xdr:cNvPr id="24" name="Text Box 48">
          <a:extLst>
            <a:ext uri="{FF2B5EF4-FFF2-40B4-BE49-F238E27FC236}">
              <a16:creationId xmlns:a16="http://schemas.microsoft.com/office/drawing/2014/main" id="{4216DEBB-ADE8-4D15-A7D6-4E965DF1D300}"/>
            </a:ext>
          </a:extLst>
        </xdr:cNvPr>
        <xdr:cNvSpPr txBox="1">
          <a:spLocks noChangeArrowheads="1"/>
        </xdr:cNvSpPr>
      </xdr:nvSpPr>
      <xdr:spPr bwMode="auto">
        <a:xfrm>
          <a:off x="302260" y="10253133"/>
          <a:ext cx="9906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205257</xdr:colOff>
      <xdr:row>8</xdr:row>
      <xdr:rowOff>44026</xdr:rowOff>
    </xdr:from>
    <xdr:to>
      <xdr:col>3</xdr:col>
      <xdr:colOff>547081</xdr:colOff>
      <xdr:row>9</xdr:row>
      <xdr:rowOff>132292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8ADD9DD5-B305-4643-89E8-549C21E1CDC3}"/>
            </a:ext>
          </a:extLst>
        </xdr:cNvPr>
        <xdr:cNvSpPr>
          <a:spLocks noChangeArrowheads="1"/>
        </xdr:cNvSpPr>
      </xdr:nvSpPr>
      <xdr:spPr bwMode="auto">
        <a:xfrm>
          <a:off x="1810667" y="2290949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136204</xdr:colOff>
      <xdr:row>7</xdr:row>
      <xdr:rowOff>83149</xdr:rowOff>
    </xdr:from>
    <xdr:to>
      <xdr:col>4</xdr:col>
      <xdr:colOff>504319</xdr:colOff>
      <xdr:row>7</xdr:row>
      <xdr:rowOff>430695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9D306CBF-8798-4420-96D9-DB81B3098D42}"/>
            </a:ext>
          </a:extLst>
        </xdr:cNvPr>
        <xdr:cNvSpPr>
          <a:spLocks noChangeArrowheads="1"/>
        </xdr:cNvSpPr>
      </xdr:nvSpPr>
      <xdr:spPr bwMode="auto">
        <a:xfrm>
          <a:off x="2499508" y="1824338"/>
          <a:ext cx="368115" cy="347546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206959</xdr:colOff>
      <xdr:row>10</xdr:row>
      <xdr:rowOff>16697</xdr:rowOff>
    </xdr:from>
    <xdr:to>
      <xdr:col>1</xdr:col>
      <xdr:colOff>574261</xdr:colOff>
      <xdr:row>11</xdr:row>
      <xdr:rowOff>122617</xdr:rowOff>
    </xdr:to>
    <xdr:sp macro="" textlink="">
      <xdr:nvSpPr>
        <xdr:cNvPr id="35" name="Oval 6">
          <a:extLst>
            <a:ext uri="{FF2B5EF4-FFF2-40B4-BE49-F238E27FC236}">
              <a16:creationId xmlns:a16="http://schemas.microsoft.com/office/drawing/2014/main" id="{B2EEA5E6-CB63-4862-A085-26E98FD494E9}"/>
            </a:ext>
          </a:extLst>
        </xdr:cNvPr>
        <xdr:cNvSpPr>
          <a:spLocks noChangeArrowheads="1"/>
        </xdr:cNvSpPr>
      </xdr:nvSpPr>
      <xdr:spPr bwMode="auto">
        <a:xfrm>
          <a:off x="295307" y="2773886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547081</xdr:colOff>
      <xdr:row>7</xdr:row>
      <xdr:rowOff>430696</xdr:rowOff>
    </xdr:from>
    <xdr:to>
      <xdr:col>4</xdr:col>
      <xdr:colOff>320262</xdr:colOff>
      <xdr:row>8</xdr:row>
      <xdr:rowOff>215160</xdr:rowOff>
    </xdr:to>
    <xdr:cxnSp macro="">
      <xdr:nvCxnSpPr>
        <xdr:cNvPr id="44" name="꺾인 연결선 16">
          <a:extLst>
            <a:ext uri="{FF2B5EF4-FFF2-40B4-BE49-F238E27FC236}">
              <a16:creationId xmlns:a16="http://schemas.microsoft.com/office/drawing/2014/main" id="{341244A0-A134-4ED7-AB5A-D52563D768BD}"/>
            </a:ext>
          </a:extLst>
        </xdr:cNvPr>
        <xdr:cNvCxnSpPr>
          <a:stCxn id="34" idx="2"/>
          <a:endCxn id="32" idx="3"/>
        </xdr:cNvCxnSpPr>
      </xdr:nvCxnSpPr>
      <xdr:spPr>
        <a:xfrm rot="5400000">
          <a:off x="2272222" y="2049888"/>
          <a:ext cx="292464" cy="531925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390610</xdr:colOff>
      <xdr:row>8</xdr:row>
      <xdr:rowOff>215159</xdr:rowOff>
    </xdr:from>
    <xdr:to>
      <xdr:col>3</xdr:col>
      <xdr:colOff>205257</xdr:colOff>
      <xdr:row>10</xdr:row>
      <xdr:rowOff>16697</xdr:rowOff>
    </xdr:to>
    <xdr:cxnSp macro="">
      <xdr:nvCxnSpPr>
        <xdr:cNvPr id="16" name="꺾인 연결선 16">
          <a:extLst>
            <a:ext uri="{FF2B5EF4-FFF2-40B4-BE49-F238E27FC236}">
              <a16:creationId xmlns:a16="http://schemas.microsoft.com/office/drawing/2014/main" id="{08B9D65D-6CAD-4BB2-B61E-FE248A2001FB}"/>
            </a:ext>
          </a:extLst>
        </xdr:cNvPr>
        <xdr:cNvCxnSpPr>
          <a:stCxn id="32" idx="1"/>
          <a:endCxn id="35" idx="0"/>
        </xdr:cNvCxnSpPr>
      </xdr:nvCxnSpPr>
      <xdr:spPr>
        <a:xfrm rot="10800000" flipV="1">
          <a:off x="478533" y="2462082"/>
          <a:ext cx="1332134" cy="309538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244806</xdr:colOff>
      <xdr:row>23</xdr:row>
      <xdr:rowOff>114166</xdr:rowOff>
    </xdr:from>
    <xdr:to>
      <xdr:col>1</xdr:col>
      <xdr:colOff>666416</xdr:colOff>
      <xdr:row>24</xdr:row>
      <xdr:rowOff>228140</xdr:rowOff>
    </xdr:to>
    <xdr:sp macro="" textlink="">
      <xdr:nvSpPr>
        <xdr:cNvPr id="19" name="다이아몬드 18">
          <a:extLst>
            <a:ext uri="{FF2B5EF4-FFF2-40B4-BE49-F238E27FC236}">
              <a16:creationId xmlns:a16="http://schemas.microsoft.com/office/drawing/2014/main" id="{F0188813-0A42-7570-3461-63AEDD76D56C}"/>
            </a:ext>
          </a:extLst>
        </xdr:cNvPr>
        <xdr:cNvSpPr/>
      </xdr:nvSpPr>
      <xdr:spPr>
        <a:xfrm>
          <a:off x="334453" y="6170322"/>
          <a:ext cx="421610" cy="367974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205258</xdr:colOff>
      <xdr:row>14</xdr:row>
      <xdr:rowOff>165734</xdr:rowOff>
    </xdr:from>
    <xdr:to>
      <xdr:col>3</xdr:col>
      <xdr:colOff>547082</xdr:colOff>
      <xdr:row>16</xdr:row>
      <xdr:rowOff>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9CA766E3-F524-C049-590F-A3CE1F72107F}"/>
            </a:ext>
          </a:extLst>
        </xdr:cNvPr>
        <xdr:cNvSpPr>
          <a:spLocks noChangeArrowheads="1"/>
        </xdr:cNvSpPr>
      </xdr:nvSpPr>
      <xdr:spPr bwMode="auto">
        <a:xfrm>
          <a:off x="1810668" y="3936657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390611</xdr:colOff>
      <xdr:row>11</xdr:row>
      <xdr:rowOff>122617</xdr:rowOff>
    </xdr:from>
    <xdr:to>
      <xdr:col>3</xdr:col>
      <xdr:colOff>205259</xdr:colOff>
      <xdr:row>15</xdr:row>
      <xdr:rowOff>82867</xdr:rowOff>
    </xdr:to>
    <xdr:cxnSp macro="">
      <xdr:nvCxnSpPr>
        <xdr:cNvPr id="23" name="꺾인 연결선 16">
          <a:extLst>
            <a:ext uri="{FF2B5EF4-FFF2-40B4-BE49-F238E27FC236}">
              <a16:creationId xmlns:a16="http://schemas.microsoft.com/office/drawing/2014/main" id="{A7C2AB82-7F99-49E1-B04C-E1AA56964022}"/>
            </a:ext>
          </a:extLst>
        </xdr:cNvPr>
        <xdr:cNvCxnSpPr>
          <a:stCxn id="22" idx="1"/>
          <a:endCxn id="35" idx="4"/>
        </xdr:cNvCxnSpPr>
      </xdr:nvCxnSpPr>
      <xdr:spPr>
        <a:xfrm rot="10800000">
          <a:off x="478534" y="3131540"/>
          <a:ext cx="1332135" cy="976250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211940</xdr:colOff>
      <xdr:row>17</xdr:row>
      <xdr:rowOff>61521</xdr:rowOff>
    </xdr:from>
    <xdr:to>
      <xdr:col>1</xdr:col>
      <xdr:colOff>579242</xdr:colOff>
      <xdr:row>18</xdr:row>
      <xdr:rowOff>167441</xdr:rowOff>
    </xdr:to>
    <xdr:sp macro="" textlink="">
      <xdr:nvSpPr>
        <xdr:cNvPr id="29" name="Oval 6">
          <a:extLst>
            <a:ext uri="{FF2B5EF4-FFF2-40B4-BE49-F238E27FC236}">
              <a16:creationId xmlns:a16="http://schemas.microsoft.com/office/drawing/2014/main" id="{08A574F6-1B0A-DAD4-4068-7A6EF086D62D}"/>
            </a:ext>
          </a:extLst>
        </xdr:cNvPr>
        <xdr:cNvSpPr>
          <a:spLocks noChangeArrowheads="1"/>
        </xdr:cNvSpPr>
      </xdr:nvSpPr>
      <xdr:spPr bwMode="auto">
        <a:xfrm>
          <a:off x="301587" y="4593677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395591</xdr:colOff>
      <xdr:row>15</xdr:row>
      <xdr:rowOff>82867</xdr:rowOff>
    </xdr:from>
    <xdr:to>
      <xdr:col>3</xdr:col>
      <xdr:colOff>547082</xdr:colOff>
      <xdr:row>17</xdr:row>
      <xdr:rowOff>61521</xdr:rowOff>
    </xdr:to>
    <xdr:cxnSp macro="">
      <xdr:nvCxnSpPr>
        <xdr:cNvPr id="30" name="꺾인 연결선 16">
          <a:extLst>
            <a:ext uri="{FF2B5EF4-FFF2-40B4-BE49-F238E27FC236}">
              <a16:creationId xmlns:a16="http://schemas.microsoft.com/office/drawing/2014/main" id="{A6580AF1-D644-4D0E-9132-C8DE99A1F33C}"/>
            </a:ext>
          </a:extLst>
        </xdr:cNvPr>
        <xdr:cNvCxnSpPr>
          <a:stCxn id="22" idx="3"/>
          <a:endCxn id="29" idx="0"/>
        </xdr:cNvCxnSpPr>
      </xdr:nvCxnSpPr>
      <xdr:spPr>
        <a:xfrm flipH="1">
          <a:off x="485238" y="4107023"/>
          <a:ext cx="1665530" cy="486654"/>
        </a:xfrm>
        <a:prstGeom prst="bentConnector4">
          <a:avLst>
            <a:gd name="adj1" fmla="val -13725"/>
            <a:gd name="adj2" fmla="val 67583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205258</xdr:colOff>
      <xdr:row>20</xdr:row>
      <xdr:rowOff>115930</xdr:rowOff>
    </xdr:from>
    <xdr:to>
      <xdr:col>3</xdr:col>
      <xdr:colOff>547082</xdr:colOff>
      <xdr:row>21</xdr:row>
      <xdr:rowOff>204196</xdr:rowOff>
    </xdr:to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CB9FFC3B-16A0-227D-ACE4-E8FB965BBF5D}"/>
            </a:ext>
          </a:extLst>
        </xdr:cNvPr>
        <xdr:cNvSpPr>
          <a:spLocks noChangeArrowheads="1"/>
        </xdr:cNvSpPr>
      </xdr:nvSpPr>
      <xdr:spPr bwMode="auto">
        <a:xfrm>
          <a:off x="1808944" y="5410086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395591</xdr:colOff>
      <xdr:row>18</xdr:row>
      <xdr:rowOff>167441</xdr:rowOff>
    </xdr:from>
    <xdr:to>
      <xdr:col>3</xdr:col>
      <xdr:colOff>205258</xdr:colOff>
      <xdr:row>21</xdr:row>
      <xdr:rowOff>33063</xdr:rowOff>
    </xdr:to>
    <xdr:cxnSp macro="">
      <xdr:nvCxnSpPr>
        <xdr:cNvPr id="67" name="꺾인 연결선 16">
          <a:extLst>
            <a:ext uri="{FF2B5EF4-FFF2-40B4-BE49-F238E27FC236}">
              <a16:creationId xmlns:a16="http://schemas.microsoft.com/office/drawing/2014/main" id="{816EBA1F-02E0-4988-B818-68E5178CDEFF}"/>
            </a:ext>
          </a:extLst>
        </xdr:cNvPr>
        <xdr:cNvCxnSpPr>
          <a:stCxn id="66" idx="1"/>
          <a:endCxn id="29" idx="4"/>
        </xdr:cNvCxnSpPr>
      </xdr:nvCxnSpPr>
      <xdr:spPr>
        <a:xfrm rot="10800000">
          <a:off x="485238" y="4953597"/>
          <a:ext cx="1323706" cy="627622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455612</xdr:colOff>
      <xdr:row>21</xdr:row>
      <xdr:rowOff>33063</xdr:rowOff>
    </xdr:from>
    <xdr:to>
      <xdr:col>3</xdr:col>
      <xdr:colOff>547083</xdr:colOff>
      <xdr:row>23</xdr:row>
      <xdr:rowOff>114166</xdr:rowOff>
    </xdr:to>
    <xdr:cxnSp macro="">
      <xdr:nvCxnSpPr>
        <xdr:cNvPr id="70" name="꺾인 연결선 16">
          <a:extLst>
            <a:ext uri="{FF2B5EF4-FFF2-40B4-BE49-F238E27FC236}">
              <a16:creationId xmlns:a16="http://schemas.microsoft.com/office/drawing/2014/main" id="{20223161-98C3-4AB1-90B4-2B62A8F05B52}"/>
            </a:ext>
          </a:extLst>
        </xdr:cNvPr>
        <xdr:cNvCxnSpPr>
          <a:stCxn id="19" idx="0"/>
          <a:endCxn id="66" idx="3"/>
        </xdr:cNvCxnSpPr>
      </xdr:nvCxnSpPr>
      <xdr:spPr>
        <a:xfrm rot="5400000" flipH="1" flipV="1">
          <a:off x="1053462" y="5073016"/>
          <a:ext cx="589103" cy="1605510"/>
        </a:xfrm>
        <a:prstGeom prst="bentConnector4">
          <a:avLst>
            <a:gd name="adj1" fmla="val 35475"/>
            <a:gd name="adj2" fmla="val 114238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136204</xdr:colOff>
      <xdr:row>26</xdr:row>
      <xdr:rowOff>67755</xdr:rowOff>
    </xdr:from>
    <xdr:to>
      <xdr:col>4</xdr:col>
      <xdr:colOff>504319</xdr:colOff>
      <xdr:row>26</xdr:row>
      <xdr:rowOff>415301</xdr:rowOff>
    </xdr:to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B9BBB334-A945-D329-0233-0A87ECA8FA74}"/>
            </a:ext>
          </a:extLst>
        </xdr:cNvPr>
        <xdr:cNvSpPr>
          <a:spLocks noChangeArrowheads="1"/>
        </xdr:cNvSpPr>
      </xdr:nvSpPr>
      <xdr:spPr bwMode="auto">
        <a:xfrm>
          <a:off x="2494775" y="6889469"/>
          <a:ext cx="368115" cy="347546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455612</xdr:colOff>
      <xdr:row>24</xdr:row>
      <xdr:rowOff>228139</xdr:rowOff>
    </xdr:from>
    <xdr:to>
      <xdr:col>4</xdr:col>
      <xdr:colOff>320263</xdr:colOff>
      <xdr:row>26</xdr:row>
      <xdr:rowOff>67754</xdr:rowOff>
    </xdr:to>
    <xdr:cxnSp macro="">
      <xdr:nvCxnSpPr>
        <xdr:cNvPr id="75" name="꺾인 연결선 16">
          <a:extLst>
            <a:ext uri="{FF2B5EF4-FFF2-40B4-BE49-F238E27FC236}">
              <a16:creationId xmlns:a16="http://schemas.microsoft.com/office/drawing/2014/main" id="{F97F2108-0C84-4884-A3D9-26C40E396947}"/>
            </a:ext>
          </a:extLst>
        </xdr:cNvPr>
        <xdr:cNvCxnSpPr>
          <a:stCxn id="19" idx="2"/>
          <a:endCxn id="74" idx="0"/>
        </xdr:cNvCxnSpPr>
      </xdr:nvCxnSpPr>
      <xdr:spPr>
        <a:xfrm rot="16200000" flipH="1">
          <a:off x="1437948" y="5649682"/>
          <a:ext cx="347615" cy="2127560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211940</xdr:colOff>
      <xdr:row>30</xdr:row>
      <xdr:rowOff>27130</xdr:rowOff>
    </xdr:from>
    <xdr:to>
      <xdr:col>1</xdr:col>
      <xdr:colOff>579242</xdr:colOff>
      <xdr:row>31</xdr:row>
      <xdr:rowOff>133050</xdr:rowOff>
    </xdr:to>
    <xdr:sp macro="" textlink="">
      <xdr:nvSpPr>
        <xdr:cNvPr id="80" name="Oval 6">
          <a:extLst>
            <a:ext uri="{FF2B5EF4-FFF2-40B4-BE49-F238E27FC236}">
              <a16:creationId xmlns:a16="http://schemas.microsoft.com/office/drawing/2014/main" id="{CE1E7A37-CD4F-E991-DAB7-E1F2E2CC8078}"/>
            </a:ext>
          </a:extLst>
        </xdr:cNvPr>
        <xdr:cNvSpPr>
          <a:spLocks noChangeArrowheads="1"/>
        </xdr:cNvSpPr>
      </xdr:nvSpPr>
      <xdr:spPr bwMode="auto">
        <a:xfrm>
          <a:off x="302654" y="8118844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205258</xdr:colOff>
      <xdr:row>27</xdr:row>
      <xdr:rowOff>200595</xdr:rowOff>
    </xdr:from>
    <xdr:to>
      <xdr:col>3</xdr:col>
      <xdr:colOff>547082</xdr:colOff>
      <xdr:row>29</xdr:row>
      <xdr:rowOff>34861</xdr:rowOff>
    </xdr:to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080FF1D5-7D8D-831E-2C90-01737AF433F4}"/>
            </a:ext>
          </a:extLst>
        </xdr:cNvPr>
        <xdr:cNvSpPr>
          <a:spLocks noChangeArrowheads="1"/>
        </xdr:cNvSpPr>
      </xdr:nvSpPr>
      <xdr:spPr bwMode="auto">
        <a:xfrm>
          <a:off x="1807877" y="7530309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205258</xdr:colOff>
      <xdr:row>26</xdr:row>
      <xdr:rowOff>415302</xdr:rowOff>
    </xdr:from>
    <xdr:to>
      <xdr:col>4</xdr:col>
      <xdr:colOff>320262</xdr:colOff>
      <xdr:row>28</xdr:row>
      <xdr:rowOff>117729</xdr:rowOff>
    </xdr:to>
    <xdr:cxnSp macro="">
      <xdr:nvCxnSpPr>
        <xdr:cNvPr id="84" name="꺾인 연결선 16">
          <a:extLst>
            <a:ext uri="{FF2B5EF4-FFF2-40B4-BE49-F238E27FC236}">
              <a16:creationId xmlns:a16="http://schemas.microsoft.com/office/drawing/2014/main" id="{25DD003B-BC45-46A4-A782-A9454AEC325B}"/>
            </a:ext>
          </a:extLst>
        </xdr:cNvPr>
        <xdr:cNvCxnSpPr>
          <a:stCxn id="83" idx="1"/>
          <a:endCxn id="74" idx="2"/>
        </xdr:cNvCxnSpPr>
      </xdr:nvCxnSpPr>
      <xdr:spPr>
        <a:xfrm rot="10800000" flipH="1">
          <a:off x="1807877" y="7237016"/>
          <a:ext cx="870956" cy="464427"/>
        </a:xfrm>
        <a:prstGeom prst="bentConnector4">
          <a:avLst>
            <a:gd name="adj1" fmla="val -26247"/>
            <a:gd name="adj2" fmla="val 68424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28</xdr:row>
      <xdr:rowOff>117728</xdr:rowOff>
    </xdr:from>
    <xdr:to>
      <xdr:col>3</xdr:col>
      <xdr:colOff>547082</xdr:colOff>
      <xdr:row>30</xdr:row>
      <xdr:rowOff>27130</xdr:rowOff>
    </xdr:to>
    <xdr:cxnSp macro="">
      <xdr:nvCxnSpPr>
        <xdr:cNvPr id="87" name="꺾인 연결선 16">
          <a:extLst>
            <a:ext uri="{FF2B5EF4-FFF2-40B4-BE49-F238E27FC236}">
              <a16:creationId xmlns:a16="http://schemas.microsoft.com/office/drawing/2014/main" id="{BC215EE6-B762-4B5B-9D4F-F500421FCD9B}"/>
            </a:ext>
          </a:extLst>
        </xdr:cNvPr>
        <xdr:cNvCxnSpPr>
          <a:stCxn id="83" idx="3"/>
          <a:endCxn id="80" idx="0"/>
        </xdr:cNvCxnSpPr>
      </xdr:nvCxnSpPr>
      <xdr:spPr>
        <a:xfrm flipH="1">
          <a:off x="486305" y="7701442"/>
          <a:ext cx="1663396" cy="417402"/>
        </a:xfrm>
        <a:prstGeom prst="bentConnector4">
          <a:avLst>
            <a:gd name="adj1" fmla="val -13743"/>
            <a:gd name="adj2" fmla="val 705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211940</xdr:colOff>
      <xdr:row>35</xdr:row>
      <xdr:rowOff>80535</xdr:rowOff>
    </xdr:from>
    <xdr:to>
      <xdr:col>1</xdr:col>
      <xdr:colOff>579242</xdr:colOff>
      <xdr:row>36</xdr:row>
      <xdr:rowOff>186455</xdr:rowOff>
    </xdr:to>
    <xdr:sp macro="" textlink="">
      <xdr:nvSpPr>
        <xdr:cNvPr id="94" name="Oval 6">
          <a:extLst>
            <a:ext uri="{FF2B5EF4-FFF2-40B4-BE49-F238E27FC236}">
              <a16:creationId xmlns:a16="http://schemas.microsoft.com/office/drawing/2014/main" id="{8A6667BB-6B32-3E85-D27C-A4B2C7A9DB38}"/>
            </a:ext>
          </a:extLst>
        </xdr:cNvPr>
        <xdr:cNvSpPr>
          <a:spLocks noChangeArrowheads="1"/>
        </xdr:cNvSpPr>
      </xdr:nvSpPr>
      <xdr:spPr bwMode="auto">
        <a:xfrm>
          <a:off x="302654" y="9442249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205258</xdr:colOff>
      <xdr:row>33</xdr:row>
      <xdr:rowOff>0</xdr:rowOff>
    </xdr:from>
    <xdr:to>
      <xdr:col>3</xdr:col>
      <xdr:colOff>547082</xdr:colOff>
      <xdr:row>34</xdr:row>
      <xdr:rowOff>88266</xdr:rowOff>
    </xdr:to>
    <xdr:sp macro="" textlink="">
      <xdr:nvSpPr>
        <xdr:cNvPr id="95" name="AutoShape 3">
          <a:extLst>
            <a:ext uri="{FF2B5EF4-FFF2-40B4-BE49-F238E27FC236}">
              <a16:creationId xmlns:a16="http://schemas.microsoft.com/office/drawing/2014/main" id="{35861249-40ED-86DE-9EF9-3AB81489D6CF}"/>
            </a:ext>
          </a:extLst>
        </xdr:cNvPr>
        <xdr:cNvSpPr>
          <a:spLocks noChangeArrowheads="1"/>
        </xdr:cNvSpPr>
      </xdr:nvSpPr>
      <xdr:spPr bwMode="auto">
        <a:xfrm>
          <a:off x="1807877" y="8853714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211940</xdr:colOff>
      <xdr:row>39</xdr:row>
      <xdr:rowOff>246269</xdr:rowOff>
    </xdr:from>
    <xdr:to>
      <xdr:col>1</xdr:col>
      <xdr:colOff>579242</xdr:colOff>
      <xdr:row>41</xdr:row>
      <xdr:rowOff>98189</xdr:rowOff>
    </xdr:to>
    <xdr:sp macro="" textlink="">
      <xdr:nvSpPr>
        <xdr:cNvPr id="96" name="Oval 6">
          <a:extLst>
            <a:ext uri="{FF2B5EF4-FFF2-40B4-BE49-F238E27FC236}">
              <a16:creationId xmlns:a16="http://schemas.microsoft.com/office/drawing/2014/main" id="{0256E13F-AF8E-99CE-DAA6-4CFEEC7F6049}"/>
            </a:ext>
          </a:extLst>
        </xdr:cNvPr>
        <xdr:cNvSpPr>
          <a:spLocks noChangeArrowheads="1"/>
        </xdr:cNvSpPr>
      </xdr:nvSpPr>
      <xdr:spPr bwMode="auto">
        <a:xfrm>
          <a:off x="302654" y="10575602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205258</xdr:colOff>
      <xdr:row>37</xdr:row>
      <xdr:rowOff>153638</xdr:rowOff>
    </xdr:from>
    <xdr:to>
      <xdr:col>3</xdr:col>
      <xdr:colOff>547082</xdr:colOff>
      <xdr:row>39</xdr:row>
      <xdr:rowOff>0</xdr:rowOff>
    </xdr:to>
    <xdr:sp macro="" textlink="">
      <xdr:nvSpPr>
        <xdr:cNvPr id="97" name="AutoShape 3">
          <a:extLst>
            <a:ext uri="{FF2B5EF4-FFF2-40B4-BE49-F238E27FC236}">
              <a16:creationId xmlns:a16="http://schemas.microsoft.com/office/drawing/2014/main" id="{F09D6B13-EBA7-E21A-B22F-1CB75764C419}"/>
            </a:ext>
          </a:extLst>
        </xdr:cNvPr>
        <xdr:cNvSpPr>
          <a:spLocks noChangeArrowheads="1"/>
        </xdr:cNvSpPr>
      </xdr:nvSpPr>
      <xdr:spPr bwMode="auto">
        <a:xfrm>
          <a:off x="1807877" y="9987067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211940</xdr:colOff>
      <xdr:row>44</xdr:row>
      <xdr:rowOff>208551</xdr:rowOff>
    </xdr:from>
    <xdr:to>
      <xdr:col>1</xdr:col>
      <xdr:colOff>579242</xdr:colOff>
      <xdr:row>46</xdr:row>
      <xdr:rowOff>133042</xdr:rowOff>
    </xdr:to>
    <xdr:sp macro="" textlink="">
      <xdr:nvSpPr>
        <xdr:cNvPr id="98" name="Oval 6">
          <a:extLst>
            <a:ext uri="{FF2B5EF4-FFF2-40B4-BE49-F238E27FC236}">
              <a16:creationId xmlns:a16="http://schemas.microsoft.com/office/drawing/2014/main" id="{0880D481-44FB-46FE-1664-FAB88A6A255E}"/>
            </a:ext>
          </a:extLst>
        </xdr:cNvPr>
        <xdr:cNvSpPr>
          <a:spLocks noChangeArrowheads="1"/>
        </xdr:cNvSpPr>
      </xdr:nvSpPr>
      <xdr:spPr bwMode="auto">
        <a:xfrm>
          <a:off x="302654" y="11735312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205258</xdr:colOff>
      <xdr:row>42</xdr:row>
      <xdr:rowOff>19160</xdr:rowOff>
    </xdr:from>
    <xdr:to>
      <xdr:col>3</xdr:col>
      <xdr:colOff>547082</xdr:colOff>
      <xdr:row>43</xdr:row>
      <xdr:rowOff>143712</xdr:rowOff>
    </xdr:to>
    <xdr:sp macro="" textlink="">
      <xdr:nvSpPr>
        <xdr:cNvPr id="99" name="AutoShape 3">
          <a:extLst>
            <a:ext uri="{FF2B5EF4-FFF2-40B4-BE49-F238E27FC236}">
              <a16:creationId xmlns:a16="http://schemas.microsoft.com/office/drawing/2014/main" id="{FCC958E8-6AC3-7F00-7595-97E2B18B9DC0}"/>
            </a:ext>
          </a:extLst>
        </xdr:cNvPr>
        <xdr:cNvSpPr>
          <a:spLocks noChangeArrowheads="1"/>
        </xdr:cNvSpPr>
      </xdr:nvSpPr>
      <xdr:spPr bwMode="auto">
        <a:xfrm>
          <a:off x="1807877" y="11110493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205258</xdr:colOff>
      <xdr:row>47</xdr:row>
      <xdr:rowOff>67544</xdr:rowOff>
    </xdr:from>
    <xdr:to>
      <xdr:col>3</xdr:col>
      <xdr:colOff>547082</xdr:colOff>
      <xdr:row>48</xdr:row>
      <xdr:rowOff>192095</xdr:rowOff>
    </xdr:to>
    <xdr:sp macro="" textlink="">
      <xdr:nvSpPr>
        <xdr:cNvPr id="101" name="AutoShape 3">
          <a:extLst>
            <a:ext uri="{FF2B5EF4-FFF2-40B4-BE49-F238E27FC236}">
              <a16:creationId xmlns:a16="http://schemas.microsoft.com/office/drawing/2014/main" id="{96A6B769-0787-94CB-02C1-81BF16F42435}"/>
            </a:ext>
          </a:extLst>
        </xdr:cNvPr>
        <xdr:cNvSpPr>
          <a:spLocks noChangeArrowheads="1"/>
        </xdr:cNvSpPr>
      </xdr:nvSpPr>
      <xdr:spPr bwMode="auto">
        <a:xfrm>
          <a:off x="1807877" y="12247448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211940</xdr:colOff>
      <xdr:row>54</xdr:row>
      <xdr:rowOff>173693</xdr:rowOff>
    </xdr:from>
    <xdr:to>
      <xdr:col>1</xdr:col>
      <xdr:colOff>579242</xdr:colOff>
      <xdr:row>56</xdr:row>
      <xdr:rowOff>98184</xdr:rowOff>
    </xdr:to>
    <xdr:sp macro="" textlink="">
      <xdr:nvSpPr>
        <xdr:cNvPr id="102" name="Oval 6">
          <a:extLst>
            <a:ext uri="{FF2B5EF4-FFF2-40B4-BE49-F238E27FC236}">
              <a16:creationId xmlns:a16="http://schemas.microsoft.com/office/drawing/2014/main" id="{01EF371B-FDAA-B1D6-8358-27802C313F31}"/>
            </a:ext>
          </a:extLst>
        </xdr:cNvPr>
        <xdr:cNvSpPr>
          <a:spLocks noChangeArrowheads="1"/>
        </xdr:cNvSpPr>
      </xdr:nvSpPr>
      <xdr:spPr bwMode="auto">
        <a:xfrm>
          <a:off x="302654" y="13877597"/>
          <a:ext cx="367302" cy="3599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205258</xdr:colOff>
      <xdr:row>52</xdr:row>
      <xdr:rowOff>93162</xdr:rowOff>
    </xdr:from>
    <xdr:to>
      <xdr:col>3</xdr:col>
      <xdr:colOff>547082</xdr:colOff>
      <xdr:row>54</xdr:row>
      <xdr:rowOff>0</xdr:rowOff>
    </xdr:to>
    <xdr:sp macro="" textlink="">
      <xdr:nvSpPr>
        <xdr:cNvPr id="103" name="AutoShape 3">
          <a:extLst>
            <a:ext uri="{FF2B5EF4-FFF2-40B4-BE49-F238E27FC236}">
              <a16:creationId xmlns:a16="http://schemas.microsoft.com/office/drawing/2014/main" id="{33E9DA4A-9336-D171-D64D-A124E0C26AE8}"/>
            </a:ext>
          </a:extLst>
        </xdr:cNvPr>
        <xdr:cNvSpPr>
          <a:spLocks noChangeArrowheads="1"/>
        </xdr:cNvSpPr>
      </xdr:nvSpPr>
      <xdr:spPr bwMode="auto">
        <a:xfrm>
          <a:off x="1807877" y="13361638"/>
          <a:ext cx="341824" cy="342266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244806</xdr:colOff>
      <xdr:row>50</xdr:row>
      <xdr:rowOff>936</xdr:rowOff>
    </xdr:from>
    <xdr:to>
      <xdr:col>1</xdr:col>
      <xdr:colOff>666416</xdr:colOff>
      <xdr:row>51</xdr:row>
      <xdr:rowOff>151196</xdr:rowOff>
    </xdr:to>
    <xdr:sp macro="" textlink="">
      <xdr:nvSpPr>
        <xdr:cNvPr id="107" name="다이아몬드 106">
          <a:extLst>
            <a:ext uri="{FF2B5EF4-FFF2-40B4-BE49-F238E27FC236}">
              <a16:creationId xmlns:a16="http://schemas.microsoft.com/office/drawing/2014/main" id="{7612FCA4-D69E-0938-27CF-57518AD9ECEC}"/>
            </a:ext>
          </a:extLst>
        </xdr:cNvPr>
        <xdr:cNvSpPr/>
      </xdr:nvSpPr>
      <xdr:spPr>
        <a:xfrm>
          <a:off x="335520" y="12833983"/>
          <a:ext cx="421610" cy="367974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136204</xdr:colOff>
      <xdr:row>57</xdr:row>
      <xdr:rowOff>79851</xdr:rowOff>
    </xdr:from>
    <xdr:to>
      <xdr:col>4</xdr:col>
      <xdr:colOff>504319</xdr:colOff>
      <xdr:row>57</xdr:row>
      <xdr:rowOff>427397</xdr:rowOff>
    </xdr:to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E6F4BE77-5DED-6648-0BB7-F64A9F1ED960}"/>
            </a:ext>
          </a:extLst>
        </xdr:cNvPr>
        <xdr:cNvSpPr>
          <a:spLocks noChangeArrowheads="1"/>
        </xdr:cNvSpPr>
      </xdr:nvSpPr>
      <xdr:spPr bwMode="auto">
        <a:xfrm>
          <a:off x="2494775" y="14436898"/>
          <a:ext cx="368115" cy="347546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395591</xdr:colOff>
      <xdr:row>31</xdr:row>
      <xdr:rowOff>133051</xdr:rowOff>
    </xdr:from>
    <xdr:to>
      <xdr:col>3</xdr:col>
      <xdr:colOff>205258</xdr:colOff>
      <xdr:row>33</xdr:row>
      <xdr:rowOff>171134</xdr:rowOff>
    </xdr:to>
    <xdr:cxnSp macro="">
      <xdr:nvCxnSpPr>
        <xdr:cNvPr id="113" name="꺾인 연결선 16">
          <a:extLst>
            <a:ext uri="{FF2B5EF4-FFF2-40B4-BE49-F238E27FC236}">
              <a16:creationId xmlns:a16="http://schemas.microsoft.com/office/drawing/2014/main" id="{8B7EB590-012F-42F7-95D4-BA5BDC741D14}"/>
            </a:ext>
          </a:extLst>
        </xdr:cNvPr>
        <xdr:cNvCxnSpPr>
          <a:stCxn id="95" idx="1"/>
          <a:endCxn id="80" idx="4"/>
        </xdr:cNvCxnSpPr>
      </xdr:nvCxnSpPr>
      <xdr:spPr>
        <a:xfrm rot="10800000">
          <a:off x="486305" y="8478765"/>
          <a:ext cx="1321572" cy="546083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33</xdr:row>
      <xdr:rowOff>171133</xdr:rowOff>
    </xdr:from>
    <xdr:to>
      <xdr:col>3</xdr:col>
      <xdr:colOff>547082</xdr:colOff>
      <xdr:row>35</xdr:row>
      <xdr:rowOff>80535</xdr:rowOff>
    </xdr:to>
    <xdr:cxnSp macro="">
      <xdr:nvCxnSpPr>
        <xdr:cNvPr id="116" name="꺾인 연결선 16">
          <a:extLst>
            <a:ext uri="{FF2B5EF4-FFF2-40B4-BE49-F238E27FC236}">
              <a16:creationId xmlns:a16="http://schemas.microsoft.com/office/drawing/2014/main" id="{9A614A8E-5514-4646-8B61-46153F6254B5}"/>
            </a:ext>
          </a:extLst>
        </xdr:cNvPr>
        <xdr:cNvCxnSpPr>
          <a:stCxn id="95" idx="3"/>
          <a:endCxn id="94" idx="0"/>
        </xdr:cNvCxnSpPr>
      </xdr:nvCxnSpPr>
      <xdr:spPr>
        <a:xfrm flipH="1">
          <a:off x="486305" y="9024847"/>
          <a:ext cx="1663396" cy="417402"/>
        </a:xfrm>
        <a:prstGeom prst="bentConnector4">
          <a:avLst>
            <a:gd name="adj1" fmla="val -13743"/>
            <a:gd name="adj2" fmla="val 705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36</xdr:row>
      <xdr:rowOff>186456</xdr:rowOff>
    </xdr:from>
    <xdr:to>
      <xdr:col>3</xdr:col>
      <xdr:colOff>205258</xdr:colOff>
      <xdr:row>38</xdr:row>
      <xdr:rowOff>70772</xdr:rowOff>
    </xdr:to>
    <xdr:cxnSp macro="">
      <xdr:nvCxnSpPr>
        <xdr:cNvPr id="119" name="꺾인 연결선 16">
          <a:extLst>
            <a:ext uri="{FF2B5EF4-FFF2-40B4-BE49-F238E27FC236}">
              <a16:creationId xmlns:a16="http://schemas.microsoft.com/office/drawing/2014/main" id="{51298233-F09D-40D0-89DE-08207BAE0697}"/>
            </a:ext>
          </a:extLst>
        </xdr:cNvPr>
        <xdr:cNvCxnSpPr>
          <a:stCxn id="97" idx="1"/>
          <a:endCxn id="94" idx="4"/>
        </xdr:cNvCxnSpPr>
      </xdr:nvCxnSpPr>
      <xdr:spPr>
        <a:xfrm rot="10800000">
          <a:off x="486305" y="9802170"/>
          <a:ext cx="1321572" cy="356031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38</xdr:row>
      <xdr:rowOff>70771</xdr:rowOff>
    </xdr:from>
    <xdr:to>
      <xdr:col>3</xdr:col>
      <xdr:colOff>547082</xdr:colOff>
      <xdr:row>39</xdr:row>
      <xdr:rowOff>246269</xdr:rowOff>
    </xdr:to>
    <xdr:cxnSp macro="">
      <xdr:nvCxnSpPr>
        <xdr:cNvPr id="122" name="꺾인 연결선 16">
          <a:extLst>
            <a:ext uri="{FF2B5EF4-FFF2-40B4-BE49-F238E27FC236}">
              <a16:creationId xmlns:a16="http://schemas.microsoft.com/office/drawing/2014/main" id="{E9E066DA-0218-4A27-AF7E-8916E3693027}"/>
            </a:ext>
          </a:extLst>
        </xdr:cNvPr>
        <xdr:cNvCxnSpPr>
          <a:stCxn id="97" idx="3"/>
          <a:endCxn id="96" idx="0"/>
        </xdr:cNvCxnSpPr>
      </xdr:nvCxnSpPr>
      <xdr:spPr>
        <a:xfrm flipH="1">
          <a:off x="486305" y="10158200"/>
          <a:ext cx="1663396" cy="417402"/>
        </a:xfrm>
        <a:prstGeom prst="bentConnector4">
          <a:avLst>
            <a:gd name="adj1" fmla="val -13743"/>
            <a:gd name="adj2" fmla="val 705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41</xdr:row>
      <xdr:rowOff>98189</xdr:rowOff>
    </xdr:from>
    <xdr:to>
      <xdr:col>3</xdr:col>
      <xdr:colOff>205258</xdr:colOff>
      <xdr:row>42</xdr:row>
      <xdr:rowOff>190293</xdr:rowOff>
    </xdr:to>
    <xdr:cxnSp macro="">
      <xdr:nvCxnSpPr>
        <xdr:cNvPr id="125" name="꺾인 연결선 16">
          <a:extLst>
            <a:ext uri="{FF2B5EF4-FFF2-40B4-BE49-F238E27FC236}">
              <a16:creationId xmlns:a16="http://schemas.microsoft.com/office/drawing/2014/main" id="{E3A17ADE-9D5E-44A8-9A9C-2DE445965E46}"/>
            </a:ext>
          </a:extLst>
        </xdr:cNvPr>
        <xdr:cNvCxnSpPr>
          <a:stCxn id="99" idx="1"/>
          <a:endCxn id="96" idx="4"/>
        </xdr:cNvCxnSpPr>
      </xdr:nvCxnSpPr>
      <xdr:spPr>
        <a:xfrm rot="10800000">
          <a:off x="486305" y="10935522"/>
          <a:ext cx="1321572" cy="346104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42</xdr:row>
      <xdr:rowOff>190293</xdr:rowOff>
    </xdr:from>
    <xdr:to>
      <xdr:col>3</xdr:col>
      <xdr:colOff>547082</xdr:colOff>
      <xdr:row>44</xdr:row>
      <xdr:rowOff>208551</xdr:rowOff>
    </xdr:to>
    <xdr:cxnSp macro="">
      <xdr:nvCxnSpPr>
        <xdr:cNvPr id="128" name="꺾인 연결선 16">
          <a:extLst>
            <a:ext uri="{FF2B5EF4-FFF2-40B4-BE49-F238E27FC236}">
              <a16:creationId xmlns:a16="http://schemas.microsoft.com/office/drawing/2014/main" id="{1F23A0C2-0844-49B4-B98C-5546985C4F36}"/>
            </a:ext>
          </a:extLst>
        </xdr:cNvPr>
        <xdr:cNvCxnSpPr>
          <a:stCxn id="99" idx="3"/>
          <a:endCxn id="98" idx="0"/>
        </xdr:cNvCxnSpPr>
      </xdr:nvCxnSpPr>
      <xdr:spPr>
        <a:xfrm flipH="1">
          <a:off x="486305" y="11281626"/>
          <a:ext cx="1663396" cy="453686"/>
        </a:xfrm>
        <a:prstGeom prst="bentConnector4">
          <a:avLst>
            <a:gd name="adj1" fmla="val -13743"/>
            <a:gd name="adj2" fmla="val 6886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46</xdr:row>
      <xdr:rowOff>133043</xdr:rowOff>
    </xdr:from>
    <xdr:to>
      <xdr:col>3</xdr:col>
      <xdr:colOff>205258</xdr:colOff>
      <xdr:row>48</xdr:row>
      <xdr:rowOff>20963</xdr:rowOff>
    </xdr:to>
    <xdr:cxnSp macro="">
      <xdr:nvCxnSpPr>
        <xdr:cNvPr id="131" name="꺾인 연결선 16">
          <a:extLst>
            <a:ext uri="{FF2B5EF4-FFF2-40B4-BE49-F238E27FC236}">
              <a16:creationId xmlns:a16="http://schemas.microsoft.com/office/drawing/2014/main" id="{1DC441EB-6A03-4D6F-8B50-18E6753976DE}"/>
            </a:ext>
          </a:extLst>
        </xdr:cNvPr>
        <xdr:cNvCxnSpPr>
          <a:stCxn id="101" idx="1"/>
          <a:endCxn id="98" idx="4"/>
        </xdr:cNvCxnSpPr>
      </xdr:nvCxnSpPr>
      <xdr:spPr>
        <a:xfrm rot="10800000">
          <a:off x="486305" y="12095233"/>
          <a:ext cx="1321572" cy="323349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455611</xdr:colOff>
      <xdr:row>48</xdr:row>
      <xdr:rowOff>20962</xdr:rowOff>
    </xdr:from>
    <xdr:to>
      <xdr:col>3</xdr:col>
      <xdr:colOff>547082</xdr:colOff>
      <xdr:row>50</xdr:row>
      <xdr:rowOff>936</xdr:rowOff>
    </xdr:to>
    <xdr:cxnSp macro="">
      <xdr:nvCxnSpPr>
        <xdr:cNvPr id="134" name="꺾인 연결선 16">
          <a:extLst>
            <a:ext uri="{FF2B5EF4-FFF2-40B4-BE49-F238E27FC236}">
              <a16:creationId xmlns:a16="http://schemas.microsoft.com/office/drawing/2014/main" id="{BAA9E496-41BD-47B6-B21F-3B7328B3E725}"/>
            </a:ext>
          </a:extLst>
        </xdr:cNvPr>
        <xdr:cNvCxnSpPr>
          <a:stCxn id="101" idx="3"/>
          <a:endCxn id="107" idx="0"/>
        </xdr:cNvCxnSpPr>
      </xdr:nvCxnSpPr>
      <xdr:spPr>
        <a:xfrm flipH="1">
          <a:off x="546325" y="12418581"/>
          <a:ext cx="1603376" cy="415402"/>
        </a:xfrm>
        <a:prstGeom prst="bentConnector4">
          <a:avLst>
            <a:gd name="adj1" fmla="val -14257"/>
            <a:gd name="adj2" fmla="val 70598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455611</xdr:colOff>
      <xdr:row>51</xdr:row>
      <xdr:rowOff>151196</xdr:rowOff>
    </xdr:from>
    <xdr:to>
      <xdr:col>3</xdr:col>
      <xdr:colOff>205258</xdr:colOff>
      <xdr:row>53</xdr:row>
      <xdr:rowOff>46581</xdr:rowOff>
    </xdr:to>
    <xdr:cxnSp macro="">
      <xdr:nvCxnSpPr>
        <xdr:cNvPr id="137" name="꺾인 연결선 16">
          <a:extLst>
            <a:ext uri="{FF2B5EF4-FFF2-40B4-BE49-F238E27FC236}">
              <a16:creationId xmlns:a16="http://schemas.microsoft.com/office/drawing/2014/main" id="{AD76F532-1B19-45FA-8063-664ADB6C172B}"/>
            </a:ext>
          </a:extLst>
        </xdr:cNvPr>
        <xdr:cNvCxnSpPr>
          <a:stCxn id="103" idx="1"/>
          <a:endCxn id="107" idx="2"/>
        </xdr:cNvCxnSpPr>
      </xdr:nvCxnSpPr>
      <xdr:spPr>
        <a:xfrm rot="10800000">
          <a:off x="546325" y="13201957"/>
          <a:ext cx="1261552" cy="330814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395591</xdr:colOff>
      <xdr:row>53</xdr:row>
      <xdr:rowOff>46581</xdr:rowOff>
    </xdr:from>
    <xdr:to>
      <xdr:col>3</xdr:col>
      <xdr:colOff>547082</xdr:colOff>
      <xdr:row>54</xdr:row>
      <xdr:rowOff>173693</xdr:rowOff>
    </xdr:to>
    <xdr:cxnSp macro="">
      <xdr:nvCxnSpPr>
        <xdr:cNvPr id="140" name="꺾인 연결선 16">
          <a:extLst>
            <a:ext uri="{FF2B5EF4-FFF2-40B4-BE49-F238E27FC236}">
              <a16:creationId xmlns:a16="http://schemas.microsoft.com/office/drawing/2014/main" id="{8BB2DDBC-BDDD-43F1-B826-2E8C735F71F4}"/>
            </a:ext>
          </a:extLst>
        </xdr:cNvPr>
        <xdr:cNvCxnSpPr>
          <a:stCxn id="103" idx="3"/>
          <a:endCxn id="102" idx="0"/>
        </xdr:cNvCxnSpPr>
      </xdr:nvCxnSpPr>
      <xdr:spPr>
        <a:xfrm flipH="1">
          <a:off x="486305" y="13532771"/>
          <a:ext cx="1663396" cy="344826"/>
        </a:xfrm>
        <a:prstGeom prst="bentConnector4">
          <a:avLst>
            <a:gd name="adj1" fmla="val -13743"/>
            <a:gd name="adj2" fmla="val 74814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395592</xdr:colOff>
      <xdr:row>56</xdr:row>
      <xdr:rowOff>98184</xdr:rowOff>
    </xdr:from>
    <xdr:to>
      <xdr:col>4</xdr:col>
      <xdr:colOff>320263</xdr:colOff>
      <xdr:row>57</xdr:row>
      <xdr:rowOff>79851</xdr:rowOff>
    </xdr:to>
    <xdr:cxnSp macro="">
      <xdr:nvCxnSpPr>
        <xdr:cNvPr id="143" name="꺾인 연결선 16">
          <a:extLst>
            <a:ext uri="{FF2B5EF4-FFF2-40B4-BE49-F238E27FC236}">
              <a16:creationId xmlns:a16="http://schemas.microsoft.com/office/drawing/2014/main" id="{EE8F0654-D6D5-4D18-944E-2407444ED4B7}"/>
            </a:ext>
          </a:extLst>
        </xdr:cNvPr>
        <xdr:cNvCxnSpPr>
          <a:stCxn id="112" idx="0"/>
          <a:endCxn id="102" idx="4"/>
        </xdr:cNvCxnSpPr>
      </xdr:nvCxnSpPr>
      <xdr:spPr>
        <a:xfrm rot="16200000" flipV="1">
          <a:off x="1482879" y="13240944"/>
          <a:ext cx="199381" cy="2192528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65616</xdr:colOff>
      <xdr:row>8</xdr:row>
      <xdr:rowOff>56302</xdr:rowOff>
    </xdr:from>
    <xdr:to>
      <xdr:col>16</xdr:col>
      <xdr:colOff>793750</xdr:colOff>
      <xdr:row>10</xdr:row>
      <xdr:rowOff>333375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C1694F-C8C0-49B4-8EC5-AD43E5718E27}"/>
            </a:ext>
          </a:extLst>
        </xdr:cNvPr>
        <xdr:cNvSpPr>
          <a:spLocks/>
        </xdr:cNvSpPr>
      </xdr:nvSpPr>
      <xdr:spPr>
        <a:xfrm>
          <a:off x="10532532" y="2606886"/>
          <a:ext cx="2564343" cy="1017905"/>
        </a:xfrm>
        <a:prstGeom prst="rect">
          <a:avLst/>
        </a:prstGeom>
        <a:solidFill>
          <a:srgbClr val="FF0000"/>
        </a:solidFill>
        <a:ln w="9525" cap="flat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>
          <a:noAutofit/>
        </a:bodyPr>
        <a:lstStyle/>
        <a:p>
          <a:pPr algn="ctr"/>
          <a:r>
            <a:rPr lang="ko-KR" altLang="en-US" sz="2000" b="1" kern="1200">
              <a:solidFill>
                <a:schemeClr val="bg1"/>
              </a:solidFill>
              <a:latin typeface="맑은 고딕"/>
              <a:ea typeface="맑은 고딕"/>
            </a:rPr>
            <a:t>휴무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7.05.15~%20(&#50640;&#50052;&#53580;&#53356;&#45440;&#47196;&#51648;)\S-Prodis\@&#52968;&#49444;&#54021;\2022&#45380;\20220207%20&#45824;&#54620;&#54637;&#44277;(&#54252;&#49828;&#53076;ICT)\Project&#51652;&#54665;%20&#51068;&#51221;&#54364;_&#45824;&#54620;&#54637;&#44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일정표"/>
      <sheetName val="option1"/>
      <sheetName val="option2"/>
    </sheetNames>
    <sheetDataSet>
      <sheetData sheetId="0" refreshError="1"/>
      <sheetData sheetId="1">
        <row r="2">
          <cell r="F2" t="e">
            <v>#REF!</v>
          </cell>
          <cell r="G2" t="e">
            <v>#REF!</v>
          </cell>
          <cell r="H2" t="e">
            <v>#REF!</v>
          </cell>
          <cell r="I2" t="e">
            <v>#REF!</v>
          </cell>
          <cell r="J2">
            <v>5</v>
          </cell>
          <cell r="K2" t="e">
            <v>#REF!</v>
          </cell>
        </row>
        <row r="3"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>
            <v>10</v>
          </cell>
          <cell r="K3" t="e">
            <v>#REF!</v>
          </cell>
        </row>
        <row r="4"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J4">
            <v>15</v>
          </cell>
          <cell r="K4" t="e">
            <v>#REF!</v>
          </cell>
        </row>
        <row r="5"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>
            <v>20</v>
          </cell>
          <cell r="K5" t="e">
            <v>#REF!</v>
          </cell>
        </row>
        <row r="6"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>
            <v>25</v>
          </cell>
          <cell r="K6" t="e">
            <v>#REF!</v>
          </cell>
        </row>
        <row r="7"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>
            <v>30</v>
          </cell>
          <cell r="K7" t="e">
            <v>#REF!</v>
          </cell>
        </row>
        <row r="8"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>
            <v>35</v>
          </cell>
          <cell r="K8" t="e">
            <v>#REF!</v>
          </cell>
        </row>
        <row r="9"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>
            <v>40</v>
          </cell>
          <cell r="K9" t="e">
            <v>#REF!</v>
          </cell>
        </row>
        <row r="10"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>
            <v>45</v>
          </cell>
          <cell r="K10" t="e">
            <v>#REF!</v>
          </cell>
        </row>
        <row r="11"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>
            <v>50</v>
          </cell>
          <cell r="K11" t="e">
            <v>#REF!</v>
          </cell>
        </row>
        <row r="12"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>
            <v>55</v>
          </cell>
          <cell r="K12" t="e">
            <v>#REF!</v>
          </cell>
        </row>
        <row r="13"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>
            <v>60</v>
          </cell>
          <cell r="K13" t="e">
            <v>#REF!</v>
          </cell>
        </row>
        <row r="14"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>
            <v>5</v>
          </cell>
          <cell r="K14" t="e">
            <v>#REF!</v>
          </cell>
        </row>
        <row r="15"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>
            <v>10</v>
          </cell>
          <cell r="K15" t="e">
            <v>#REF!</v>
          </cell>
        </row>
        <row r="16"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>
            <v>15</v>
          </cell>
          <cell r="K16" t="e">
            <v>#REF!</v>
          </cell>
        </row>
        <row r="17"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J17">
            <v>20</v>
          </cell>
          <cell r="K17" t="e">
            <v>#REF!</v>
          </cell>
        </row>
        <row r="18"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>
            <v>25</v>
          </cell>
          <cell r="K18" t="e">
            <v>#REF!</v>
          </cell>
        </row>
        <row r="19"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J19">
            <v>30</v>
          </cell>
          <cell r="K19" t="e">
            <v>#REF!</v>
          </cell>
        </row>
        <row r="20"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>
            <v>35</v>
          </cell>
          <cell r="K20" t="e">
            <v>#REF!</v>
          </cell>
        </row>
        <row r="21"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J21">
            <v>40</v>
          </cell>
          <cell r="K21" t="e">
            <v>#REF!</v>
          </cell>
        </row>
        <row r="22"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J22">
            <v>45</v>
          </cell>
          <cell r="K22" t="e">
            <v>#REF!</v>
          </cell>
        </row>
        <row r="23">
          <cell r="F23" t="e">
            <v>#REF!</v>
          </cell>
          <cell r="G23" t="e">
            <v>#REF!</v>
          </cell>
          <cell r="H23" t="e">
            <v>#REF!</v>
          </cell>
          <cell r="I23" t="e">
            <v>#REF!</v>
          </cell>
          <cell r="J23">
            <v>50</v>
          </cell>
          <cell r="K23" t="e">
            <v>#REF!</v>
          </cell>
        </row>
        <row r="24"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>
            <v>55</v>
          </cell>
          <cell r="K24" t="e">
            <v>#REF!</v>
          </cell>
        </row>
        <row r="25">
          <cell r="F25" t="e">
            <v>#REF!</v>
          </cell>
          <cell r="G25" t="e">
            <v>#REF!</v>
          </cell>
          <cell r="H25" t="e">
            <v>#REF!</v>
          </cell>
          <cell r="I25" t="e">
            <v>#REF!</v>
          </cell>
          <cell r="J25">
            <v>60</v>
          </cell>
          <cell r="K25" t="e">
            <v>#REF!</v>
          </cell>
        </row>
      </sheetData>
      <sheetData sheetId="2">
        <row r="2">
          <cell r="F2" t="e">
            <v>#REF!</v>
          </cell>
          <cell r="G2" t="e">
            <v>#REF!</v>
          </cell>
          <cell r="H2" t="e">
            <v>#REF!</v>
          </cell>
          <cell r="I2" t="e">
            <v>#REF!</v>
          </cell>
          <cell r="J2">
            <v>5</v>
          </cell>
          <cell r="K2" t="e">
            <v>#REF!</v>
          </cell>
        </row>
        <row r="3"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>
            <v>10</v>
          </cell>
          <cell r="K3" t="e">
            <v>#REF!</v>
          </cell>
        </row>
        <row r="4"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J4">
            <v>15</v>
          </cell>
          <cell r="K4" t="e">
            <v>#REF!</v>
          </cell>
        </row>
        <row r="5"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>
            <v>20</v>
          </cell>
          <cell r="K5" t="e">
            <v>#REF!</v>
          </cell>
        </row>
        <row r="6"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>
            <v>25</v>
          </cell>
          <cell r="K6" t="e">
            <v>#REF!</v>
          </cell>
        </row>
        <row r="7"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>
            <v>30</v>
          </cell>
          <cell r="K7" t="e">
            <v>#REF!</v>
          </cell>
        </row>
        <row r="8"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>
            <v>35</v>
          </cell>
          <cell r="K8" t="e">
            <v>#REF!</v>
          </cell>
        </row>
        <row r="9"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>
            <v>40</v>
          </cell>
          <cell r="K9" t="e">
            <v>#REF!</v>
          </cell>
        </row>
        <row r="10"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>
            <v>45</v>
          </cell>
          <cell r="K10" t="e">
            <v>#REF!</v>
          </cell>
        </row>
        <row r="11"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>
            <v>50</v>
          </cell>
          <cell r="K11" t="e">
            <v>#REF!</v>
          </cell>
        </row>
        <row r="12"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>
            <v>55</v>
          </cell>
          <cell r="K12" t="e">
            <v>#REF!</v>
          </cell>
        </row>
        <row r="13"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>
            <v>60</v>
          </cell>
          <cell r="K13" t="e">
            <v>#REF!</v>
          </cell>
        </row>
        <row r="14"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>
            <v>5</v>
          </cell>
          <cell r="K14" t="e">
            <v>#REF!</v>
          </cell>
        </row>
        <row r="15"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>
            <v>10</v>
          </cell>
          <cell r="K15" t="e">
            <v>#REF!</v>
          </cell>
        </row>
        <row r="16"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>
            <v>15</v>
          </cell>
          <cell r="K16" t="e">
            <v>#REF!</v>
          </cell>
        </row>
        <row r="17"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J17">
            <v>20</v>
          </cell>
          <cell r="K17" t="e">
            <v>#REF!</v>
          </cell>
        </row>
        <row r="18"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>
            <v>25</v>
          </cell>
          <cell r="K18" t="e">
            <v>#REF!</v>
          </cell>
        </row>
        <row r="19"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J19">
            <v>30</v>
          </cell>
          <cell r="K19" t="e">
            <v>#REF!</v>
          </cell>
        </row>
        <row r="20"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>
            <v>35</v>
          </cell>
          <cell r="K20" t="e">
            <v>#REF!</v>
          </cell>
        </row>
        <row r="21"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J21">
            <v>40</v>
          </cell>
          <cell r="K21" t="e">
            <v>#REF!</v>
          </cell>
        </row>
        <row r="22"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J22">
            <v>45</v>
          </cell>
          <cell r="K22" t="e">
            <v>#REF!</v>
          </cell>
        </row>
        <row r="23">
          <cell r="F23" t="e">
            <v>#REF!</v>
          </cell>
          <cell r="G23" t="e">
            <v>#REF!</v>
          </cell>
          <cell r="H23" t="e">
            <v>#REF!</v>
          </cell>
          <cell r="I23" t="e">
            <v>#REF!</v>
          </cell>
          <cell r="J23">
            <v>50</v>
          </cell>
          <cell r="K23" t="e">
            <v>#REF!</v>
          </cell>
        </row>
        <row r="24"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>
            <v>55</v>
          </cell>
          <cell r="K24" t="e">
            <v>#REF!</v>
          </cell>
        </row>
        <row r="25">
          <cell r="F25" t="e">
            <v>#REF!</v>
          </cell>
          <cell r="G25" t="e">
            <v>#REF!</v>
          </cell>
          <cell r="H25" t="e">
            <v>#REF!</v>
          </cell>
          <cell r="I25" t="e">
            <v>#REF!</v>
          </cell>
          <cell r="J25">
            <v>60</v>
          </cell>
          <cell r="K25" t="e">
            <v>#REF!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AC5-2965-49C8-9C6E-39AC43EDB72F}">
  <dimension ref="B1:O58"/>
  <sheetViews>
    <sheetView showGridLines="0" tabSelected="1" zoomScale="55" zoomScaleNormal="55" workbookViewId="0">
      <selection activeCell="G63" sqref="G63"/>
    </sheetView>
  </sheetViews>
  <sheetFormatPr defaultColWidth="9.4140625" defaultRowHeight="17" x14ac:dyDescent="0.45"/>
  <cols>
    <col min="1" max="1" width="1.1640625" style="37" customWidth="1"/>
    <col min="2" max="5" width="9.9140625" style="37" customWidth="1"/>
    <col min="6" max="6" width="15.58203125" style="39" customWidth="1"/>
    <col min="7" max="7" width="28.4140625" style="39" customWidth="1"/>
    <col min="8" max="8" width="5.25" style="41" customWidth="1"/>
    <col min="9" max="9" width="27.9140625" style="37" customWidth="1"/>
    <col min="10" max="10" width="16.75" style="39" customWidth="1"/>
    <col min="11" max="11" width="15.9140625" style="37" customWidth="1"/>
    <col min="12" max="12" width="18.08203125" style="41" customWidth="1"/>
    <col min="13" max="13" width="12.5" style="37" customWidth="1"/>
    <col min="14" max="14" width="19.6640625" style="39" customWidth="1"/>
    <col min="15" max="15" width="33.1640625" style="45" customWidth="1"/>
    <col min="16" max="16384" width="9.4140625" style="37"/>
  </cols>
  <sheetData>
    <row r="1" spans="2:15" ht="20.25" customHeight="1" x14ac:dyDescent="0.45">
      <c r="B1" s="49"/>
      <c r="C1" s="49"/>
      <c r="D1" s="49"/>
      <c r="E1" s="49"/>
      <c r="F1" s="49"/>
      <c r="G1" s="49"/>
      <c r="H1" s="49"/>
      <c r="I1" s="49"/>
      <c r="J1" s="63"/>
      <c r="K1" s="49"/>
      <c r="L1" s="63"/>
      <c r="M1" s="49"/>
      <c r="N1" s="49"/>
      <c r="O1" s="49"/>
    </row>
    <row r="2" spans="2:15" ht="20.25" customHeight="1" x14ac:dyDescent="0.45">
      <c r="B2" s="80" t="s">
        <v>146</v>
      </c>
      <c r="C2" s="80"/>
      <c r="D2" s="80"/>
      <c r="E2" s="80"/>
      <c r="F2" s="50"/>
      <c r="G2" s="50"/>
      <c r="H2" s="50"/>
      <c r="I2" s="50"/>
      <c r="J2" s="64"/>
      <c r="K2" s="50"/>
      <c r="L2" s="64"/>
      <c r="M2" s="49"/>
      <c r="N2" s="49"/>
      <c r="O2" s="49"/>
    </row>
    <row r="3" spans="2:15" ht="20.25" customHeight="1" x14ac:dyDescent="0.45">
      <c r="B3" s="80"/>
      <c r="C3" s="80"/>
      <c r="D3" s="80"/>
      <c r="E3" s="80"/>
      <c r="F3" s="51"/>
      <c r="G3" s="51"/>
      <c r="H3" s="51"/>
      <c r="I3" s="51"/>
      <c r="J3" s="65"/>
      <c r="K3" s="51"/>
      <c r="L3" s="65"/>
      <c r="M3" s="49"/>
      <c r="N3" s="49"/>
      <c r="O3" s="49"/>
    </row>
    <row r="4" spans="2:15" ht="20.25" customHeight="1" x14ac:dyDescent="0.45">
      <c r="B4" s="51"/>
      <c r="C4" s="51"/>
      <c r="D4" s="51"/>
      <c r="E4" s="51"/>
      <c r="F4" s="51"/>
      <c r="G4" s="51"/>
      <c r="H4" s="51"/>
      <c r="I4" s="51"/>
      <c r="J4" s="65"/>
      <c r="K4" s="51"/>
      <c r="L4" s="65"/>
      <c r="M4" s="49"/>
      <c r="N4" s="49"/>
      <c r="O4" s="49"/>
    </row>
    <row r="5" spans="2:15" ht="3.75" customHeight="1" x14ac:dyDescent="0.45">
      <c r="B5" s="38"/>
      <c r="C5" s="38"/>
      <c r="D5" s="38"/>
      <c r="E5" s="38"/>
      <c r="F5" s="40"/>
      <c r="G5" s="40"/>
      <c r="I5" s="38"/>
      <c r="J5" s="66"/>
      <c r="K5" s="42"/>
      <c r="L5" s="43"/>
      <c r="M5" s="44"/>
    </row>
    <row r="6" spans="2:15" s="42" customFormat="1" ht="26.75" customHeight="1" x14ac:dyDescent="0.45">
      <c r="B6" s="104" t="s">
        <v>36</v>
      </c>
      <c r="C6" s="105"/>
      <c r="D6" s="105"/>
      <c r="E6" s="106"/>
      <c r="F6" s="121" t="s">
        <v>37</v>
      </c>
      <c r="G6" s="121" t="s">
        <v>38</v>
      </c>
      <c r="H6" s="121" t="s">
        <v>39</v>
      </c>
      <c r="I6" s="121"/>
      <c r="J6" s="122" t="s">
        <v>103</v>
      </c>
      <c r="K6" s="121" t="s">
        <v>83</v>
      </c>
      <c r="L6" s="121" t="s">
        <v>95</v>
      </c>
      <c r="M6" s="121"/>
      <c r="N6" s="121" t="s">
        <v>109</v>
      </c>
      <c r="O6" s="121" t="s">
        <v>110</v>
      </c>
    </row>
    <row r="7" spans="2:15" s="42" customFormat="1" ht="26.75" customHeight="1" x14ac:dyDescent="0.45">
      <c r="B7" s="69" t="s">
        <v>84</v>
      </c>
      <c r="C7" s="69" t="s">
        <v>108</v>
      </c>
      <c r="D7" s="69" t="s">
        <v>152</v>
      </c>
      <c r="E7" s="69" t="s">
        <v>153</v>
      </c>
      <c r="F7" s="121"/>
      <c r="G7" s="121"/>
      <c r="H7" s="121"/>
      <c r="I7" s="121"/>
      <c r="J7" s="123"/>
      <c r="K7" s="121"/>
      <c r="L7" s="69" t="s">
        <v>97</v>
      </c>
      <c r="M7" s="69" t="s">
        <v>115</v>
      </c>
      <c r="N7" s="121"/>
      <c r="O7" s="121"/>
    </row>
    <row r="8" spans="2:15" s="42" customFormat="1" ht="40" customHeight="1" x14ac:dyDescent="0.45">
      <c r="B8" s="73"/>
      <c r="C8" s="74"/>
      <c r="D8" s="74"/>
      <c r="E8" s="74"/>
      <c r="F8" s="115" t="s">
        <v>144</v>
      </c>
      <c r="G8" s="116"/>
      <c r="H8" s="72">
        <v>1</v>
      </c>
      <c r="I8" s="61" t="s">
        <v>145</v>
      </c>
      <c r="J8" s="47" t="s">
        <v>107</v>
      </c>
      <c r="K8" s="47" t="s">
        <v>87</v>
      </c>
      <c r="L8" s="67" t="s">
        <v>96</v>
      </c>
      <c r="M8" s="47">
        <v>10</v>
      </c>
      <c r="N8" s="101" t="s">
        <v>111</v>
      </c>
      <c r="O8" s="78"/>
    </row>
    <row r="9" spans="2:15" ht="20.149999999999999" customHeight="1" x14ac:dyDescent="0.45">
      <c r="B9" s="75"/>
      <c r="C9" s="71"/>
      <c r="D9" s="71"/>
      <c r="E9" s="70"/>
      <c r="F9" s="107" t="s">
        <v>80</v>
      </c>
      <c r="G9" s="107" t="s">
        <v>81</v>
      </c>
      <c r="H9" s="67" t="s">
        <v>89</v>
      </c>
      <c r="I9" s="61" t="s">
        <v>82</v>
      </c>
      <c r="J9" s="47">
        <v>10</v>
      </c>
      <c r="K9" s="47" t="s">
        <v>87</v>
      </c>
      <c r="L9" s="67" t="s">
        <v>96</v>
      </c>
      <c r="M9" s="47">
        <v>10</v>
      </c>
      <c r="N9" s="117"/>
      <c r="O9" s="111" t="s">
        <v>154</v>
      </c>
    </row>
    <row r="10" spans="2:15" ht="20.149999999999999" customHeight="1" x14ac:dyDescent="0.45">
      <c r="B10" s="75"/>
      <c r="C10" s="71"/>
      <c r="D10" s="71"/>
      <c r="E10" s="51"/>
      <c r="F10" s="107"/>
      <c r="G10" s="107"/>
      <c r="H10" s="67" t="s">
        <v>90</v>
      </c>
      <c r="I10" s="46" t="s">
        <v>143</v>
      </c>
      <c r="J10" s="47">
        <v>5</v>
      </c>
      <c r="K10" s="47" t="s">
        <v>87</v>
      </c>
      <c r="L10" s="67" t="s">
        <v>98</v>
      </c>
      <c r="M10" s="47">
        <v>1</v>
      </c>
      <c r="N10" s="117"/>
      <c r="O10" s="112"/>
    </row>
    <row r="11" spans="2:15" ht="20.149999999999999" customHeight="1" x14ac:dyDescent="0.45">
      <c r="B11" s="75"/>
      <c r="C11" s="71"/>
      <c r="D11" s="71"/>
      <c r="E11" s="51"/>
      <c r="F11" s="107"/>
      <c r="G11" s="107"/>
      <c r="H11" s="67" t="s">
        <v>91</v>
      </c>
      <c r="I11" s="46" t="s">
        <v>85</v>
      </c>
      <c r="J11" s="47">
        <v>45</v>
      </c>
      <c r="K11" s="47" t="s">
        <v>87</v>
      </c>
      <c r="L11" s="67" t="s">
        <v>98</v>
      </c>
      <c r="M11" s="47">
        <v>1</v>
      </c>
      <c r="N11" s="117"/>
      <c r="O11" s="112"/>
    </row>
    <row r="12" spans="2:15" ht="20.149999999999999" customHeight="1" x14ac:dyDescent="0.45">
      <c r="B12" s="75"/>
      <c r="C12" s="71"/>
      <c r="D12" s="71"/>
      <c r="E12" s="51"/>
      <c r="F12" s="107"/>
      <c r="G12" s="107"/>
      <c r="H12" s="67" t="s">
        <v>92</v>
      </c>
      <c r="I12" s="61" t="s">
        <v>84</v>
      </c>
      <c r="J12" s="47">
        <v>430</v>
      </c>
      <c r="K12" s="47" t="s">
        <v>88</v>
      </c>
      <c r="L12" s="67" t="s">
        <v>98</v>
      </c>
      <c r="M12" s="47">
        <v>1</v>
      </c>
      <c r="N12" s="117"/>
      <c r="O12" s="112"/>
    </row>
    <row r="13" spans="2:15" ht="20.149999999999999" customHeight="1" x14ac:dyDescent="0.45">
      <c r="B13" s="75"/>
      <c r="C13" s="71"/>
      <c r="D13" s="71"/>
      <c r="E13" s="71"/>
      <c r="F13" s="107"/>
      <c r="G13" s="107"/>
      <c r="H13" s="67" t="s">
        <v>93</v>
      </c>
      <c r="I13" s="61" t="s">
        <v>86</v>
      </c>
      <c r="J13" s="47">
        <v>5</v>
      </c>
      <c r="K13" s="47" t="s">
        <v>87</v>
      </c>
      <c r="L13" s="67" t="s">
        <v>98</v>
      </c>
      <c r="M13" s="47">
        <v>1</v>
      </c>
      <c r="N13" s="117"/>
      <c r="O13" s="112"/>
    </row>
    <row r="14" spans="2:15" ht="20.149999999999999" customHeight="1" x14ac:dyDescent="0.45">
      <c r="B14" s="75"/>
      <c r="C14" s="71"/>
      <c r="D14" s="71"/>
      <c r="E14" s="71"/>
      <c r="F14" s="107"/>
      <c r="G14" s="107"/>
      <c r="H14" s="67" t="s">
        <v>94</v>
      </c>
      <c r="I14" s="61" t="s">
        <v>82</v>
      </c>
      <c r="J14" s="47">
        <v>10</v>
      </c>
      <c r="K14" s="47" t="s">
        <v>87</v>
      </c>
      <c r="L14" s="67" t="s">
        <v>96</v>
      </c>
      <c r="M14" s="47">
        <v>10</v>
      </c>
      <c r="N14" s="118"/>
      <c r="O14" s="113"/>
    </row>
    <row r="15" spans="2:15" ht="20.149999999999999" customHeight="1" x14ac:dyDescent="0.45">
      <c r="B15" s="75"/>
      <c r="C15" s="71"/>
      <c r="D15" s="71"/>
      <c r="E15" s="71"/>
      <c r="F15" s="107" t="s">
        <v>100</v>
      </c>
      <c r="G15" s="107" t="s">
        <v>101</v>
      </c>
      <c r="H15" s="67" t="s">
        <v>89</v>
      </c>
      <c r="I15" s="61" t="s">
        <v>82</v>
      </c>
      <c r="J15" s="47">
        <v>10</v>
      </c>
      <c r="K15" s="47" t="s">
        <v>87</v>
      </c>
      <c r="L15" s="67" t="s">
        <v>96</v>
      </c>
      <c r="M15" s="47">
        <v>10</v>
      </c>
      <c r="N15" s="101" t="s">
        <v>112</v>
      </c>
      <c r="O15" s="107"/>
    </row>
    <row r="16" spans="2:15" ht="20.149999999999999" customHeight="1" x14ac:dyDescent="0.45">
      <c r="B16" s="75"/>
      <c r="C16" s="71"/>
      <c r="D16" s="71"/>
      <c r="E16" s="71"/>
      <c r="F16" s="107"/>
      <c r="G16" s="107"/>
      <c r="H16" s="67" t="s">
        <v>90</v>
      </c>
      <c r="I16" s="46" t="s">
        <v>123</v>
      </c>
      <c r="J16" s="47">
        <v>5</v>
      </c>
      <c r="K16" s="47" t="s">
        <v>87</v>
      </c>
      <c r="L16" s="67" t="s">
        <v>98</v>
      </c>
      <c r="M16" s="47">
        <v>2</v>
      </c>
      <c r="N16" s="102"/>
      <c r="O16" s="107"/>
    </row>
    <row r="17" spans="2:15" ht="20.149999999999999" customHeight="1" x14ac:dyDescent="0.45">
      <c r="B17" s="75"/>
      <c r="C17" s="71"/>
      <c r="D17" s="71"/>
      <c r="E17" s="71"/>
      <c r="F17" s="107"/>
      <c r="G17" s="107"/>
      <c r="H17" s="67" t="s">
        <v>91</v>
      </c>
      <c r="I17" s="46" t="s">
        <v>102</v>
      </c>
      <c r="J17" s="47">
        <v>40</v>
      </c>
      <c r="K17" s="47" t="s">
        <v>87</v>
      </c>
      <c r="L17" s="67" t="s">
        <v>98</v>
      </c>
      <c r="M17" s="47">
        <v>2</v>
      </c>
      <c r="N17" s="102"/>
      <c r="O17" s="107"/>
    </row>
    <row r="18" spans="2:15" ht="20.149999999999999" customHeight="1" x14ac:dyDescent="0.45">
      <c r="B18" s="75"/>
      <c r="C18" s="71"/>
      <c r="D18" s="71"/>
      <c r="E18" s="71"/>
      <c r="F18" s="107"/>
      <c r="G18" s="107"/>
      <c r="H18" s="67" t="s">
        <v>92</v>
      </c>
      <c r="I18" s="61" t="s">
        <v>138</v>
      </c>
      <c r="J18" s="47">
        <v>70</v>
      </c>
      <c r="K18" s="47" t="s">
        <v>88</v>
      </c>
      <c r="L18" s="67" t="s">
        <v>98</v>
      </c>
      <c r="M18" s="47">
        <v>2</v>
      </c>
      <c r="N18" s="102"/>
      <c r="O18" s="107"/>
    </row>
    <row r="19" spans="2:15" ht="20.149999999999999" customHeight="1" x14ac:dyDescent="0.45">
      <c r="B19" s="75"/>
      <c r="C19" s="71"/>
      <c r="D19" s="71"/>
      <c r="E19" s="71"/>
      <c r="F19" s="107"/>
      <c r="G19" s="107"/>
      <c r="H19" s="67" t="s">
        <v>93</v>
      </c>
      <c r="I19" s="61" t="s">
        <v>124</v>
      </c>
      <c r="J19" s="47">
        <v>5</v>
      </c>
      <c r="K19" s="47" t="s">
        <v>87</v>
      </c>
      <c r="L19" s="67" t="s">
        <v>98</v>
      </c>
      <c r="M19" s="47">
        <v>2</v>
      </c>
      <c r="N19" s="102"/>
      <c r="O19" s="107"/>
    </row>
    <row r="20" spans="2:15" s="48" customFormat="1" ht="20.149999999999999" customHeight="1" x14ac:dyDescent="0.45">
      <c r="B20" s="75"/>
      <c r="C20" s="71"/>
      <c r="D20" s="71"/>
      <c r="E20" s="71"/>
      <c r="F20" s="107"/>
      <c r="G20" s="107"/>
      <c r="H20" s="67" t="s">
        <v>94</v>
      </c>
      <c r="I20" s="61" t="s">
        <v>82</v>
      </c>
      <c r="J20" s="47">
        <v>10</v>
      </c>
      <c r="K20" s="47" t="s">
        <v>87</v>
      </c>
      <c r="L20" s="67" t="s">
        <v>96</v>
      </c>
      <c r="M20" s="47">
        <v>10</v>
      </c>
      <c r="N20" s="102"/>
      <c r="O20" s="107"/>
    </row>
    <row r="21" spans="2:15" s="48" customFormat="1" ht="20.149999999999999" customHeight="1" x14ac:dyDescent="0.45">
      <c r="B21" s="75"/>
      <c r="C21" s="71"/>
      <c r="D21" s="71"/>
      <c r="E21" s="71"/>
      <c r="F21" s="114" t="s">
        <v>104</v>
      </c>
      <c r="G21" s="114" t="s">
        <v>105</v>
      </c>
      <c r="H21" s="67" t="s">
        <v>89</v>
      </c>
      <c r="I21" s="61" t="s">
        <v>82</v>
      </c>
      <c r="J21" s="47">
        <v>10</v>
      </c>
      <c r="K21" s="47" t="s">
        <v>87</v>
      </c>
      <c r="L21" s="67" t="s">
        <v>96</v>
      </c>
      <c r="M21" s="47">
        <v>10</v>
      </c>
      <c r="N21" s="102"/>
      <c r="O21" s="107"/>
    </row>
    <row r="22" spans="2:15" s="48" customFormat="1" ht="20.149999999999999" customHeight="1" x14ac:dyDescent="0.45">
      <c r="B22" s="75"/>
      <c r="C22" s="71"/>
      <c r="D22" s="71"/>
      <c r="E22" s="71"/>
      <c r="F22" s="102"/>
      <c r="G22" s="102"/>
      <c r="H22" s="67" t="s">
        <v>90</v>
      </c>
      <c r="I22" s="46" t="s">
        <v>123</v>
      </c>
      <c r="J22" s="47">
        <v>5</v>
      </c>
      <c r="K22" s="47" t="s">
        <v>87</v>
      </c>
      <c r="L22" s="67" t="s">
        <v>98</v>
      </c>
      <c r="M22" s="47">
        <v>2</v>
      </c>
      <c r="N22" s="102"/>
      <c r="O22" s="107"/>
    </row>
    <row r="23" spans="2:15" s="48" customFormat="1" ht="20.149999999999999" customHeight="1" x14ac:dyDescent="0.45">
      <c r="B23" s="75"/>
      <c r="C23" s="71"/>
      <c r="D23" s="71"/>
      <c r="E23" s="71"/>
      <c r="F23" s="102"/>
      <c r="G23" s="102"/>
      <c r="H23" s="67" t="s">
        <v>91</v>
      </c>
      <c r="I23" s="46" t="s">
        <v>129</v>
      </c>
      <c r="J23" s="47">
        <v>35</v>
      </c>
      <c r="K23" s="47" t="s">
        <v>87</v>
      </c>
      <c r="L23" s="67" t="s">
        <v>98</v>
      </c>
      <c r="M23" s="47">
        <v>2</v>
      </c>
      <c r="N23" s="102"/>
      <c r="O23" s="107"/>
    </row>
    <row r="24" spans="2:15" s="48" customFormat="1" ht="20.149999999999999" customHeight="1" x14ac:dyDescent="0.45">
      <c r="B24" s="75"/>
      <c r="C24" s="71"/>
      <c r="D24" s="71"/>
      <c r="E24" s="71"/>
      <c r="F24" s="102"/>
      <c r="G24" s="102"/>
      <c r="H24" s="67" t="s">
        <v>92</v>
      </c>
      <c r="I24" s="61" t="s">
        <v>139</v>
      </c>
      <c r="J24" s="47">
        <v>48</v>
      </c>
      <c r="K24" s="47" t="s">
        <v>88</v>
      </c>
      <c r="L24" s="67" t="s">
        <v>98</v>
      </c>
      <c r="M24" s="47">
        <v>2</v>
      </c>
      <c r="N24" s="102"/>
      <c r="O24" s="107"/>
    </row>
    <row r="25" spans="2:15" s="48" customFormat="1" ht="20.149999999999999" customHeight="1" x14ac:dyDescent="0.45">
      <c r="B25" s="75"/>
      <c r="C25" s="71"/>
      <c r="D25" s="71"/>
      <c r="E25" s="71"/>
      <c r="F25" s="102"/>
      <c r="G25" s="102"/>
      <c r="H25" s="67" t="s">
        <v>93</v>
      </c>
      <c r="I25" s="61" t="s">
        <v>124</v>
      </c>
      <c r="J25" s="47">
        <v>5</v>
      </c>
      <c r="K25" s="47" t="s">
        <v>87</v>
      </c>
      <c r="L25" s="67" t="s">
        <v>98</v>
      </c>
      <c r="M25" s="47">
        <v>2</v>
      </c>
      <c r="N25" s="102"/>
      <c r="O25" s="107"/>
    </row>
    <row r="26" spans="2:15" s="48" customFormat="1" ht="20.149999999999999" customHeight="1" x14ac:dyDescent="0.45">
      <c r="B26" s="75"/>
      <c r="C26" s="71"/>
      <c r="D26" s="71"/>
      <c r="E26" s="71"/>
      <c r="F26" s="103"/>
      <c r="G26" s="103"/>
      <c r="H26" s="67" t="s">
        <v>94</v>
      </c>
      <c r="I26" s="61" t="s">
        <v>82</v>
      </c>
      <c r="J26" s="47">
        <v>10</v>
      </c>
      <c r="K26" s="47" t="s">
        <v>87</v>
      </c>
      <c r="L26" s="67" t="s">
        <v>96</v>
      </c>
      <c r="M26" s="47">
        <v>10</v>
      </c>
      <c r="N26" s="102"/>
      <c r="O26" s="107"/>
    </row>
    <row r="27" spans="2:15" s="48" customFormat="1" ht="40" customHeight="1" x14ac:dyDescent="0.45">
      <c r="B27" s="75"/>
      <c r="C27" s="71"/>
      <c r="D27" s="71"/>
      <c r="E27" s="71"/>
      <c r="F27" s="119" t="s">
        <v>106</v>
      </c>
      <c r="G27" s="120"/>
      <c r="H27" s="67" t="s">
        <v>89</v>
      </c>
      <c r="I27" s="61" t="s">
        <v>106</v>
      </c>
      <c r="J27" s="47" t="s">
        <v>107</v>
      </c>
      <c r="K27" s="47" t="s">
        <v>87</v>
      </c>
      <c r="L27" s="67" t="s">
        <v>96</v>
      </c>
      <c r="M27" s="47">
        <v>10</v>
      </c>
      <c r="N27" s="103"/>
      <c r="O27" s="62"/>
    </row>
    <row r="28" spans="2:15" ht="20.149999999999999" customHeight="1" x14ac:dyDescent="0.45">
      <c r="B28" s="75"/>
      <c r="C28" s="71"/>
      <c r="D28" s="71"/>
      <c r="E28" s="71"/>
      <c r="F28" s="107" t="s">
        <v>113</v>
      </c>
      <c r="G28" s="107" t="s">
        <v>114</v>
      </c>
      <c r="H28" s="67" t="s">
        <v>89</v>
      </c>
      <c r="I28" s="61" t="s">
        <v>82</v>
      </c>
      <c r="J28" s="47">
        <v>10</v>
      </c>
      <c r="K28" s="47" t="s">
        <v>87</v>
      </c>
      <c r="L28" s="67" t="s">
        <v>96</v>
      </c>
      <c r="M28" s="47">
        <v>10</v>
      </c>
      <c r="N28" s="101" t="s">
        <v>149</v>
      </c>
      <c r="O28" s="108" t="s">
        <v>155</v>
      </c>
    </row>
    <row r="29" spans="2:15" ht="20.149999999999999" customHeight="1" x14ac:dyDescent="0.45">
      <c r="B29" s="75"/>
      <c r="C29" s="71"/>
      <c r="D29" s="71"/>
      <c r="E29" s="71"/>
      <c r="F29" s="107"/>
      <c r="G29" s="107"/>
      <c r="H29" s="67" t="s">
        <v>90</v>
      </c>
      <c r="I29" s="46" t="s">
        <v>123</v>
      </c>
      <c r="J29" s="47">
        <v>5</v>
      </c>
      <c r="K29" s="47" t="s">
        <v>87</v>
      </c>
      <c r="L29" s="67" t="s">
        <v>98</v>
      </c>
      <c r="M29" s="47">
        <v>1</v>
      </c>
      <c r="N29" s="102"/>
      <c r="O29" s="109"/>
    </row>
    <row r="30" spans="2:15" ht="20.149999999999999" customHeight="1" x14ac:dyDescent="0.45">
      <c r="B30" s="75"/>
      <c r="C30" s="71"/>
      <c r="D30" s="71"/>
      <c r="E30" s="71"/>
      <c r="F30" s="107"/>
      <c r="G30" s="107"/>
      <c r="H30" s="67" t="s">
        <v>91</v>
      </c>
      <c r="I30" s="61" t="s">
        <v>114</v>
      </c>
      <c r="J30" s="47" t="s">
        <v>116</v>
      </c>
      <c r="K30" s="47" t="s">
        <v>88</v>
      </c>
      <c r="L30" s="67" t="s">
        <v>98</v>
      </c>
      <c r="M30" s="47">
        <v>1</v>
      </c>
      <c r="N30" s="102"/>
      <c r="O30" s="109"/>
    </row>
    <row r="31" spans="2:15" ht="20.149999999999999" customHeight="1" x14ac:dyDescent="0.45">
      <c r="B31" s="75"/>
      <c r="C31" s="71"/>
      <c r="D31" s="71"/>
      <c r="E31" s="71"/>
      <c r="F31" s="107"/>
      <c r="G31" s="107"/>
      <c r="H31" s="67" t="s">
        <v>92</v>
      </c>
      <c r="I31" s="61" t="s">
        <v>132</v>
      </c>
      <c r="J31" s="47">
        <v>5</v>
      </c>
      <c r="K31" s="47" t="s">
        <v>87</v>
      </c>
      <c r="L31" s="67" t="s">
        <v>98</v>
      </c>
      <c r="M31" s="47">
        <v>1</v>
      </c>
      <c r="N31" s="102"/>
      <c r="O31" s="109"/>
    </row>
    <row r="32" spans="2:15" ht="20.149999999999999" customHeight="1" x14ac:dyDescent="0.45">
      <c r="B32" s="75"/>
      <c r="C32" s="71"/>
      <c r="D32" s="71"/>
      <c r="E32" s="71"/>
      <c r="F32" s="107"/>
      <c r="G32" s="107"/>
      <c r="H32" s="67" t="s">
        <v>117</v>
      </c>
      <c r="I32" s="61" t="s">
        <v>127</v>
      </c>
      <c r="J32" s="47">
        <v>5</v>
      </c>
      <c r="K32" s="47" t="s">
        <v>87</v>
      </c>
      <c r="L32" s="67" t="s">
        <v>98</v>
      </c>
      <c r="M32" s="47">
        <v>1</v>
      </c>
      <c r="N32" s="102"/>
      <c r="O32" s="110"/>
    </row>
    <row r="33" spans="2:15" ht="20.149999999999999" customHeight="1" x14ac:dyDescent="0.45">
      <c r="B33" s="75"/>
      <c r="C33" s="71"/>
      <c r="D33" s="71"/>
      <c r="E33" s="71"/>
      <c r="F33" s="114" t="s">
        <v>119</v>
      </c>
      <c r="G33" s="114" t="s">
        <v>120</v>
      </c>
      <c r="H33" s="67" t="s">
        <v>89</v>
      </c>
      <c r="I33" s="61" t="s">
        <v>118</v>
      </c>
      <c r="J33" s="47">
        <v>5</v>
      </c>
      <c r="K33" s="47" t="s">
        <v>87</v>
      </c>
      <c r="L33" s="67" t="s">
        <v>98</v>
      </c>
      <c r="M33" s="47">
        <v>1</v>
      </c>
      <c r="N33" s="102"/>
      <c r="O33" s="108" t="s">
        <v>156</v>
      </c>
    </row>
    <row r="34" spans="2:15" ht="20.149999999999999" customHeight="1" x14ac:dyDescent="0.45">
      <c r="B34" s="75"/>
      <c r="C34" s="71"/>
      <c r="D34" s="71"/>
      <c r="E34" s="71"/>
      <c r="F34" s="102"/>
      <c r="G34" s="102"/>
      <c r="H34" s="67" t="s">
        <v>90</v>
      </c>
      <c r="I34" s="46" t="s">
        <v>133</v>
      </c>
      <c r="J34" s="47">
        <v>5</v>
      </c>
      <c r="K34" s="47" t="s">
        <v>87</v>
      </c>
      <c r="L34" s="67" t="s">
        <v>98</v>
      </c>
      <c r="M34" s="47">
        <v>1</v>
      </c>
      <c r="N34" s="102"/>
      <c r="O34" s="109"/>
    </row>
    <row r="35" spans="2:15" ht="20.149999999999999" customHeight="1" x14ac:dyDescent="0.45">
      <c r="B35" s="75"/>
      <c r="C35" s="71"/>
      <c r="D35" s="71"/>
      <c r="E35" s="71"/>
      <c r="F35" s="102"/>
      <c r="G35" s="102"/>
      <c r="H35" s="67" t="s">
        <v>91</v>
      </c>
      <c r="I35" s="61" t="s">
        <v>120</v>
      </c>
      <c r="J35" s="47" t="s">
        <v>116</v>
      </c>
      <c r="K35" s="47" t="s">
        <v>88</v>
      </c>
      <c r="L35" s="67" t="s">
        <v>98</v>
      </c>
      <c r="M35" s="47">
        <v>1</v>
      </c>
      <c r="N35" s="102"/>
      <c r="O35" s="109"/>
    </row>
    <row r="36" spans="2:15" ht="20.149999999999999" customHeight="1" x14ac:dyDescent="0.45">
      <c r="B36" s="75"/>
      <c r="C36" s="71"/>
      <c r="D36" s="71"/>
      <c r="E36" s="71"/>
      <c r="F36" s="102"/>
      <c r="G36" s="102"/>
      <c r="H36" s="67" t="s">
        <v>92</v>
      </c>
      <c r="I36" s="61" t="s">
        <v>132</v>
      </c>
      <c r="J36" s="47">
        <v>5</v>
      </c>
      <c r="K36" s="47" t="s">
        <v>87</v>
      </c>
      <c r="L36" s="67" t="s">
        <v>98</v>
      </c>
      <c r="M36" s="47">
        <v>1</v>
      </c>
      <c r="N36" s="102"/>
      <c r="O36" s="109"/>
    </row>
    <row r="37" spans="2:15" ht="17.149999999999999" customHeight="1" x14ac:dyDescent="0.45">
      <c r="B37" s="75"/>
      <c r="C37" s="71"/>
      <c r="D37" s="71"/>
      <c r="E37" s="71"/>
      <c r="F37" s="103"/>
      <c r="G37" s="103"/>
      <c r="H37" s="67" t="s">
        <v>117</v>
      </c>
      <c r="I37" s="61" t="s">
        <v>134</v>
      </c>
      <c r="J37" s="47">
        <v>5</v>
      </c>
      <c r="K37" s="47" t="s">
        <v>87</v>
      </c>
      <c r="L37" s="67" t="s">
        <v>98</v>
      </c>
      <c r="M37" s="47">
        <v>1</v>
      </c>
      <c r="N37" s="103"/>
      <c r="O37" s="110"/>
    </row>
    <row r="38" spans="2:15" ht="20.149999999999999" customHeight="1" x14ac:dyDescent="0.45">
      <c r="B38" s="75"/>
      <c r="C38" s="71"/>
      <c r="D38" s="71"/>
      <c r="E38" s="71"/>
      <c r="F38" s="114" t="s">
        <v>121</v>
      </c>
      <c r="G38" s="114" t="s">
        <v>126</v>
      </c>
      <c r="H38" s="67" t="s">
        <v>89</v>
      </c>
      <c r="I38" s="61" t="s">
        <v>134</v>
      </c>
      <c r="J38" s="47">
        <v>5</v>
      </c>
      <c r="K38" s="47" t="s">
        <v>87</v>
      </c>
      <c r="L38" s="67" t="s">
        <v>98</v>
      </c>
      <c r="M38" s="47">
        <v>1</v>
      </c>
      <c r="N38" s="101" t="s">
        <v>150</v>
      </c>
      <c r="O38" s="108" t="s">
        <v>157</v>
      </c>
    </row>
    <row r="39" spans="2:15" ht="19.25" customHeight="1" x14ac:dyDescent="0.45">
      <c r="B39" s="75"/>
      <c r="C39" s="71"/>
      <c r="D39" s="71"/>
      <c r="E39" s="71"/>
      <c r="F39" s="102"/>
      <c r="G39" s="102"/>
      <c r="H39" s="67" t="s">
        <v>90</v>
      </c>
      <c r="I39" s="46" t="s">
        <v>133</v>
      </c>
      <c r="J39" s="47">
        <v>5</v>
      </c>
      <c r="K39" s="47" t="s">
        <v>87</v>
      </c>
      <c r="L39" s="67" t="s">
        <v>98</v>
      </c>
      <c r="M39" s="47">
        <v>1</v>
      </c>
      <c r="N39" s="102"/>
      <c r="O39" s="109"/>
    </row>
    <row r="40" spans="2:15" ht="20.149999999999999" customHeight="1" x14ac:dyDescent="0.45">
      <c r="B40" s="75"/>
      <c r="C40" s="71"/>
      <c r="D40" s="71"/>
      <c r="E40" s="71"/>
      <c r="F40" s="102"/>
      <c r="G40" s="102"/>
      <c r="H40" s="67" t="s">
        <v>91</v>
      </c>
      <c r="I40" s="61" t="s">
        <v>125</v>
      </c>
      <c r="J40" s="47" t="s">
        <v>116</v>
      </c>
      <c r="K40" s="47" t="s">
        <v>88</v>
      </c>
      <c r="L40" s="67" t="s">
        <v>98</v>
      </c>
      <c r="M40" s="47">
        <v>1</v>
      </c>
      <c r="N40" s="102"/>
      <c r="O40" s="109"/>
    </row>
    <row r="41" spans="2:15" ht="20.149999999999999" customHeight="1" x14ac:dyDescent="0.45">
      <c r="B41" s="75"/>
      <c r="C41" s="71"/>
      <c r="D41" s="71"/>
      <c r="E41" s="71"/>
      <c r="F41" s="102"/>
      <c r="G41" s="102"/>
      <c r="H41" s="67" t="s">
        <v>92</v>
      </c>
      <c r="I41" s="61" t="s">
        <v>86</v>
      </c>
      <c r="J41" s="47">
        <v>5</v>
      </c>
      <c r="K41" s="47" t="s">
        <v>87</v>
      </c>
      <c r="L41" s="67" t="s">
        <v>98</v>
      </c>
      <c r="M41" s="47">
        <v>1</v>
      </c>
      <c r="N41" s="102"/>
      <c r="O41" s="109"/>
    </row>
    <row r="42" spans="2:15" ht="20.149999999999999" customHeight="1" x14ac:dyDescent="0.45">
      <c r="B42" s="75"/>
      <c r="C42" s="71"/>
      <c r="D42" s="71"/>
      <c r="E42" s="71"/>
      <c r="F42" s="103"/>
      <c r="G42" s="103"/>
      <c r="H42" s="67" t="s">
        <v>117</v>
      </c>
      <c r="I42" s="61" t="s">
        <v>134</v>
      </c>
      <c r="J42" s="47">
        <v>5</v>
      </c>
      <c r="K42" s="47" t="s">
        <v>87</v>
      </c>
      <c r="L42" s="67" t="s">
        <v>98</v>
      </c>
      <c r="M42" s="47">
        <v>1</v>
      </c>
      <c r="N42" s="102"/>
      <c r="O42" s="110"/>
    </row>
    <row r="43" spans="2:15" ht="17.149999999999999" customHeight="1" x14ac:dyDescent="0.45">
      <c r="B43" s="75"/>
      <c r="C43" s="71"/>
      <c r="D43" s="71"/>
      <c r="E43" s="71"/>
      <c r="F43" s="114" t="s">
        <v>122</v>
      </c>
      <c r="G43" s="114" t="s">
        <v>128</v>
      </c>
      <c r="H43" s="67" t="s">
        <v>89</v>
      </c>
      <c r="I43" s="61" t="s">
        <v>134</v>
      </c>
      <c r="J43" s="47">
        <v>5</v>
      </c>
      <c r="K43" s="47" t="s">
        <v>87</v>
      </c>
      <c r="L43" s="67" t="s">
        <v>98</v>
      </c>
      <c r="M43" s="47">
        <v>1</v>
      </c>
      <c r="N43" s="102"/>
      <c r="O43" s="108" t="s">
        <v>158</v>
      </c>
    </row>
    <row r="44" spans="2:15" ht="17.5" x14ac:dyDescent="0.45">
      <c r="B44" s="75"/>
      <c r="C44" s="71"/>
      <c r="D44" s="71"/>
      <c r="E44" s="71"/>
      <c r="F44" s="102"/>
      <c r="G44" s="102"/>
      <c r="H44" s="67" t="s">
        <v>90</v>
      </c>
      <c r="I44" s="46" t="s">
        <v>133</v>
      </c>
      <c r="J44" s="47">
        <v>6</v>
      </c>
      <c r="K44" s="47" t="s">
        <v>87</v>
      </c>
      <c r="L44" s="67" t="s">
        <v>98</v>
      </c>
      <c r="M44" s="47">
        <v>1</v>
      </c>
      <c r="N44" s="102"/>
      <c r="O44" s="109"/>
    </row>
    <row r="45" spans="2:15" ht="17.5" x14ac:dyDescent="0.45">
      <c r="B45" s="75"/>
      <c r="C45" s="71"/>
      <c r="D45" s="71"/>
      <c r="E45" s="71"/>
      <c r="F45" s="102"/>
      <c r="G45" s="102"/>
      <c r="H45" s="67" t="s">
        <v>91</v>
      </c>
      <c r="I45" s="61" t="s">
        <v>128</v>
      </c>
      <c r="J45" s="47" t="s">
        <v>116</v>
      </c>
      <c r="K45" s="47" t="s">
        <v>88</v>
      </c>
      <c r="L45" s="67" t="s">
        <v>98</v>
      </c>
      <c r="M45" s="47">
        <v>1</v>
      </c>
      <c r="N45" s="102"/>
      <c r="O45" s="109"/>
    </row>
    <row r="46" spans="2:15" ht="17.5" x14ac:dyDescent="0.45">
      <c r="B46" s="75"/>
      <c r="C46" s="71"/>
      <c r="D46" s="71"/>
      <c r="E46" s="71"/>
      <c r="F46" s="102"/>
      <c r="G46" s="102"/>
      <c r="H46" s="67" t="s">
        <v>92</v>
      </c>
      <c r="I46" s="61" t="s">
        <v>135</v>
      </c>
      <c r="J46" s="47">
        <v>6</v>
      </c>
      <c r="K46" s="47" t="s">
        <v>87</v>
      </c>
      <c r="L46" s="67" t="s">
        <v>98</v>
      </c>
      <c r="M46" s="47">
        <v>1</v>
      </c>
      <c r="N46" s="102"/>
      <c r="O46" s="109"/>
    </row>
    <row r="47" spans="2:15" ht="17.5" x14ac:dyDescent="0.45">
      <c r="B47" s="75"/>
      <c r="C47" s="71"/>
      <c r="D47" s="71"/>
      <c r="E47" s="71"/>
      <c r="F47" s="103"/>
      <c r="G47" s="103"/>
      <c r="H47" s="67" t="s">
        <v>93</v>
      </c>
      <c r="I47" s="61" t="s">
        <v>82</v>
      </c>
      <c r="J47" s="47">
        <v>10</v>
      </c>
      <c r="K47" s="47" t="s">
        <v>87</v>
      </c>
      <c r="L47" s="67" t="s">
        <v>96</v>
      </c>
      <c r="M47" s="47">
        <v>10</v>
      </c>
      <c r="N47" s="103"/>
      <c r="O47" s="110"/>
    </row>
    <row r="48" spans="2:15" ht="17.5" x14ac:dyDescent="0.45">
      <c r="B48" s="75"/>
      <c r="C48" s="71"/>
      <c r="D48" s="71"/>
      <c r="E48" s="71"/>
      <c r="F48" s="114" t="s">
        <v>130</v>
      </c>
      <c r="G48" s="114" t="s">
        <v>131</v>
      </c>
      <c r="H48" s="67" t="s">
        <v>89</v>
      </c>
      <c r="I48" s="61" t="s">
        <v>82</v>
      </c>
      <c r="J48" s="47">
        <v>10</v>
      </c>
      <c r="K48" s="47" t="s">
        <v>87</v>
      </c>
      <c r="L48" s="67" t="s">
        <v>98</v>
      </c>
      <c r="M48" s="47">
        <v>1</v>
      </c>
      <c r="N48" s="101" t="s">
        <v>151</v>
      </c>
      <c r="O48" s="107"/>
    </row>
    <row r="49" spans="2:15" ht="17.5" x14ac:dyDescent="0.45">
      <c r="B49" s="75"/>
      <c r="C49" s="71"/>
      <c r="D49" s="71"/>
      <c r="E49" s="71"/>
      <c r="F49" s="102"/>
      <c r="G49" s="102"/>
      <c r="H49" s="67" t="s">
        <v>90</v>
      </c>
      <c r="I49" s="46" t="s">
        <v>136</v>
      </c>
      <c r="J49" s="47">
        <v>5</v>
      </c>
      <c r="K49" s="47" t="s">
        <v>87</v>
      </c>
      <c r="L49" s="67" t="s">
        <v>98</v>
      </c>
      <c r="M49" s="47">
        <v>1</v>
      </c>
      <c r="N49" s="102"/>
      <c r="O49" s="107"/>
    </row>
    <row r="50" spans="2:15" ht="17.5" x14ac:dyDescent="0.45">
      <c r="B50" s="75"/>
      <c r="C50" s="71"/>
      <c r="D50" s="71"/>
      <c r="E50" s="71"/>
      <c r="F50" s="102"/>
      <c r="G50" s="102"/>
      <c r="H50" s="67" t="s">
        <v>91</v>
      </c>
      <c r="I50" s="61" t="s">
        <v>137</v>
      </c>
      <c r="J50" s="47">
        <v>55</v>
      </c>
      <c r="K50" s="47" t="s">
        <v>88</v>
      </c>
      <c r="L50" s="67" t="s">
        <v>98</v>
      </c>
      <c r="M50" s="47">
        <v>1</v>
      </c>
      <c r="N50" s="102"/>
      <c r="O50" s="107"/>
    </row>
    <row r="51" spans="2:15" ht="17.5" x14ac:dyDescent="0.45">
      <c r="B51" s="75"/>
      <c r="C51" s="71"/>
      <c r="D51" s="71"/>
      <c r="E51" s="71"/>
      <c r="F51" s="102"/>
      <c r="G51" s="102"/>
      <c r="H51" s="67" t="s">
        <v>92</v>
      </c>
      <c r="I51" s="61" t="s">
        <v>140</v>
      </c>
      <c r="J51" s="47">
        <v>5</v>
      </c>
      <c r="K51" s="47" t="s">
        <v>87</v>
      </c>
      <c r="L51" s="67" t="s">
        <v>98</v>
      </c>
      <c r="M51" s="47">
        <v>1</v>
      </c>
      <c r="N51" s="102"/>
      <c r="O51" s="107"/>
    </row>
    <row r="52" spans="2:15" ht="17.5" x14ac:dyDescent="0.45">
      <c r="B52" s="75"/>
      <c r="C52" s="71"/>
      <c r="D52" s="71"/>
      <c r="E52" s="71"/>
      <c r="F52" s="103"/>
      <c r="G52" s="103"/>
      <c r="H52" s="67" t="s">
        <v>93</v>
      </c>
      <c r="I52" s="61" t="s">
        <v>82</v>
      </c>
      <c r="J52" s="47">
        <v>10</v>
      </c>
      <c r="K52" s="47" t="s">
        <v>87</v>
      </c>
      <c r="L52" s="67" t="s">
        <v>96</v>
      </c>
      <c r="M52" s="47">
        <v>10</v>
      </c>
      <c r="N52" s="102"/>
      <c r="O52" s="107"/>
    </row>
    <row r="53" spans="2:15" ht="17.5" x14ac:dyDescent="0.45">
      <c r="B53" s="75"/>
      <c r="C53" s="71"/>
      <c r="D53" s="71"/>
      <c r="E53" s="71"/>
      <c r="F53" s="114" t="s">
        <v>141</v>
      </c>
      <c r="G53" s="114" t="s">
        <v>40</v>
      </c>
      <c r="H53" s="67" t="s">
        <v>89</v>
      </c>
      <c r="I53" s="61" t="s">
        <v>82</v>
      </c>
      <c r="J53" s="47">
        <v>10</v>
      </c>
      <c r="K53" s="47" t="s">
        <v>87</v>
      </c>
      <c r="L53" s="67" t="s">
        <v>98</v>
      </c>
      <c r="M53" s="47">
        <v>1</v>
      </c>
      <c r="N53" s="102"/>
      <c r="O53" s="107"/>
    </row>
    <row r="54" spans="2:15" ht="17.5" x14ac:dyDescent="0.45">
      <c r="B54" s="75"/>
      <c r="C54" s="71"/>
      <c r="D54" s="71"/>
      <c r="E54" s="71"/>
      <c r="F54" s="102"/>
      <c r="G54" s="102"/>
      <c r="H54" s="67" t="s">
        <v>90</v>
      </c>
      <c r="I54" s="46" t="s">
        <v>136</v>
      </c>
      <c r="J54" s="47">
        <v>5</v>
      </c>
      <c r="K54" s="47" t="s">
        <v>87</v>
      </c>
      <c r="L54" s="67" t="s">
        <v>98</v>
      </c>
      <c r="M54" s="47">
        <v>2</v>
      </c>
      <c r="N54" s="102"/>
      <c r="O54" s="107"/>
    </row>
    <row r="55" spans="2:15" ht="17.5" x14ac:dyDescent="0.45">
      <c r="B55" s="75"/>
      <c r="C55" s="71"/>
      <c r="D55" s="71"/>
      <c r="E55" s="71"/>
      <c r="F55" s="102"/>
      <c r="G55" s="102"/>
      <c r="H55" s="67" t="s">
        <v>91</v>
      </c>
      <c r="I55" s="61" t="s">
        <v>142</v>
      </c>
      <c r="J55" s="47">
        <v>90</v>
      </c>
      <c r="K55" s="47" t="s">
        <v>88</v>
      </c>
      <c r="L55" s="67" t="s">
        <v>98</v>
      </c>
      <c r="M55" s="47">
        <v>2</v>
      </c>
      <c r="N55" s="102"/>
      <c r="O55" s="107"/>
    </row>
    <row r="56" spans="2:15" ht="17.5" x14ac:dyDescent="0.45">
      <c r="B56" s="75"/>
      <c r="C56" s="71"/>
      <c r="D56" s="71"/>
      <c r="E56" s="71"/>
      <c r="F56" s="102"/>
      <c r="G56" s="102"/>
      <c r="H56" s="67" t="s">
        <v>92</v>
      </c>
      <c r="I56" s="61" t="s">
        <v>140</v>
      </c>
      <c r="J56" s="47">
        <v>5</v>
      </c>
      <c r="K56" s="47" t="s">
        <v>87</v>
      </c>
      <c r="L56" s="67" t="s">
        <v>98</v>
      </c>
      <c r="M56" s="47">
        <v>2</v>
      </c>
      <c r="N56" s="102"/>
      <c r="O56" s="107"/>
    </row>
    <row r="57" spans="2:15" ht="17.5" x14ac:dyDescent="0.45">
      <c r="B57" s="75"/>
      <c r="C57" s="71"/>
      <c r="D57" s="71"/>
      <c r="E57" s="71"/>
      <c r="F57" s="103"/>
      <c r="G57" s="103"/>
      <c r="H57" s="67" t="s">
        <v>93</v>
      </c>
      <c r="I57" s="61" t="s">
        <v>82</v>
      </c>
      <c r="J57" s="47">
        <v>10</v>
      </c>
      <c r="K57" s="47" t="s">
        <v>87</v>
      </c>
      <c r="L57" s="67" t="s">
        <v>96</v>
      </c>
      <c r="M57" s="47">
        <v>10</v>
      </c>
      <c r="N57" s="102"/>
      <c r="O57" s="107"/>
    </row>
    <row r="58" spans="2:15" ht="40" customHeight="1" x14ac:dyDescent="0.45">
      <c r="B58" s="76"/>
      <c r="C58" s="77"/>
      <c r="D58" s="77"/>
      <c r="E58" s="77"/>
      <c r="F58" s="119" t="s">
        <v>147</v>
      </c>
      <c r="G58" s="120"/>
      <c r="H58" s="67" t="s">
        <v>89</v>
      </c>
      <c r="I58" s="61" t="s">
        <v>148</v>
      </c>
      <c r="J58" s="47" t="s">
        <v>107</v>
      </c>
      <c r="K58" s="47" t="s">
        <v>87</v>
      </c>
      <c r="L58" s="67" t="s">
        <v>96</v>
      </c>
      <c r="M58" s="47">
        <v>10</v>
      </c>
      <c r="N58" s="103"/>
      <c r="O58" s="62"/>
    </row>
  </sheetData>
  <mergeCells count="45">
    <mergeCell ref="K6:K7"/>
    <mergeCell ref="F9:F14"/>
    <mergeCell ref="G9:G14"/>
    <mergeCell ref="N6:N7"/>
    <mergeCell ref="O6:O7"/>
    <mergeCell ref="O48:O52"/>
    <mergeCell ref="O53:O57"/>
    <mergeCell ref="G28:G32"/>
    <mergeCell ref="F28:F32"/>
    <mergeCell ref="G33:G37"/>
    <mergeCell ref="F33:F37"/>
    <mergeCell ref="F38:F42"/>
    <mergeCell ref="G38:G42"/>
    <mergeCell ref="G43:G47"/>
    <mergeCell ref="F43:F47"/>
    <mergeCell ref="G48:G52"/>
    <mergeCell ref="F48:F52"/>
    <mergeCell ref="G53:G57"/>
    <mergeCell ref="F53:F57"/>
    <mergeCell ref="F8:G8"/>
    <mergeCell ref="N8:N14"/>
    <mergeCell ref="F58:G58"/>
    <mergeCell ref="N48:N58"/>
    <mergeCell ref="G21:G26"/>
    <mergeCell ref="F21:F26"/>
    <mergeCell ref="F27:G27"/>
    <mergeCell ref="N15:N27"/>
    <mergeCell ref="F15:F20"/>
    <mergeCell ref="G15:G20"/>
    <mergeCell ref="B2:E3"/>
    <mergeCell ref="N28:N37"/>
    <mergeCell ref="N38:N47"/>
    <mergeCell ref="B6:E6"/>
    <mergeCell ref="O15:O20"/>
    <mergeCell ref="O21:O26"/>
    <mergeCell ref="O28:O32"/>
    <mergeCell ref="O33:O37"/>
    <mergeCell ref="O38:O42"/>
    <mergeCell ref="O43:O47"/>
    <mergeCell ref="O9:O14"/>
    <mergeCell ref="F6:F7"/>
    <mergeCell ref="G6:G7"/>
    <mergeCell ref="H6:I7"/>
    <mergeCell ref="J6:J7"/>
    <mergeCell ref="L6:M6"/>
  </mergeCells>
  <phoneticPr fontId="13" type="noConversion"/>
  <pageMargins left="0.23622047244094488" right="0.23622047244094488" top="0.74803149606299213" bottom="0.74803149606299213" header="0.31496062992125984" footer="0.31496062992125984"/>
  <pageSetup paperSize="9" scale="52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AA0B-BE45-405D-9764-ED1D13AD534D}">
  <dimension ref="B2:AG16"/>
  <sheetViews>
    <sheetView showGridLines="0" zoomScale="85" zoomScaleNormal="85" workbookViewId="0">
      <selection activeCell="H39" sqref="H39"/>
    </sheetView>
  </sheetViews>
  <sheetFormatPr defaultColWidth="8.9140625" defaultRowHeight="17" x14ac:dyDescent="0.45"/>
  <cols>
    <col min="1" max="1" width="1.4140625" style="15" customWidth="1"/>
    <col min="2" max="2" width="13" style="15" customWidth="1"/>
    <col min="3" max="33" width="6.6640625" style="15" customWidth="1"/>
    <col min="34" max="16384" width="8.9140625" style="15"/>
  </cols>
  <sheetData>
    <row r="2" spans="2:33" ht="21" customHeight="1" x14ac:dyDescent="0.45">
      <c r="B2" s="80" t="s">
        <v>30</v>
      </c>
      <c r="C2" s="80"/>
      <c r="D2" s="80"/>
      <c r="E2" s="80"/>
      <c r="F2" s="80"/>
    </row>
    <row r="3" spans="2:33" ht="21" customHeight="1" x14ac:dyDescent="0.45">
      <c r="B3" s="80"/>
      <c r="C3" s="80"/>
      <c r="D3" s="80"/>
      <c r="E3" s="80"/>
      <c r="F3" s="80"/>
    </row>
    <row r="4" spans="2:33" x14ac:dyDescent="0.45">
      <c r="B4" s="3"/>
      <c r="C4" s="2"/>
      <c r="D4" s="2"/>
      <c r="E4" s="2"/>
    </row>
    <row r="5" spans="2:33" ht="17.5" thickBot="1" x14ac:dyDescent="0.5">
      <c r="B5" s="3"/>
      <c r="C5" s="2"/>
      <c r="D5" s="2"/>
      <c r="E5" s="2"/>
    </row>
    <row r="6" spans="2:33" ht="25.4" customHeight="1" thickBot="1" x14ac:dyDescent="0.5">
      <c r="B6" s="92" t="s">
        <v>31</v>
      </c>
      <c r="C6" s="17">
        <v>1</v>
      </c>
      <c r="D6" s="17">
        <v>2</v>
      </c>
      <c r="E6" s="17">
        <v>3</v>
      </c>
      <c r="F6" s="17">
        <v>4</v>
      </c>
      <c r="G6" s="17">
        <v>5</v>
      </c>
      <c r="H6" s="18">
        <v>6</v>
      </c>
      <c r="I6" s="19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8">
        <v>13</v>
      </c>
      <c r="P6" s="19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8">
        <v>20</v>
      </c>
      <c r="W6" s="19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8">
        <v>27</v>
      </c>
      <c r="AD6" s="19">
        <v>28</v>
      </c>
      <c r="AE6" s="17">
        <v>29</v>
      </c>
      <c r="AF6" s="17">
        <v>30</v>
      </c>
      <c r="AG6" s="20">
        <v>31</v>
      </c>
    </row>
    <row r="7" spans="2:33" ht="17.5" thickBot="1" x14ac:dyDescent="0.5">
      <c r="B7" s="93"/>
      <c r="C7" s="21" t="s">
        <v>20</v>
      </c>
      <c r="D7" s="21" t="s">
        <v>21</v>
      </c>
      <c r="E7" s="21" t="s">
        <v>22</v>
      </c>
      <c r="F7" s="21" t="s">
        <v>23</v>
      </c>
      <c r="G7" s="21" t="s">
        <v>24</v>
      </c>
      <c r="H7" s="18" t="s">
        <v>25</v>
      </c>
      <c r="I7" s="19" t="s">
        <v>26</v>
      </c>
      <c r="J7" s="21" t="s">
        <v>19</v>
      </c>
      <c r="K7" s="21" t="s">
        <v>21</v>
      </c>
      <c r="L7" s="21" t="s">
        <v>22</v>
      </c>
      <c r="M7" s="21" t="s">
        <v>23</v>
      </c>
      <c r="N7" s="21" t="s">
        <v>24</v>
      </c>
      <c r="O7" s="18" t="s">
        <v>25</v>
      </c>
      <c r="P7" s="19" t="s">
        <v>26</v>
      </c>
      <c r="Q7" s="21" t="s">
        <v>19</v>
      </c>
      <c r="R7" s="21" t="s">
        <v>21</v>
      </c>
      <c r="S7" s="21" t="s">
        <v>22</v>
      </c>
      <c r="T7" s="21" t="s">
        <v>23</v>
      </c>
      <c r="U7" s="21" t="s">
        <v>24</v>
      </c>
      <c r="V7" s="18" t="s">
        <v>25</v>
      </c>
      <c r="W7" s="19" t="s">
        <v>26</v>
      </c>
      <c r="X7" s="21" t="s">
        <v>19</v>
      </c>
      <c r="Y7" s="21" t="s">
        <v>21</v>
      </c>
      <c r="Z7" s="21" t="s">
        <v>22</v>
      </c>
      <c r="AA7" s="21" t="s">
        <v>23</v>
      </c>
      <c r="AB7" s="21" t="s">
        <v>24</v>
      </c>
      <c r="AC7" s="18" t="s">
        <v>25</v>
      </c>
      <c r="AD7" s="19" t="s">
        <v>26</v>
      </c>
      <c r="AE7" s="21" t="s">
        <v>19</v>
      </c>
      <c r="AF7" s="21" t="s">
        <v>21</v>
      </c>
      <c r="AG7" s="22" t="s">
        <v>22</v>
      </c>
    </row>
    <row r="8" spans="2:33" ht="30" customHeight="1" thickBot="1" x14ac:dyDescent="0.5">
      <c r="B8" s="25" t="s">
        <v>27</v>
      </c>
      <c r="C8" s="23">
        <v>360</v>
      </c>
      <c r="D8" s="23"/>
      <c r="E8" s="23"/>
      <c r="F8" s="23">
        <v>360</v>
      </c>
      <c r="G8" s="23"/>
      <c r="H8" s="18"/>
      <c r="I8" s="19"/>
      <c r="J8" s="23"/>
      <c r="K8" s="23">
        <v>360</v>
      </c>
      <c r="L8" s="23"/>
      <c r="M8" s="23"/>
      <c r="N8" s="23">
        <v>360</v>
      </c>
      <c r="O8" s="18"/>
      <c r="P8" s="19"/>
      <c r="Q8" s="23"/>
      <c r="R8" s="23"/>
      <c r="S8" s="23">
        <v>360</v>
      </c>
      <c r="T8" s="23"/>
      <c r="U8" s="23"/>
      <c r="V8" s="18"/>
      <c r="W8" s="19"/>
      <c r="X8" s="23">
        <v>360</v>
      </c>
      <c r="Y8" s="23"/>
      <c r="Z8" s="23"/>
      <c r="AA8" s="23">
        <v>360</v>
      </c>
      <c r="AB8" s="23"/>
      <c r="AC8" s="18"/>
      <c r="AD8" s="19"/>
      <c r="AE8" s="23"/>
      <c r="AF8" s="23">
        <v>360</v>
      </c>
      <c r="AG8" s="26"/>
    </row>
    <row r="9" spans="2:33" ht="30" customHeight="1" thickBot="1" x14ac:dyDescent="0.5">
      <c r="B9" s="27" t="s">
        <v>28</v>
      </c>
      <c r="C9" s="23">
        <v>360</v>
      </c>
      <c r="D9" s="16"/>
      <c r="E9" s="16"/>
      <c r="F9" s="23">
        <v>360</v>
      </c>
      <c r="G9" s="16"/>
      <c r="H9" s="18"/>
      <c r="I9" s="19"/>
      <c r="J9" s="16"/>
      <c r="K9" s="23">
        <v>360</v>
      </c>
      <c r="L9" s="16"/>
      <c r="M9" s="16"/>
      <c r="N9" s="23">
        <v>360</v>
      </c>
      <c r="O9" s="18"/>
      <c r="P9" s="19"/>
      <c r="Q9" s="16"/>
      <c r="R9" s="16"/>
      <c r="S9" s="23">
        <v>360</v>
      </c>
      <c r="T9" s="16"/>
      <c r="U9" s="16"/>
      <c r="V9" s="18"/>
      <c r="W9" s="19"/>
      <c r="X9" s="23">
        <v>360</v>
      </c>
      <c r="Y9" s="16"/>
      <c r="Z9" s="16"/>
      <c r="AA9" s="23">
        <v>360</v>
      </c>
      <c r="AB9" s="16"/>
      <c r="AC9" s="18"/>
      <c r="AD9" s="19"/>
      <c r="AE9" s="23"/>
      <c r="AF9" s="23">
        <v>360</v>
      </c>
      <c r="AG9" s="28"/>
    </row>
    <row r="10" spans="2:33" ht="30" customHeight="1" thickBot="1" x14ac:dyDescent="0.5">
      <c r="B10" s="29" t="s">
        <v>29</v>
      </c>
      <c r="C10" s="30">
        <v>360</v>
      </c>
      <c r="D10" s="31"/>
      <c r="E10" s="31"/>
      <c r="F10" s="30">
        <v>360</v>
      </c>
      <c r="G10" s="31"/>
      <c r="H10" s="32"/>
      <c r="I10" s="33"/>
      <c r="J10" s="31"/>
      <c r="K10" s="30">
        <v>360</v>
      </c>
      <c r="L10" s="31"/>
      <c r="M10" s="31"/>
      <c r="N10" s="30">
        <v>360</v>
      </c>
      <c r="O10" s="32"/>
      <c r="P10" s="33"/>
      <c r="Q10" s="31"/>
      <c r="R10" s="31"/>
      <c r="S10" s="30">
        <v>360</v>
      </c>
      <c r="T10" s="31"/>
      <c r="U10" s="31"/>
      <c r="V10" s="32"/>
      <c r="W10" s="33"/>
      <c r="X10" s="30">
        <v>360</v>
      </c>
      <c r="Y10" s="31"/>
      <c r="Z10" s="31"/>
      <c r="AA10" s="30">
        <v>360</v>
      </c>
      <c r="AB10" s="31"/>
      <c r="AC10" s="32"/>
      <c r="AD10" s="33"/>
      <c r="AE10" s="30"/>
      <c r="AF10" s="30">
        <v>360</v>
      </c>
      <c r="AG10" s="34"/>
    </row>
    <row r="11" spans="2:33" ht="17.5" thickBot="1" x14ac:dyDescent="0.5"/>
    <row r="12" spans="2:33" ht="17.5" thickBot="1" x14ac:dyDescent="0.5">
      <c r="B12" s="92" t="s">
        <v>33</v>
      </c>
      <c r="C12" s="17">
        <v>1</v>
      </c>
      <c r="D12" s="17">
        <v>2</v>
      </c>
      <c r="E12" s="18">
        <v>3</v>
      </c>
      <c r="F12" s="19">
        <v>4</v>
      </c>
      <c r="G12" s="17">
        <v>5</v>
      </c>
      <c r="H12" s="24">
        <v>6</v>
      </c>
      <c r="I12" s="24">
        <v>7</v>
      </c>
      <c r="J12" s="17">
        <v>8</v>
      </c>
      <c r="K12" s="17">
        <v>9</v>
      </c>
      <c r="L12" s="18">
        <v>10</v>
      </c>
      <c r="M12" s="19">
        <v>11</v>
      </c>
      <c r="N12" s="17">
        <v>12</v>
      </c>
      <c r="O12" s="24">
        <v>13</v>
      </c>
      <c r="P12" s="24">
        <v>14</v>
      </c>
      <c r="Q12" s="17">
        <v>15</v>
      </c>
      <c r="R12" s="17">
        <v>16</v>
      </c>
      <c r="S12" s="18">
        <v>17</v>
      </c>
      <c r="T12" s="19">
        <v>18</v>
      </c>
      <c r="U12" s="17">
        <v>19</v>
      </c>
      <c r="V12" s="24">
        <v>20</v>
      </c>
      <c r="W12" s="24">
        <v>21</v>
      </c>
      <c r="X12" s="17">
        <v>22</v>
      </c>
      <c r="Y12" s="17">
        <v>23</v>
      </c>
      <c r="Z12" s="18">
        <v>24</v>
      </c>
      <c r="AA12" s="19">
        <v>25</v>
      </c>
      <c r="AB12" s="17">
        <v>26</v>
      </c>
      <c r="AC12" s="24">
        <v>27</v>
      </c>
      <c r="AD12" s="24">
        <v>28</v>
      </c>
      <c r="AE12" s="17">
        <v>29</v>
      </c>
      <c r="AF12" s="17">
        <v>30</v>
      </c>
      <c r="AG12" s="35">
        <v>31</v>
      </c>
    </row>
    <row r="13" spans="2:33" ht="17.5" thickBot="1" x14ac:dyDescent="0.5">
      <c r="B13" s="93"/>
      <c r="C13" s="21" t="s">
        <v>32</v>
      </c>
      <c r="D13" s="21" t="s">
        <v>24</v>
      </c>
      <c r="E13" s="18" t="s">
        <v>25</v>
      </c>
      <c r="F13" s="19" t="s">
        <v>26</v>
      </c>
      <c r="G13" s="21" t="s">
        <v>19</v>
      </c>
      <c r="H13" s="21" t="s">
        <v>21</v>
      </c>
      <c r="I13" s="21" t="s">
        <v>22</v>
      </c>
      <c r="J13" s="21" t="s">
        <v>23</v>
      </c>
      <c r="K13" s="21" t="s">
        <v>24</v>
      </c>
      <c r="L13" s="18" t="s">
        <v>25</v>
      </c>
      <c r="M13" s="19" t="s">
        <v>26</v>
      </c>
      <c r="N13" s="21" t="s">
        <v>19</v>
      </c>
      <c r="O13" s="21" t="s">
        <v>21</v>
      </c>
      <c r="P13" s="21" t="s">
        <v>22</v>
      </c>
      <c r="Q13" s="21" t="s">
        <v>23</v>
      </c>
      <c r="R13" s="21" t="s">
        <v>24</v>
      </c>
      <c r="S13" s="18" t="s">
        <v>25</v>
      </c>
      <c r="T13" s="19" t="s">
        <v>26</v>
      </c>
      <c r="U13" s="21" t="s">
        <v>19</v>
      </c>
      <c r="V13" s="21" t="s">
        <v>21</v>
      </c>
      <c r="W13" s="21" t="s">
        <v>22</v>
      </c>
      <c r="X13" s="21" t="s">
        <v>23</v>
      </c>
      <c r="Y13" s="21" t="s">
        <v>24</v>
      </c>
      <c r="Z13" s="18" t="s">
        <v>25</v>
      </c>
      <c r="AA13" s="19" t="s">
        <v>26</v>
      </c>
      <c r="AB13" s="21" t="s">
        <v>19</v>
      </c>
      <c r="AC13" s="21" t="s">
        <v>21</v>
      </c>
      <c r="AD13" s="21" t="s">
        <v>22</v>
      </c>
      <c r="AE13" s="21" t="s">
        <v>23</v>
      </c>
      <c r="AF13" s="21" t="s">
        <v>24</v>
      </c>
      <c r="AG13" s="35" t="s">
        <v>25</v>
      </c>
    </row>
    <row r="14" spans="2:33" ht="30" customHeight="1" thickBot="1" x14ac:dyDescent="0.5">
      <c r="B14" s="25" t="s">
        <v>27</v>
      </c>
      <c r="C14" s="23"/>
      <c r="D14" s="23">
        <v>360</v>
      </c>
      <c r="E14" s="18"/>
      <c r="F14" s="19"/>
      <c r="G14" s="23"/>
      <c r="H14" s="23"/>
      <c r="I14" s="23">
        <v>360</v>
      </c>
      <c r="J14" s="23"/>
      <c r="K14" s="23"/>
      <c r="L14" s="18"/>
      <c r="M14" s="19"/>
      <c r="N14" s="23">
        <v>360</v>
      </c>
      <c r="O14" s="23"/>
      <c r="P14" s="23"/>
      <c r="Q14" s="23">
        <v>360</v>
      </c>
      <c r="R14" s="23"/>
      <c r="S14" s="18"/>
      <c r="T14" s="19"/>
      <c r="U14" s="23"/>
      <c r="V14" s="23">
        <v>360</v>
      </c>
      <c r="W14" s="23"/>
      <c r="X14" s="23"/>
      <c r="Y14" s="23">
        <v>360</v>
      </c>
      <c r="Z14" s="18"/>
      <c r="AA14" s="19"/>
      <c r="AB14" s="23"/>
      <c r="AC14" s="23"/>
      <c r="AD14" s="23">
        <v>360</v>
      </c>
      <c r="AE14" s="23"/>
      <c r="AF14" s="23"/>
      <c r="AG14" s="26"/>
    </row>
    <row r="15" spans="2:33" ht="30" customHeight="1" thickBot="1" x14ac:dyDescent="0.5">
      <c r="B15" s="27" t="s">
        <v>28</v>
      </c>
      <c r="C15" s="23"/>
      <c r="D15" s="23">
        <v>360</v>
      </c>
      <c r="E15" s="18"/>
      <c r="F15" s="19"/>
      <c r="G15" s="16"/>
      <c r="H15" s="16"/>
      <c r="I15" s="23">
        <v>360</v>
      </c>
      <c r="J15" s="16"/>
      <c r="K15" s="16"/>
      <c r="L15" s="18"/>
      <c r="M15" s="19"/>
      <c r="N15" s="23">
        <v>360</v>
      </c>
      <c r="O15" s="16"/>
      <c r="P15" s="16"/>
      <c r="Q15" s="23">
        <v>360</v>
      </c>
      <c r="R15" s="16"/>
      <c r="S15" s="18"/>
      <c r="T15" s="19"/>
      <c r="U15" s="16"/>
      <c r="V15" s="23">
        <v>360</v>
      </c>
      <c r="W15" s="16"/>
      <c r="X15" s="23"/>
      <c r="Y15" s="23">
        <v>360</v>
      </c>
      <c r="Z15" s="18"/>
      <c r="AA15" s="19"/>
      <c r="AB15" s="16"/>
      <c r="AC15" s="16"/>
      <c r="AD15" s="23">
        <v>360</v>
      </c>
      <c r="AE15" s="23"/>
      <c r="AF15" s="16"/>
      <c r="AG15" s="28"/>
    </row>
    <row r="16" spans="2:33" ht="30" customHeight="1" thickBot="1" x14ac:dyDescent="0.5">
      <c r="B16" s="29" t="s">
        <v>29</v>
      </c>
      <c r="C16" s="30"/>
      <c r="D16" s="30">
        <v>360</v>
      </c>
      <c r="E16" s="32"/>
      <c r="F16" s="33"/>
      <c r="G16" s="31"/>
      <c r="H16" s="31"/>
      <c r="I16" s="30">
        <v>360</v>
      </c>
      <c r="J16" s="31"/>
      <c r="K16" s="31"/>
      <c r="L16" s="32"/>
      <c r="M16" s="33"/>
      <c r="N16" s="30">
        <v>360</v>
      </c>
      <c r="O16" s="31"/>
      <c r="P16" s="31"/>
      <c r="Q16" s="30">
        <v>360</v>
      </c>
      <c r="R16" s="31"/>
      <c r="S16" s="32"/>
      <c r="T16" s="33"/>
      <c r="U16" s="31"/>
      <c r="V16" s="30">
        <v>360</v>
      </c>
      <c r="W16" s="31"/>
      <c r="X16" s="30"/>
      <c r="Y16" s="30">
        <v>360</v>
      </c>
      <c r="Z16" s="32"/>
      <c r="AA16" s="33"/>
      <c r="AB16" s="31"/>
      <c r="AC16" s="31"/>
      <c r="AD16" s="30">
        <v>360</v>
      </c>
      <c r="AE16" s="30"/>
      <c r="AF16" s="31"/>
      <c r="AG16" s="34"/>
    </row>
  </sheetData>
  <mergeCells count="3">
    <mergeCell ref="B6:B7"/>
    <mergeCell ref="B12:B13"/>
    <mergeCell ref="B2:F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CC10-BA41-4093-B9CD-EE7D16980506}">
  <sheetPr>
    <pageSetUpPr fitToPage="1"/>
  </sheetPr>
  <dimension ref="B2:K24"/>
  <sheetViews>
    <sheetView showGridLines="0" zoomScale="80" zoomScaleNormal="80" workbookViewId="0">
      <pane ySplit="7" topLeftCell="A8" activePane="bottomLeft" state="frozen"/>
      <selection pane="bottomLeft" activeCell="G49" sqref="G49"/>
    </sheetView>
  </sheetViews>
  <sheetFormatPr defaultColWidth="8.9140625" defaultRowHeight="17" x14ac:dyDescent="0.45"/>
  <cols>
    <col min="1" max="1" width="2" style="2" customWidth="1"/>
    <col min="2" max="2" width="15" style="2" customWidth="1"/>
    <col min="3" max="3" width="18.4140625" style="2" customWidth="1"/>
    <col min="4" max="4" width="15" style="2" customWidth="1"/>
    <col min="5" max="5" width="17.75" style="2" bestFit="1" customWidth="1"/>
    <col min="6" max="6" width="17.75" style="2" customWidth="1"/>
    <col min="7" max="7" width="16.25" style="2" bestFit="1" customWidth="1"/>
    <col min="8" max="9" width="10" style="2" bestFit="1" customWidth="1"/>
    <col min="10" max="10" width="10" style="2" customWidth="1"/>
    <col min="11" max="11" width="44.1640625" style="2" bestFit="1" customWidth="1"/>
    <col min="12" max="16384" width="8.9140625" style="2"/>
  </cols>
  <sheetData>
    <row r="2" spans="2:11" ht="21" customHeight="1" x14ac:dyDescent="0.45">
      <c r="B2" s="80" t="s">
        <v>74</v>
      </c>
      <c r="C2" s="80"/>
      <c r="D2" s="80"/>
      <c r="E2" s="80"/>
    </row>
    <row r="3" spans="2:11" x14ac:dyDescent="0.45">
      <c r="B3" s="80"/>
      <c r="C3" s="80"/>
      <c r="D3" s="80"/>
      <c r="E3" s="80"/>
      <c r="F3" s="3"/>
      <c r="G3" s="3"/>
    </row>
    <row r="4" spans="2:11" x14ac:dyDescent="0.45">
      <c r="B4" s="3"/>
      <c r="C4" s="3"/>
      <c r="D4" s="3"/>
      <c r="E4" s="3"/>
      <c r="F4" s="3"/>
      <c r="G4" s="3"/>
    </row>
    <row r="5" spans="2:11" x14ac:dyDescent="0.45">
      <c r="B5" s="3"/>
      <c r="C5" s="3"/>
      <c r="D5" s="3"/>
      <c r="E5" s="3"/>
      <c r="F5" s="3"/>
      <c r="G5" s="3"/>
    </row>
    <row r="6" spans="2:11" s="36" customFormat="1" ht="34.75" customHeight="1" x14ac:dyDescent="0.45">
      <c r="B6" s="98" t="s">
        <v>99</v>
      </c>
      <c r="C6" s="98" t="s">
        <v>34</v>
      </c>
      <c r="D6" s="98" t="s">
        <v>41</v>
      </c>
      <c r="E6" s="98" t="s">
        <v>45</v>
      </c>
      <c r="F6" s="98"/>
      <c r="G6" s="98"/>
      <c r="H6" s="98" t="s">
        <v>56</v>
      </c>
      <c r="I6" s="98" t="s">
        <v>66</v>
      </c>
      <c r="J6" s="98"/>
      <c r="K6" s="99" t="s">
        <v>73</v>
      </c>
    </row>
    <row r="7" spans="2:11" s="36" customFormat="1" ht="27.75" customHeight="1" x14ac:dyDescent="0.45">
      <c r="B7" s="98"/>
      <c r="C7" s="98"/>
      <c r="D7" s="98"/>
      <c r="E7" s="68" t="s">
        <v>42</v>
      </c>
      <c r="F7" s="68" t="s">
        <v>43</v>
      </c>
      <c r="G7" s="68" t="s">
        <v>44</v>
      </c>
      <c r="H7" s="98"/>
      <c r="I7" s="68" t="s">
        <v>57</v>
      </c>
      <c r="J7" s="68" t="s">
        <v>58</v>
      </c>
      <c r="K7" s="100"/>
    </row>
    <row r="8" spans="2:11" ht="22.5" customHeight="1" x14ac:dyDescent="0.45">
      <c r="B8" s="97" t="s">
        <v>46</v>
      </c>
      <c r="C8" s="52" t="s">
        <v>47</v>
      </c>
      <c r="D8" s="53" t="s">
        <v>52</v>
      </c>
      <c r="E8" s="53">
        <v>2.9580000000000002</v>
      </c>
      <c r="F8" s="53">
        <v>2.552</v>
      </c>
      <c r="G8" s="52">
        <v>2.7959999999999998</v>
      </c>
      <c r="H8" s="53">
        <v>1</v>
      </c>
      <c r="I8" s="54">
        <v>1</v>
      </c>
      <c r="J8" s="54">
        <v>1</v>
      </c>
      <c r="K8" s="94"/>
    </row>
    <row r="9" spans="2:11" ht="22.5" customHeight="1" x14ac:dyDescent="0.45">
      <c r="B9" s="97"/>
      <c r="C9" s="52" t="s">
        <v>48</v>
      </c>
      <c r="D9" s="53" t="s">
        <v>52</v>
      </c>
      <c r="E9" s="53">
        <v>2.9580000000000002</v>
      </c>
      <c r="F9" s="53">
        <v>2.552</v>
      </c>
      <c r="G9" s="52">
        <v>2.7959999999999998</v>
      </c>
      <c r="H9" s="53">
        <v>1</v>
      </c>
      <c r="I9" s="54">
        <v>1</v>
      </c>
      <c r="J9" s="54">
        <v>1</v>
      </c>
      <c r="K9" s="95"/>
    </row>
    <row r="10" spans="2:11" ht="22.5" customHeight="1" x14ac:dyDescent="0.45">
      <c r="B10" s="97"/>
      <c r="C10" s="52" t="s">
        <v>49</v>
      </c>
      <c r="D10" s="53" t="s">
        <v>52</v>
      </c>
      <c r="E10" s="53">
        <v>2.9580000000000002</v>
      </c>
      <c r="F10" s="53">
        <v>2.552</v>
      </c>
      <c r="G10" s="52">
        <v>2.7959999999999998</v>
      </c>
      <c r="H10" s="53">
        <v>1</v>
      </c>
      <c r="I10" s="54">
        <v>1</v>
      </c>
      <c r="J10" s="54">
        <v>1</v>
      </c>
      <c r="K10" s="95"/>
    </row>
    <row r="11" spans="2:11" ht="22.5" customHeight="1" x14ac:dyDescent="0.45">
      <c r="B11" s="97"/>
      <c r="C11" s="52" t="s">
        <v>50</v>
      </c>
      <c r="D11" s="53" t="s">
        <v>52</v>
      </c>
      <c r="E11" s="53">
        <v>2.9580000000000002</v>
      </c>
      <c r="F11" s="53">
        <v>2.552</v>
      </c>
      <c r="G11" s="52">
        <v>2.7959999999999998</v>
      </c>
      <c r="H11" s="53">
        <v>1</v>
      </c>
      <c r="I11" s="55">
        <v>1</v>
      </c>
      <c r="J11" s="54">
        <v>1</v>
      </c>
      <c r="K11" s="95"/>
    </row>
    <row r="12" spans="2:11" ht="22.5" customHeight="1" x14ac:dyDescent="0.45">
      <c r="B12" s="97"/>
      <c r="C12" s="52" t="s">
        <v>51</v>
      </c>
      <c r="D12" s="53" t="s">
        <v>52</v>
      </c>
      <c r="E12" s="53">
        <v>2.9580000000000002</v>
      </c>
      <c r="F12" s="53">
        <v>2.552</v>
      </c>
      <c r="G12" s="52">
        <v>2.7959999999999998</v>
      </c>
      <c r="H12" s="53">
        <v>1</v>
      </c>
      <c r="I12" s="54">
        <v>1</v>
      </c>
      <c r="J12" s="54">
        <v>1</v>
      </c>
      <c r="K12" s="95"/>
    </row>
    <row r="13" spans="2:11" ht="22.5" customHeight="1" x14ac:dyDescent="0.45">
      <c r="B13" s="97"/>
      <c r="C13" s="52" t="s">
        <v>53</v>
      </c>
      <c r="D13" s="53" t="s">
        <v>64</v>
      </c>
      <c r="E13" s="53">
        <v>10.036</v>
      </c>
      <c r="F13" s="53">
        <v>2.9260000000000002</v>
      </c>
      <c r="G13" s="52">
        <v>3.8690000000000002</v>
      </c>
      <c r="H13" s="53">
        <v>1</v>
      </c>
      <c r="I13" s="54">
        <v>2</v>
      </c>
      <c r="J13" s="54">
        <v>2</v>
      </c>
      <c r="K13" s="95"/>
    </row>
    <row r="14" spans="2:11" ht="22.5" customHeight="1" x14ac:dyDescent="0.45">
      <c r="B14" s="97"/>
      <c r="C14" s="52" t="s">
        <v>54</v>
      </c>
      <c r="D14" s="53" t="s">
        <v>64</v>
      </c>
      <c r="E14" s="56">
        <v>3</v>
      </c>
      <c r="F14" s="53">
        <v>1.887</v>
      </c>
      <c r="G14" s="52">
        <v>3.008</v>
      </c>
      <c r="H14" s="53">
        <v>1</v>
      </c>
      <c r="I14" s="54">
        <v>2</v>
      </c>
      <c r="J14" s="54">
        <v>2</v>
      </c>
      <c r="K14" s="96"/>
    </row>
    <row r="15" spans="2:11" ht="22.5" customHeight="1" x14ac:dyDescent="0.45">
      <c r="B15" s="94" t="s">
        <v>59</v>
      </c>
      <c r="C15" s="52" t="s">
        <v>60</v>
      </c>
      <c r="D15" s="52" t="s">
        <v>64</v>
      </c>
      <c r="E15" s="57">
        <v>2</v>
      </c>
      <c r="F15" s="57">
        <v>2.46</v>
      </c>
      <c r="G15" s="52">
        <v>3.0190000000000001</v>
      </c>
      <c r="H15" s="52">
        <v>1</v>
      </c>
      <c r="I15" s="52">
        <v>1</v>
      </c>
      <c r="J15" s="52">
        <v>1</v>
      </c>
      <c r="K15" s="94"/>
    </row>
    <row r="16" spans="2:11" ht="22.5" customHeight="1" x14ac:dyDescent="0.45">
      <c r="B16" s="95"/>
      <c r="C16" s="52" t="s">
        <v>61</v>
      </c>
      <c r="D16" s="52" t="s">
        <v>64</v>
      </c>
      <c r="E16" s="57">
        <v>1.8</v>
      </c>
      <c r="F16" s="57">
        <v>2.4</v>
      </c>
      <c r="G16" s="52">
        <v>2.4489999999999998</v>
      </c>
      <c r="H16" s="52">
        <v>2</v>
      </c>
      <c r="I16" s="52">
        <v>1</v>
      </c>
      <c r="J16" s="52">
        <v>1</v>
      </c>
      <c r="K16" s="95"/>
    </row>
    <row r="17" spans="2:11" ht="22.5" customHeight="1" x14ac:dyDescent="0.45">
      <c r="B17" s="95"/>
      <c r="C17" s="58" t="s">
        <v>63</v>
      </c>
      <c r="D17" s="52" t="s">
        <v>64</v>
      </c>
      <c r="E17" s="59">
        <v>2</v>
      </c>
      <c r="F17" s="59">
        <v>2</v>
      </c>
      <c r="G17" s="59">
        <v>2.4</v>
      </c>
      <c r="H17" s="58">
        <v>1</v>
      </c>
      <c r="I17" s="52">
        <v>1</v>
      </c>
      <c r="J17" s="52">
        <v>1</v>
      </c>
      <c r="K17" s="95"/>
    </row>
    <row r="18" spans="2:11" ht="22.5" customHeight="1" x14ac:dyDescent="0.45">
      <c r="B18" s="95"/>
      <c r="C18" s="52" t="s">
        <v>62</v>
      </c>
      <c r="D18" s="52" t="s">
        <v>64</v>
      </c>
      <c r="E18" s="57">
        <v>2</v>
      </c>
      <c r="F18" s="57">
        <v>2.46</v>
      </c>
      <c r="G18" s="52">
        <v>3.0190000000000001</v>
      </c>
      <c r="H18" s="52">
        <v>1</v>
      </c>
      <c r="I18" s="52">
        <v>1</v>
      </c>
      <c r="J18" s="52">
        <v>1</v>
      </c>
      <c r="K18" s="95"/>
    </row>
    <row r="19" spans="2:11" ht="22.5" customHeight="1" x14ac:dyDescent="0.45">
      <c r="B19" s="95"/>
      <c r="C19" s="52" t="s">
        <v>65</v>
      </c>
      <c r="D19" s="52" t="s">
        <v>64</v>
      </c>
      <c r="E19" s="57">
        <v>2.5840000000000001</v>
      </c>
      <c r="F19" s="57">
        <v>1.5</v>
      </c>
      <c r="G19" s="57">
        <v>2.58</v>
      </c>
      <c r="H19" s="52">
        <v>1</v>
      </c>
      <c r="I19" s="52">
        <v>1</v>
      </c>
      <c r="J19" s="52">
        <v>1</v>
      </c>
      <c r="K19" s="95"/>
    </row>
    <row r="20" spans="2:11" ht="22.5" customHeight="1" x14ac:dyDescent="0.45">
      <c r="B20" s="96"/>
      <c r="C20" s="52" t="s">
        <v>67</v>
      </c>
      <c r="D20" s="52" t="s">
        <v>64</v>
      </c>
      <c r="E20" s="57">
        <v>7</v>
      </c>
      <c r="F20" s="57">
        <v>2</v>
      </c>
      <c r="G20" s="57">
        <v>3.6</v>
      </c>
      <c r="H20" s="52">
        <v>1</v>
      </c>
      <c r="I20" s="52">
        <v>2</v>
      </c>
      <c r="J20" s="52">
        <v>2</v>
      </c>
      <c r="K20" s="96"/>
    </row>
    <row r="21" spans="2:11" ht="22.5" customHeight="1" x14ac:dyDescent="0.45">
      <c r="B21" s="97" t="s">
        <v>68</v>
      </c>
      <c r="C21" s="52" t="s">
        <v>71</v>
      </c>
      <c r="D21" s="52" t="s">
        <v>72</v>
      </c>
      <c r="E21" s="57">
        <v>4</v>
      </c>
      <c r="F21" s="57">
        <v>1</v>
      </c>
      <c r="G21" s="57">
        <v>1.5</v>
      </c>
      <c r="H21" s="52">
        <v>6</v>
      </c>
      <c r="I21" s="60"/>
      <c r="J21" s="60"/>
      <c r="K21" s="52" t="s">
        <v>79</v>
      </c>
    </row>
    <row r="22" spans="2:11" ht="22.5" customHeight="1" x14ac:dyDescent="0.45">
      <c r="B22" s="97"/>
      <c r="C22" s="52" t="s">
        <v>69</v>
      </c>
      <c r="D22" s="52" t="s">
        <v>72</v>
      </c>
      <c r="E22" s="57">
        <v>5</v>
      </c>
      <c r="F22" s="57">
        <v>1</v>
      </c>
      <c r="G22" s="57">
        <v>1.5</v>
      </c>
      <c r="H22" s="52">
        <v>6</v>
      </c>
      <c r="I22" s="60"/>
      <c r="J22" s="60"/>
      <c r="K22" s="52" t="s">
        <v>75</v>
      </c>
    </row>
    <row r="23" spans="2:11" ht="22.5" customHeight="1" x14ac:dyDescent="0.45">
      <c r="B23" s="97"/>
      <c r="C23" s="52" t="s">
        <v>70</v>
      </c>
      <c r="D23" s="52" t="s">
        <v>72</v>
      </c>
      <c r="E23" s="57">
        <v>5</v>
      </c>
      <c r="F23" s="57">
        <v>1</v>
      </c>
      <c r="G23" s="57">
        <v>1.5</v>
      </c>
      <c r="H23" s="52">
        <v>6</v>
      </c>
      <c r="I23" s="60"/>
      <c r="J23" s="60"/>
      <c r="K23" s="52" t="s">
        <v>78</v>
      </c>
    </row>
    <row r="24" spans="2:11" ht="22.5" customHeight="1" x14ac:dyDescent="0.45">
      <c r="B24" s="52" t="s">
        <v>35</v>
      </c>
      <c r="C24" s="52" t="s">
        <v>76</v>
      </c>
      <c r="D24" s="52" t="s">
        <v>55</v>
      </c>
      <c r="E24" s="57">
        <v>0.6</v>
      </c>
      <c r="F24" s="57">
        <v>0.6</v>
      </c>
      <c r="G24" s="52">
        <v>0.68500000000000005</v>
      </c>
      <c r="H24" s="52">
        <f>14*2</f>
        <v>28</v>
      </c>
      <c r="I24" s="60"/>
      <c r="J24" s="60"/>
      <c r="K24" s="52" t="s">
        <v>77</v>
      </c>
    </row>
  </sheetData>
  <mergeCells count="13">
    <mergeCell ref="B21:B23"/>
    <mergeCell ref="B2:E3"/>
    <mergeCell ref="K8:K14"/>
    <mergeCell ref="K15:K20"/>
    <mergeCell ref="B8:B14"/>
    <mergeCell ref="B6:B7"/>
    <mergeCell ref="C6:C7"/>
    <mergeCell ref="D6:D7"/>
    <mergeCell ref="E6:G6"/>
    <mergeCell ref="H6:H7"/>
    <mergeCell ref="I6:J6"/>
    <mergeCell ref="B15:B20"/>
    <mergeCell ref="K6:K7"/>
  </mergeCells>
  <phoneticPr fontId="2" type="noConversion"/>
  <printOptions horizontalCentered="1"/>
  <pageMargins left="0.25" right="0.25" top="0.75" bottom="0.7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34A3-5E81-4051-9A1E-63FAC0500FD2}">
  <sheetPr>
    <pageSetUpPr fitToPage="1"/>
  </sheetPr>
  <dimension ref="A2:R21"/>
  <sheetViews>
    <sheetView showGridLines="0" zoomScale="80" zoomScaleNormal="80" workbookViewId="0">
      <selection activeCell="F23" sqref="F23"/>
    </sheetView>
  </sheetViews>
  <sheetFormatPr defaultColWidth="8.9140625" defaultRowHeight="17" x14ac:dyDescent="0.45"/>
  <cols>
    <col min="1" max="1" width="2" style="2" customWidth="1"/>
    <col min="2" max="2" width="11.08203125" style="2" customWidth="1"/>
    <col min="3" max="4" width="11.4140625" style="2" customWidth="1"/>
    <col min="5" max="5" width="11.08203125" style="2" customWidth="1"/>
    <col min="6" max="6" width="12.08203125" style="2" customWidth="1"/>
    <col min="7" max="7" width="1.9140625" style="2" customWidth="1"/>
    <col min="8" max="8" width="12.4140625" style="2" customWidth="1"/>
    <col min="9" max="9" width="12.08203125" style="2" customWidth="1"/>
    <col min="10" max="10" width="12" style="2" customWidth="1"/>
    <col min="11" max="11" width="11.25" style="2" customWidth="1"/>
    <col min="12" max="12" width="14.4140625" style="2" customWidth="1"/>
    <col min="13" max="13" width="1.9140625" style="2" customWidth="1"/>
    <col min="14" max="14" width="12.4140625" style="2" customWidth="1"/>
    <col min="15" max="15" width="12.08203125" style="2" customWidth="1"/>
    <col min="16" max="16" width="12" style="2" customWidth="1"/>
    <col min="17" max="17" width="11.25" style="2" customWidth="1"/>
    <col min="18" max="18" width="11.5" style="2" customWidth="1"/>
    <col min="19" max="16384" width="8.9140625" style="2"/>
  </cols>
  <sheetData>
    <row r="2" spans="1:18" ht="21" customHeight="1" x14ac:dyDescent="0.45">
      <c r="A2" s="1"/>
      <c r="B2" s="80" t="s">
        <v>0</v>
      </c>
      <c r="C2" s="80"/>
      <c r="D2" s="80"/>
      <c r="E2" s="80"/>
    </row>
    <row r="3" spans="1:18" ht="21" customHeight="1" x14ac:dyDescent="0.45">
      <c r="B3" s="80"/>
      <c r="C3" s="80"/>
      <c r="D3" s="80"/>
      <c r="E3" s="80"/>
    </row>
    <row r="4" spans="1:18" ht="21" customHeight="1" x14ac:dyDescent="0.45">
      <c r="B4" s="3"/>
    </row>
    <row r="5" spans="1:18" ht="21" customHeight="1" x14ac:dyDescent="0.45">
      <c r="B5" s="4" t="s">
        <v>1</v>
      </c>
      <c r="H5" s="4" t="s">
        <v>4</v>
      </c>
      <c r="N5" s="5" t="s">
        <v>18</v>
      </c>
    </row>
    <row r="6" spans="1:18" ht="30" customHeight="1" x14ac:dyDescent="0.45">
      <c r="B6" s="89" t="s">
        <v>2</v>
      </c>
      <c r="C6" s="90"/>
      <c r="D6" s="90"/>
      <c r="E6" s="90"/>
      <c r="F6" s="91"/>
      <c r="H6" s="79" t="s">
        <v>2</v>
      </c>
      <c r="I6" s="79"/>
      <c r="J6" s="79"/>
      <c r="K6" s="79"/>
      <c r="L6" s="79"/>
      <c r="N6" s="79" t="s">
        <v>2</v>
      </c>
      <c r="O6" s="79"/>
      <c r="P6" s="79"/>
      <c r="Q6" s="79"/>
      <c r="R6" s="79"/>
    </row>
    <row r="7" spans="1:18" ht="41.75" customHeight="1" x14ac:dyDescent="0.45">
      <c r="B7" s="13" t="s">
        <v>11</v>
      </c>
      <c r="C7" s="13" t="s">
        <v>8</v>
      </c>
      <c r="D7" s="13" t="s">
        <v>7</v>
      </c>
      <c r="E7" s="14" t="s">
        <v>10</v>
      </c>
      <c r="F7" s="13" t="s">
        <v>9</v>
      </c>
      <c r="H7" s="13" t="s">
        <v>11</v>
      </c>
      <c r="I7" s="13" t="s">
        <v>8</v>
      </c>
      <c r="J7" s="13" t="s">
        <v>7</v>
      </c>
      <c r="K7" s="14" t="s">
        <v>10</v>
      </c>
      <c r="L7" s="13" t="s">
        <v>9</v>
      </c>
      <c r="N7" s="13" t="s">
        <v>11</v>
      </c>
      <c r="O7" s="13" t="s">
        <v>8</v>
      </c>
      <c r="P7" s="13" t="s">
        <v>7</v>
      </c>
      <c r="Q7" s="14" t="s">
        <v>10</v>
      </c>
      <c r="R7" s="13" t="s">
        <v>9</v>
      </c>
    </row>
    <row r="8" spans="1:18" ht="29.5" customHeight="1" x14ac:dyDescent="0.45">
      <c r="B8" s="6" t="s">
        <v>5</v>
      </c>
      <c r="C8" s="7">
        <v>0.33333333333333331</v>
      </c>
      <c r="D8" s="7">
        <v>0.5</v>
      </c>
      <c r="E8" s="10">
        <v>240</v>
      </c>
      <c r="F8" s="84" t="s">
        <v>17</v>
      </c>
      <c r="G8" s="8"/>
      <c r="H8" s="6" t="s">
        <v>5</v>
      </c>
      <c r="I8" s="7">
        <v>0.33333333333333331</v>
      </c>
      <c r="J8" s="7">
        <v>0.5</v>
      </c>
      <c r="K8" s="10">
        <v>240</v>
      </c>
      <c r="L8" s="84" t="s">
        <v>13</v>
      </c>
      <c r="M8" s="8"/>
      <c r="N8" s="6"/>
      <c r="O8" s="7"/>
      <c r="P8" s="6"/>
      <c r="Q8" s="6" t="s">
        <v>3</v>
      </c>
      <c r="R8" s="6" t="s">
        <v>3</v>
      </c>
    </row>
    <row r="9" spans="1:18" ht="29.5" customHeight="1" x14ac:dyDescent="0.45">
      <c r="B9" s="6" t="s">
        <v>14</v>
      </c>
      <c r="C9" s="7">
        <v>0.5</v>
      </c>
      <c r="D9" s="7">
        <v>0.54166666666666696</v>
      </c>
      <c r="E9" s="11">
        <v>0</v>
      </c>
      <c r="F9" s="85"/>
      <c r="G9" s="8"/>
      <c r="H9" s="6" t="s">
        <v>14</v>
      </c>
      <c r="I9" s="7">
        <v>0.5</v>
      </c>
      <c r="J9" s="7">
        <v>0.54166666666666696</v>
      </c>
      <c r="K9" s="11">
        <v>0</v>
      </c>
      <c r="L9" s="87"/>
      <c r="M9" s="8"/>
      <c r="N9" s="6"/>
      <c r="O9" s="7"/>
      <c r="P9" s="6"/>
      <c r="Q9" s="6"/>
      <c r="R9" s="6"/>
    </row>
    <row r="10" spans="1:18" ht="29.5" customHeight="1" x14ac:dyDescent="0.45">
      <c r="B10" s="6" t="s">
        <v>6</v>
      </c>
      <c r="C10" s="7">
        <v>0.54166666666666696</v>
      </c>
      <c r="D10" s="7">
        <v>0.70833333333333337</v>
      </c>
      <c r="E10" s="10">
        <v>240</v>
      </c>
      <c r="F10" s="85"/>
      <c r="G10" s="8"/>
      <c r="H10" s="6" t="s">
        <v>6</v>
      </c>
      <c r="I10" s="7">
        <v>0.54166666666666696</v>
      </c>
      <c r="J10" s="7">
        <v>0.70833333333333337</v>
      </c>
      <c r="K10" s="10">
        <v>240</v>
      </c>
      <c r="L10" s="87"/>
      <c r="M10" s="8"/>
      <c r="N10" s="6"/>
      <c r="O10" s="6"/>
      <c r="P10" s="6"/>
      <c r="Q10" s="6" t="s">
        <v>3</v>
      </c>
      <c r="R10" s="6" t="s">
        <v>3</v>
      </c>
    </row>
    <row r="11" spans="1:18" ht="29.5" customHeight="1" x14ac:dyDescent="0.45">
      <c r="B11" s="81" t="s">
        <v>12</v>
      </c>
      <c r="C11" s="82"/>
      <c r="D11" s="83"/>
      <c r="E11" s="12">
        <f>SUM(E8:E10)</f>
        <v>480</v>
      </c>
      <c r="F11" s="86"/>
      <c r="G11" s="8"/>
      <c r="H11" s="6" t="s">
        <v>15</v>
      </c>
      <c r="I11" s="7">
        <v>0.70833333333333337</v>
      </c>
      <c r="J11" s="7">
        <v>0.72916666666666663</v>
      </c>
      <c r="K11" s="10">
        <v>0</v>
      </c>
      <c r="L11" s="87"/>
      <c r="M11" s="8"/>
      <c r="N11" s="6"/>
      <c r="O11" s="6"/>
      <c r="P11" s="6"/>
      <c r="Q11" s="6"/>
      <c r="R11" s="6"/>
    </row>
    <row r="12" spans="1:18" ht="29.5" customHeight="1" x14ac:dyDescent="0.45">
      <c r="H12" s="6" t="s">
        <v>16</v>
      </c>
      <c r="I12" s="7">
        <v>0.72916666666666663</v>
      </c>
      <c r="J12" s="7">
        <v>0.85416666666666663</v>
      </c>
      <c r="K12" s="10">
        <v>180</v>
      </c>
      <c r="L12" s="87"/>
      <c r="N12" s="6" t="s">
        <v>3</v>
      </c>
      <c r="O12" s="6"/>
      <c r="P12" s="6" t="s">
        <v>3</v>
      </c>
      <c r="Q12" s="6"/>
      <c r="R12" s="6"/>
    </row>
    <row r="13" spans="1:18" ht="29.5" customHeight="1" x14ac:dyDescent="0.45">
      <c r="B13" s="9"/>
      <c r="C13" s="9"/>
      <c r="D13" s="9"/>
      <c r="E13" s="9"/>
      <c r="H13" s="81" t="s">
        <v>12</v>
      </c>
      <c r="I13" s="82"/>
      <c r="J13" s="83"/>
      <c r="K13" s="12">
        <f>SUM(K8:K12)</f>
        <v>660</v>
      </c>
      <c r="L13" s="88"/>
    </row>
    <row r="14" spans="1:18" s="9" customFormat="1" x14ac:dyDescent="0.45">
      <c r="H14" s="2"/>
      <c r="I14" s="2"/>
      <c r="J14" s="2"/>
      <c r="K14" s="2"/>
      <c r="L14" s="2"/>
    </row>
    <row r="15" spans="1:18" s="9" customFormat="1" x14ac:dyDescent="0.45"/>
    <row r="16" spans="1:18" s="9" customFormat="1" x14ac:dyDescent="0.45"/>
    <row r="17" spans="2:12" s="9" customFormat="1" x14ac:dyDescent="0.45"/>
    <row r="18" spans="2:12" s="9" customFormat="1" x14ac:dyDescent="0.45"/>
    <row r="19" spans="2:12" s="9" customFormat="1" x14ac:dyDescent="0.45"/>
    <row r="20" spans="2:12" s="9" customFormat="1" x14ac:dyDescent="0.45">
      <c r="B20" s="2"/>
      <c r="C20" s="2"/>
      <c r="D20" s="2"/>
      <c r="E20" s="2"/>
    </row>
    <row r="21" spans="2:12" x14ac:dyDescent="0.45">
      <c r="H21" s="9"/>
      <c r="I21" s="9"/>
      <c r="J21" s="9"/>
      <c r="K21" s="9"/>
      <c r="L21" s="9"/>
    </row>
  </sheetData>
  <mergeCells count="8">
    <mergeCell ref="N6:R6"/>
    <mergeCell ref="B2:E3"/>
    <mergeCell ref="B11:D11"/>
    <mergeCell ref="H13:J13"/>
    <mergeCell ref="F8:F11"/>
    <mergeCell ref="L8:L13"/>
    <mergeCell ref="B6:F6"/>
    <mergeCell ref="H6:L6"/>
  </mergeCells>
  <phoneticPr fontId="2" type="noConversion"/>
  <printOptions horizontalCentered="1"/>
  <pageMargins left="0.12" right="0.12" top="0.75" bottom="0.75" header="0.31" footer="0.31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제조공정도</vt:lpstr>
      <vt:lpstr>생산계획표</vt:lpstr>
      <vt:lpstr>설비정보</vt:lpstr>
      <vt:lpstr>근무시간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최돈식</dc:creator>
  <cp:lastModifiedBy>CK 송춘경</cp:lastModifiedBy>
  <dcterms:created xsi:type="dcterms:W3CDTF">2022-08-25T06:10:15Z</dcterms:created>
  <dcterms:modified xsi:type="dcterms:W3CDTF">2022-08-28T14:17:41Z</dcterms:modified>
</cp:coreProperties>
</file>