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011"/>
  <workbookPr/>
  <mc:AlternateContent xmlns:mc="http://schemas.openxmlformats.org/markup-compatibility/2006">
    <mc:Choice Requires="x15">
      <x15ac:absPath xmlns:x15ac="http://schemas.microsoft.com/office/spreadsheetml/2010/11/ac" url="/Users/heatherbattaglia/Projects/calc/data_capture/static/data_capture/"/>
    </mc:Choice>
  </mc:AlternateContent>
  <bookViews>
    <workbookView xWindow="2540" yWindow="4920" windowWidth="20380" windowHeight="8660"/>
  </bookViews>
  <sheets>
    <sheet name="Professional Market Prce Escala" sheetId="1" r:id="rId1"/>
    <sheet name="Professional Commer Price Escla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3" i="2" l="1"/>
  <c r="O13" i="2"/>
  <c r="P13" i="2"/>
  <c r="L12" i="1"/>
  <c r="N12" i="1"/>
  <c r="O12" i="1"/>
  <c r="Q12" i="1"/>
  <c r="R12" i="1"/>
  <c r="S12" i="1"/>
  <c r="T12" i="1"/>
  <c r="U12" i="1"/>
</calcChain>
</file>

<file path=xl/sharedStrings.xml><?xml version="1.0" encoding="utf-8"?>
<sst xmlns="http://schemas.openxmlformats.org/spreadsheetml/2006/main" count="69" uniqueCount="59">
  <si>
    <t>Schedule 736 TAPS</t>
  </si>
  <si>
    <t>Proposal Pricelist Preparation Document</t>
  </si>
  <si>
    <t xml:space="preserve">Full Products and Broad Services Offerings </t>
  </si>
  <si>
    <t>Offeror must provide a full and broad offering on services and/or products. Offers will not be accepted with only limited item/offering (product, labor category, training course, or fixed-price service)</t>
  </si>
  <si>
    <t>unless it represents a total solution for the Special Item Numbers (SINs). </t>
  </si>
  <si>
    <t>Fair and Reasonable Pricing</t>
  </si>
  <si>
    <t xml:space="preserve">To determine fair and reasonable pricing, the GSA Contracting Officer may consider many factors, including pricing on competitor contracts, historical pricing, and currently available pricing in other venues.  </t>
  </si>
  <si>
    <t>Offers which provide Most Favored Customer pricing, but which are not highly competitive will not be found fair and reasonable and will not be accepted.  </t>
  </si>
  <si>
    <t xml:space="preserve">SIN PROPOSED </t>
  </si>
  <si>
    <t>SERVICE PROPOSED</t>
  </si>
  <si>
    <t xml:space="preserve">MINIMUM EDUCATION/CERTIFICATION LEVEL </t>
  </si>
  <si>
    <t>MINIMUM YEARS OF EXPERIENCE</t>
  </si>
  <si>
    <t>MARKET RATE</t>
  </si>
  <si>
    <t>UNIT OF ISSUE (e.g. Hour)</t>
  </si>
  <si>
    <t>MOST FAVORED COMMERCIAL CUSTOMER (MFC) **</t>
  </si>
  <si>
    <t>DISCOUNT OFFERED TO COMMERCIAL MFC (%)</t>
  </si>
  <si>
    <t>COMMERCIAL MFC PRICE</t>
  </si>
  <si>
    <t>MOST FAVORED FEDERAL AGENCY (MFC)***</t>
  </si>
  <si>
    <t>DISCOUNT OFFERED TO MOST FAVORED FEDERAL AGENCY (MFC) ***</t>
  </si>
  <si>
    <t>MOST FAVORED FEDERAL AGENCY (MFC) PRICE***</t>
  </si>
  <si>
    <t>DISCOUNT OFFERED TO GSA (%)</t>
  </si>
  <si>
    <t>PRICED OFFERED TO GSA (excluding IFF)*</t>
  </si>
  <si>
    <t>PRICED OFFERED TO GSA (includingIFF)*</t>
  </si>
  <si>
    <t xml:space="preserve">Annual Escalation Rate Proposed </t>
  </si>
  <si>
    <t>PRICED OFFERED TO GSA (includingIFF)* Year 1</t>
  </si>
  <si>
    <t>PRICED OFFERED TO GSA (includingIFF)* Year 2</t>
  </si>
  <si>
    <t>PRICED OFFERED TO GSA (includingIFF)* Year 3</t>
  </si>
  <si>
    <t>PRICED OFFERED TO GSA (includingIFF)* Year 4</t>
  </si>
  <si>
    <t>PRICED OFFERED TO GSA (includingIFF)* Year 5</t>
  </si>
  <si>
    <t>736-5</t>
  </si>
  <si>
    <t>Junior Analyst</t>
  </si>
  <si>
    <t>Hour</t>
  </si>
  <si>
    <t>ABC Corp</t>
  </si>
  <si>
    <t>XYZ Agency</t>
  </si>
  <si>
    <t>SIN(s) Proposed</t>
  </si>
  <si>
    <t>Service Propsoed (e.g. Labor Category or Job Title/Task)</t>
  </si>
  <si>
    <t>Minimum Education / Certification Level</t>
  </si>
  <si>
    <t>Minimum Years of Experience (cannot be a range)</t>
  </si>
  <si>
    <t>Contractor or Customer Site</t>
  </si>
  <si>
    <t>Domestic or Overseas</t>
  </si>
  <si>
    <r>
      <t xml:space="preserve">Commercial Price List (CPL) </t>
    </r>
    <r>
      <rPr>
        <b/>
        <u/>
        <sz val="8"/>
        <color theme="1"/>
        <rFont val="Calibri"/>
        <family val="2"/>
        <scheme val="minor"/>
      </rPr>
      <t>OR</t>
    </r>
    <r>
      <rPr>
        <b/>
        <sz val="8"/>
        <color theme="1"/>
        <rFont val="Calibri"/>
        <family val="2"/>
        <scheme val="minor"/>
      </rPr>
      <t xml:space="preserve"> Market Prices</t>
    </r>
  </si>
  <si>
    <t>Unit of Issue (e.g. Hour, Task, Sq Ft)</t>
  </si>
  <si>
    <t>Most Favored Commercial Customer (MFC)*</t>
  </si>
  <si>
    <t>Discount Offered to Commercial MFC (%)</t>
  </si>
  <si>
    <t>Commercial MFC Price</t>
  </si>
  <si>
    <t>Most Favored Federal Agency (MFC) **</t>
  </si>
  <si>
    <t>Most Favored Federal Agency (MFC) Price **</t>
  </si>
  <si>
    <t>Discount Offered to GSA (off CPL or Market Prices) (%)</t>
  </si>
  <si>
    <t>Price Offered to GSA (Excluding IFF)</t>
  </si>
  <si>
    <t>Price Offered to GSA (including IFF)</t>
  </si>
  <si>
    <t>Consultant II</t>
  </si>
  <si>
    <t>Professional Certification</t>
  </si>
  <si>
    <t>Both</t>
  </si>
  <si>
    <t>Domestic Only</t>
  </si>
  <si>
    <t>hour</t>
  </si>
  <si>
    <t>ABC Company</t>
  </si>
  <si>
    <t>736-2</t>
  </si>
  <si>
    <t>7FCM-N6-030736-B Refresh 30</t>
  </si>
  <si>
    <t>Bachelors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</si>
</sst>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5" x14ac:knownFonts="1">
    <font>
      <sz val="12"/>
      <color theme="1"/>
      <name val="Arial"/>
      <family val="2"/>
    </font>
    <font>
      <sz val="11"/>
      <color theme="1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9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12"/>
      <color theme="1"/>
      <name val="Arial"/>
      <family val="2"/>
    </font>
    <font>
      <b/>
      <sz val="8"/>
      <color theme="1"/>
      <name val="Times New Roman"/>
      <family val="1"/>
    </font>
    <font>
      <b/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1" fillId="0" borderId="0"/>
    <xf numFmtId="44" fontId="1" fillId="0" borderId="0" applyFont="0" applyFill="0" applyBorder="0" applyAlignment="0" applyProtection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4" fillId="0" borderId="0"/>
    <xf numFmtId="44" fontId="14" fillId="0" borderId="0" applyFont="0" applyFill="0" applyBorder="0" applyAlignment="0" applyProtection="0"/>
    <xf numFmtId="9" fontId="14" fillId="0" borderId="0" applyFont="0" applyFill="0" applyBorder="0" applyAlignment="0" applyProtection="0"/>
  </cellStyleXfs>
  <cellXfs count="51">
    <xf numFmtId="0" fontId="0" fillId="0" borderId="0" xfId="0"/>
    <xf numFmtId="0" fontId="4" fillId="0" borderId="1" xfId="1" applyFont="1" applyBorder="1" applyAlignment="1" applyProtection="1">
      <alignment horizontal="center" vertical="center" wrapText="1"/>
      <protection locked="0"/>
    </xf>
    <xf numFmtId="8" fontId="4" fillId="0" borderId="1" xfId="1" applyNumberFormat="1" applyFont="1" applyBorder="1" applyAlignment="1" applyProtection="1">
      <alignment horizontal="center" vertical="center" wrapText="1"/>
      <protection locked="0"/>
    </xf>
    <xf numFmtId="9" fontId="4" fillId="0" borderId="1" xfId="1" applyNumberFormat="1" applyFont="1" applyBorder="1" applyAlignment="1" applyProtection="1">
      <alignment horizontal="center" vertical="center" wrapText="1"/>
      <protection locked="0"/>
    </xf>
    <xf numFmtId="9" fontId="8" fillId="0" borderId="1" xfId="0" applyNumberFormat="1" applyFont="1" applyBorder="1" applyAlignment="1" applyProtection="1">
      <alignment horizontal="center" vertical="center"/>
      <protection locked="0"/>
    </xf>
    <xf numFmtId="0" fontId="1" fillId="0" borderId="0" xfId="1"/>
    <xf numFmtId="0" fontId="2" fillId="0" borderId="0" xfId="1" applyFont="1" applyAlignment="1">
      <alignment horizontal="left"/>
    </xf>
    <xf numFmtId="0" fontId="3" fillId="0" borderId="0" xfId="1" applyFont="1" applyAlignment="1" applyProtection="1">
      <alignment wrapText="1"/>
      <protection locked="0"/>
    </xf>
    <xf numFmtId="0" fontId="3" fillId="0" borderId="0" xfId="1" applyFont="1" applyProtection="1">
      <protection locked="0"/>
    </xf>
    <xf numFmtId="1" fontId="3" fillId="0" borderId="0" xfId="1" applyNumberFormat="1" applyFont="1" applyAlignment="1" applyProtection="1">
      <alignment horizontal="center" vertical="center"/>
      <protection locked="0"/>
    </xf>
    <xf numFmtId="44" fontId="3" fillId="0" borderId="0" xfId="2" applyFont="1" applyProtection="1">
      <protection locked="0"/>
    </xf>
    <xf numFmtId="0" fontId="3" fillId="0" borderId="0" xfId="1" applyFont="1" applyAlignment="1" applyProtection="1">
      <alignment horizontal="center" vertical="center"/>
      <protection locked="0"/>
    </xf>
    <xf numFmtId="9" fontId="3" fillId="0" borderId="0" xfId="1" applyNumberFormat="1" applyFont="1" applyAlignment="1" applyProtection="1">
      <alignment horizontal="center" vertical="center"/>
      <protection locked="0"/>
    </xf>
    <xf numFmtId="0" fontId="2" fillId="0" borderId="0" xfId="1" applyFont="1" applyAlignment="1" applyProtection="1">
      <alignment horizontal="left"/>
      <protection locked="0"/>
    </xf>
    <xf numFmtId="0" fontId="1" fillId="0" borderId="0" xfId="1" applyAlignment="1" applyProtection="1">
      <alignment horizontal="center"/>
      <protection locked="0"/>
    </xf>
    <xf numFmtId="0" fontId="1" fillId="0" borderId="0" xfId="1" applyAlignment="1" applyProtection="1">
      <alignment wrapText="1"/>
      <protection locked="0"/>
    </xf>
    <xf numFmtId="0" fontId="1" fillId="0" borderId="0" xfId="1" applyProtection="1">
      <protection locked="0"/>
    </xf>
    <xf numFmtId="1" fontId="1" fillId="0" borderId="0" xfId="1" applyNumberFormat="1" applyAlignment="1" applyProtection="1">
      <alignment horizontal="center" vertical="center"/>
      <protection locked="0"/>
    </xf>
    <xf numFmtId="44" fontId="1" fillId="0" borderId="0" xfId="2" applyFont="1" applyProtection="1">
      <protection locked="0"/>
    </xf>
    <xf numFmtId="0" fontId="1" fillId="0" borderId="0" xfId="1" applyAlignment="1" applyProtection="1">
      <alignment horizontal="center" vertical="center"/>
      <protection locked="0"/>
    </xf>
    <xf numFmtId="9" fontId="1" fillId="0" borderId="0" xfId="1" applyNumberFormat="1" applyAlignment="1" applyProtection="1">
      <alignment horizontal="center" vertical="center"/>
      <protection locked="0"/>
    </xf>
    <xf numFmtId="0" fontId="2" fillId="2" borderId="1" xfId="1" applyFont="1" applyFill="1" applyBorder="1" applyAlignment="1" applyProtection="1">
      <alignment horizontal="left" vertical="center" wrapText="1"/>
      <protection locked="0"/>
    </xf>
    <xf numFmtId="0" fontId="2" fillId="2" borderId="1" xfId="1" applyFont="1" applyFill="1" applyBorder="1" applyAlignment="1" applyProtection="1">
      <alignment horizontal="left" vertical="center"/>
      <protection locked="0"/>
    </xf>
    <xf numFmtId="0" fontId="11" fillId="2" borderId="1" xfId="1" applyFont="1" applyFill="1" applyBorder="1" applyAlignment="1" applyProtection="1">
      <alignment horizontal="center" vertical="center" wrapText="1"/>
    </xf>
    <xf numFmtId="1" fontId="11" fillId="2" borderId="1" xfId="1" applyNumberFormat="1" applyFont="1" applyFill="1" applyBorder="1" applyAlignment="1" applyProtection="1">
      <alignment horizontal="center" vertical="center" wrapText="1"/>
    </xf>
    <xf numFmtId="44" fontId="11" fillId="2" borderId="1" xfId="2" applyFont="1" applyFill="1" applyBorder="1" applyAlignment="1" applyProtection="1">
      <alignment horizontal="center" vertical="center" wrapText="1"/>
    </xf>
    <xf numFmtId="9" fontId="11" fillId="2" borderId="1" xfId="1" applyNumberFormat="1" applyFont="1" applyFill="1" applyBorder="1" applyAlignment="1" applyProtection="1">
      <alignment horizontal="center" vertical="center" wrapText="1"/>
    </xf>
    <xf numFmtId="44" fontId="10" fillId="2" borderId="1" xfId="2" applyFont="1" applyFill="1" applyBorder="1" applyAlignment="1" applyProtection="1">
      <alignment horizontal="center" vertical="center" wrapText="1"/>
    </xf>
    <xf numFmtId="0" fontId="10" fillId="2" borderId="1" xfId="1" applyFont="1" applyFill="1" applyBorder="1" applyAlignment="1" applyProtection="1">
      <alignment horizontal="center" vertical="center" wrapText="1"/>
    </xf>
    <xf numFmtId="9" fontId="10" fillId="2" borderId="1" xfId="1" applyNumberFormat="1" applyFont="1" applyFill="1" applyBorder="1" applyAlignment="1" applyProtection="1">
      <alignment horizontal="center" vertical="center" wrapText="1"/>
    </xf>
    <xf numFmtId="44" fontId="13" fillId="2" borderId="1" xfId="2" applyFont="1" applyFill="1" applyBorder="1" applyAlignment="1" applyProtection="1">
      <alignment horizontal="center" vertical="center"/>
    </xf>
    <xf numFmtId="0" fontId="6" fillId="0" borderId="0" xfId="1" applyFont="1" applyAlignment="1"/>
    <xf numFmtId="0" fontId="6" fillId="0" borderId="0" xfId="1" applyFont="1"/>
    <xf numFmtId="0" fontId="13" fillId="2" borderId="1" xfId="1" applyFont="1" applyFill="1" applyBorder="1" applyAlignment="1" applyProtection="1">
      <alignment horizontal="center" vertical="center"/>
      <protection locked="0"/>
    </xf>
    <xf numFmtId="0" fontId="13" fillId="2" borderId="1" xfId="1" applyFont="1" applyFill="1" applyBorder="1" applyAlignment="1" applyProtection="1">
      <alignment horizontal="left" vertical="center" wrapText="1"/>
      <protection locked="0"/>
    </xf>
    <xf numFmtId="0" fontId="13" fillId="2" borderId="1" xfId="1" applyFont="1" applyFill="1" applyBorder="1" applyAlignment="1" applyProtection="1">
      <alignment horizontal="center" vertical="center" wrapText="1"/>
      <protection locked="0"/>
    </xf>
    <xf numFmtId="1" fontId="13" fillId="2" borderId="1" xfId="1" applyNumberFormat="1" applyFont="1" applyFill="1" applyBorder="1" applyAlignment="1" applyProtection="1">
      <alignment horizontal="center" vertical="center"/>
      <protection locked="0"/>
    </xf>
    <xf numFmtId="1" fontId="13" fillId="2" borderId="1" xfId="1" applyNumberFormat="1" applyFont="1" applyFill="1" applyBorder="1" applyAlignment="1" applyProtection="1">
      <alignment horizontal="center" vertical="center" wrapText="1"/>
      <protection locked="0"/>
    </xf>
    <xf numFmtId="44" fontId="13" fillId="2" borderId="1" xfId="3" applyFont="1" applyFill="1" applyBorder="1" applyAlignment="1" applyProtection="1">
      <alignment horizontal="center" vertical="center"/>
      <protection locked="0"/>
    </xf>
    <xf numFmtId="0" fontId="13" fillId="2" borderId="1" xfId="1" applyFont="1" applyFill="1" applyBorder="1" applyAlignment="1" applyProtection="1">
      <alignment horizontal="left" vertical="center"/>
      <protection locked="0"/>
    </xf>
    <xf numFmtId="9" fontId="13" fillId="2" borderId="1" xfId="4" applyFont="1" applyFill="1" applyBorder="1" applyAlignment="1" applyProtection="1">
      <alignment horizontal="center" vertical="center"/>
      <protection locked="0"/>
    </xf>
    <xf numFmtId="44" fontId="13" fillId="2" borderId="1" xfId="2" applyFont="1" applyFill="1" applyBorder="1" applyAlignment="1" applyProtection="1">
      <alignment horizontal="center" vertical="center"/>
      <protection locked="0"/>
    </xf>
    <xf numFmtId="9" fontId="13" fillId="2" borderId="1" xfId="1" applyNumberFormat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6" fillId="0" borderId="0" xfId="1" applyFont="1" applyAlignment="1" applyProtection="1">
      <protection locked="0"/>
    </xf>
    <xf numFmtId="0" fontId="6" fillId="0" borderId="0" xfId="1" applyFont="1" applyProtection="1"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8" fontId="8" fillId="0" borderId="1" xfId="0" applyNumberFormat="1" applyFont="1" applyBorder="1" applyAlignment="1" applyProtection="1">
      <alignment horizontal="center" vertical="center"/>
      <protection locked="0"/>
    </xf>
    <xf numFmtId="8" fontId="7" fillId="0" borderId="1" xfId="0" applyNumberFormat="1" applyFont="1" applyBorder="1" applyAlignment="1" applyProtection="1">
      <alignment horizontal="center" vertical="center"/>
      <protection locked="0"/>
    </xf>
    <xf numFmtId="0" fontId="6" fillId="0" borderId="0" xfId="1" applyFont="1" applyAlignment="1" applyProtection="1">
      <alignment horizontal="center"/>
      <protection locked="0"/>
    </xf>
    <xf numFmtId="0" fontId="6" fillId="0" borderId="0" xfId="1" applyFont="1" applyAlignment="1">
      <alignment horizontal="center"/>
    </xf>
  </cellXfs>
  <cellStyles count="8">
    <cellStyle name="Currency" xfId="3" builtinId="4"/>
    <cellStyle name="Currency 2" xfId="2"/>
    <cellStyle name="Currency 3" xfId="6"/>
    <cellStyle name="Normal" xfId="0" builtinId="0"/>
    <cellStyle name="Normal 2" xfId="1"/>
    <cellStyle name="Normal 3" xfId="5"/>
    <cellStyle name="Percent" xfId="4" builtinId="5"/>
    <cellStyle name="Percent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tabSelected="1" topLeftCell="A9" zoomScale="80" zoomScaleNormal="80" zoomScalePageLayoutView="80" workbookViewId="0">
      <selection activeCell="C12" sqref="C12"/>
    </sheetView>
  </sheetViews>
  <sheetFormatPr baseColWidth="10" defaultColWidth="8.85546875" defaultRowHeight="16" x14ac:dyDescent="0.2"/>
  <cols>
    <col min="1" max="18" width="8.85546875" style="43"/>
    <col min="19" max="19" width="9.42578125" style="43" bestFit="1" customWidth="1"/>
    <col min="20" max="20" width="11.42578125" style="43" bestFit="1" customWidth="1"/>
    <col min="21" max="21" width="15" style="43" bestFit="1" customWidth="1"/>
    <col min="22" max="16384" width="8.85546875" style="43"/>
  </cols>
  <sheetData>
    <row r="1" spans="1:21" x14ac:dyDescent="0.2">
      <c r="A1" s="49" t="s">
        <v>0</v>
      </c>
      <c r="B1" s="49"/>
      <c r="C1" s="44"/>
      <c r="D1" s="49" t="s">
        <v>57</v>
      </c>
      <c r="E1" s="49"/>
      <c r="F1" s="49"/>
      <c r="G1" s="44"/>
      <c r="H1" s="49" t="s">
        <v>1</v>
      </c>
      <c r="I1" s="49"/>
      <c r="J1" s="49"/>
      <c r="K1" s="49"/>
      <c r="L1" s="49"/>
      <c r="M1" s="49"/>
      <c r="N1" s="49"/>
      <c r="O1" s="49"/>
      <c r="P1" s="45"/>
      <c r="Q1" s="45"/>
    </row>
    <row r="3" spans="1:21" x14ac:dyDescent="0.2">
      <c r="A3" s="13" t="s">
        <v>2</v>
      </c>
      <c r="B3" s="7"/>
      <c r="C3" s="8"/>
      <c r="D3" s="9"/>
      <c r="E3" s="9"/>
      <c r="F3" s="9"/>
      <c r="G3" s="10"/>
      <c r="H3" s="11"/>
      <c r="I3" s="10"/>
      <c r="J3" s="8"/>
      <c r="K3" s="8"/>
      <c r="L3" s="8"/>
      <c r="M3" s="10"/>
      <c r="N3" s="12"/>
      <c r="O3" s="10"/>
      <c r="P3" s="16"/>
      <c r="Q3" s="16"/>
    </row>
    <row r="4" spans="1:21" x14ac:dyDescent="0.2">
      <c r="A4" s="13" t="s">
        <v>3</v>
      </c>
      <c r="B4" s="7"/>
      <c r="C4" s="8"/>
      <c r="D4" s="9"/>
      <c r="E4" s="9"/>
      <c r="F4" s="9"/>
      <c r="G4" s="10"/>
      <c r="H4" s="11"/>
      <c r="I4" s="10"/>
      <c r="J4" s="8"/>
      <c r="K4" s="8"/>
      <c r="L4" s="8"/>
      <c r="M4" s="10"/>
      <c r="N4" s="12"/>
      <c r="O4" s="10"/>
      <c r="P4" s="16"/>
      <c r="Q4" s="16"/>
    </row>
    <row r="5" spans="1:21" x14ac:dyDescent="0.2">
      <c r="A5" s="13" t="s">
        <v>4</v>
      </c>
      <c r="B5" s="7"/>
      <c r="C5" s="8"/>
      <c r="D5" s="9"/>
      <c r="E5" s="9"/>
      <c r="F5" s="9"/>
      <c r="G5" s="10"/>
      <c r="H5" s="11"/>
      <c r="I5" s="10"/>
      <c r="J5" s="8"/>
      <c r="K5" s="8"/>
      <c r="L5" s="8"/>
      <c r="M5" s="10"/>
      <c r="N5" s="12"/>
      <c r="O5" s="10"/>
      <c r="P5" s="16"/>
      <c r="Q5" s="16"/>
    </row>
    <row r="6" spans="1:21" x14ac:dyDescent="0.2">
      <c r="A6" s="13"/>
      <c r="B6" s="7"/>
      <c r="C6" s="8"/>
      <c r="D6" s="9"/>
      <c r="E6" s="9"/>
      <c r="F6" s="9"/>
      <c r="G6" s="10"/>
      <c r="H6" s="11"/>
      <c r="I6" s="10"/>
      <c r="J6" s="8"/>
      <c r="K6" s="8"/>
      <c r="L6" s="8"/>
      <c r="M6" s="10"/>
      <c r="N6" s="12"/>
      <c r="O6" s="10"/>
      <c r="P6" s="16"/>
      <c r="Q6" s="16"/>
    </row>
    <row r="7" spans="1:21" x14ac:dyDescent="0.2">
      <c r="A7" s="13" t="s">
        <v>5</v>
      </c>
      <c r="B7" s="7"/>
      <c r="C7" s="8"/>
      <c r="D7" s="9"/>
      <c r="E7" s="9"/>
      <c r="F7" s="9"/>
      <c r="G7" s="10"/>
      <c r="H7" s="11"/>
      <c r="I7" s="10"/>
      <c r="J7" s="8"/>
      <c r="K7" s="8"/>
      <c r="L7" s="8"/>
      <c r="M7" s="10"/>
      <c r="N7" s="12"/>
      <c r="O7" s="10"/>
      <c r="P7" s="16"/>
      <c r="Q7" s="16"/>
    </row>
    <row r="8" spans="1:21" x14ac:dyDescent="0.2">
      <c r="A8" s="13" t="s">
        <v>6</v>
      </c>
      <c r="B8" s="7"/>
      <c r="C8" s="8"/>
      <c r="D8" s="9"/>
      <c r="E8" s="9"/>
      <c r="F8" s="9"/>
      <c r="G8" s="10"/>
      <c r="H8" s="11"/>
      <c r="I8" s="10"/>
      <c r="J8" s="8"/>
      <c r="K8" s="8"/>
      <c r="L8" s="8"/>
      <c r="M8" s="10"/>
      <c r="N8" s="12"/>
      <c r="O8" s="10"/>
      <c r="P8" s="16"/>
      <c r="Q8" s="16"/>
    </row>
    <row r="9" spans="1:21" x14ac:dyDescent="0.2">
      <c r="A9" s="13" t="s">
        <v>7</v>
      </c>
      <c r="B9" s="7"/>
      <c r="C9" s="8"/>
      <c r="D9" s="9"/>
      <c r="E9" s="9"/>
      <c r="F9" s="9"/>
      <c r="G9" s="10"/>
      <c r="H9" s="11"/>
      <c r="I9" s="10"/>
      <c r="J9" s="8"/>
      <c r="K9" s="8"/>
      <c r="L9" s="8"/>
      <c r="M9" s="10"/>
      <c r="N9" s="12"/>
      <c r="O9" s="10"/>
      <c r="P9" s="16"/>
      <c r="Q9" s="16"/>
    </row>
    <row r="10" spans="1:21" x14ac:dyDescent="0.2">
      <c r="A10" s="14"/>
      <c r="B10" s="15"/>
      <c r="C10" s="16"/>
      <c r="D10" s="17"/>
      <c r="E10" s="17"/>
      <c r="F10" s="17"/>
      <c r="G10" s="18"/>
      <c r="H10" s="19"/>
      <c r="I10" s="18"/>
      <c r="J10" s="16"/>
      <c r="K10" s="16"/>
      <c r="L10" s="16"/>
      <c r="M10" s="18"/>
      <c r="N10" s="20"/>
      <c r="O10" s="18"/>
      <c r="P10" s="16"/>
      <c r="Q10" s="16"/>
    </row>
    <row r="11" spans="1:21" ht="84" x14ac:dyDescent="0.2">
      <c r="A11" s="21" t="s">
        <v>8</v>
      </c>
      <c r="B11" s="21" t="s">
        <v>9</v>
      </c>
      <c r="C11" s="21" t="s">
        <v>10</v>
      </c>
      <c r="D11" s="21" t="s">
        <v>11</v>
      </c>
      <c r="E11" s="22" t="s">
        <v>12</v>
      </c>
      <c r="F11" s="21" t="s">
        <v>13</v>
      </c>
      <c r="G11" s="21" t="s">
        <v>14</v>
      </c>
      <c r="H11" s="21" t="s">
        <v>15</v>
      </c>
      <c r="I11" s="21" t="s">
        <v>16</v>
      </c>
      <c r="J11" s="21" t="s">
        <v>17</v>
      </c>
      <c r="K11" s="21" t="s">
        <v>18</v>
      </c>
      <c r="L11" s="21" t="s">
        <v>19</v>
      </c>
      <c r="M11" s="21" t="s">
        <v>20</v>
      </c>
      <c r="N11" s="21" t="s">
        <v>21</v>
      </c>
      <c r="O11" s="21" t="s">
        <v>22</v>
      </c>
      <c r="P11" s="46" t="s">
        <v>23</v>
      </c>
      <c r="Q11" s="21" t="s">
        <v>24</v>
      </c>
      <c r="R11" s="21" t="s">
        <v>25</v>
      </c>
      <c r="S11" s="21" t="s">
        <v>26</v>
      </c>
      <c r="T11" s="21" t="s">
        <v>27</v>
      </c>
      <c r="U11" s="21" t="s">
        <v>28</v>
      </c>
    </row>
    <row r="12" spans="1:21" ht="24" x14ac:dyDescent="0.2">
      <c r="A12" s="1" t="s">
        <v>29</v>
      </c>
      <c r="B12" s="1" t="s">
        <v>30</v>
      </c>
      <c r="C12" s="1" t="s">
        <v>58</v>
      </c>
      <c r="D12" s="1">
        <v>2</v>
      </c>
      <c r="E12" s="2">
        <v>50</v>
      </c>
      <c r="F12" s="1" t="s">
        <v>31</v>
      </c>
      <c r="G12" s="1" t="s">
        <v>32</v>
      </c>
      <c r="H12" s="3">
        <v>0</v>
      </c>
      <c r="I12" s="2">
        <v>50</v>
      </c>
      <c r="J12" s="1" t="s">
        <v>33</v>
      </c>
      <c r="K12" s="3">
        <v>0.15</v>
      </c>
      <c r="L12" s="47">
        <f>I12-(I12*($K12))</f>
        <v>42.5</v>
      </c>
      <c r="M12" s="3">
        <v>0.15</v>
      </c>
      <c r="N12" s="47">
        <f>I12-(I12*$M12)</f>
        <v>42.5</v>
      </c>
      <c r="O12" s="48">
        <f>N12+(N12*0.75%)</f>
        <v>42.818750000000001</v>
      </c>
      <c r="P12" s="4">
        <v>0.02</v>
      </c>
      <c r="Q12" s="47">
        <f>(O12)</f>
        <v>42.818750000000001</v>
      </c>
      <c r="R12" s="47">
        <f>Q12+(Q12*P12)</f>
        <v>43.675125000000001</v>
      </c>
      <c r="S12" s="47">
        <f>R12+(R12*P12)</f>
        <v>44.548627500000002</v>
      </c>
      <c r="T12" s="47">
        <f>S12+(S12*P12)</f>
        <v>45.439600050000003</v>
      </c>
      <c r="U12" s="47">
        <f>T12+(T12*P12)</f>
        <v>46.348392051000005</v>
      </c>
    </row>
  </sheetData>
  <sheetProtection formatCells="0" formatRows="0" insertColumns="0" insertRows="0" deleteColumns="0" deleteRows="0" selectLockedCells="1" sort="0" autoFilter="0"/>
  <mergeCells count="3">
    <mergeCell ref="A1:B1"/>
    <mergeCell ref="D1:F1"/>
    <mergeCell ref="H1:O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I23" sqref="I23"/>
    </sheetView>
  </sheetViews>
  <sheetFormatPr baseColWidth="10" defaultColWidth="8.7109375" defaultRowHeight="16" x14ac:dyDescent="0.2"/>
  <sheetData>
    <row r="1" spans="1:16" x14ac:dyDescent="0.2">
      <c r="A1" s="50" t="s">
        <v>0</v>
      </c>
      <c r="B1" s="50"/>
      <c r="C1" s="31"/>
      <c r="D1" s="50" t="s">
        <v>57</v>
      </c>
      <c r="E1" s="50"/>
      <c r="F1" s="50"/>
      <c r="G1" s="31"/>
      <c r="H1" s="50" t="s">
        <v>1</v>
      </c>
      <c r="I1" s="50"/>
      <c r="J1" s="50"/>
      <c r="K1" s="50"/>
      <c r="L1" s="50"/>
      <c r="M1" s="50"/>
      <c r="N1" s="50"/>
      <c r="O1" s="50"/>
      <c r="P1" s="32"/>
    </row>
    <row r="3" spans="1:16" x14ac:dyDescent="0.2">
      <c r="A3" s="6" t="s">
        <v>2</v>
      </c>
      <c r="B3" s="7"/>
      <c r="C3" s="8"/>
      <c r="D3" s="9"/>
      <c r="E3" s="9"/>
      <c r="F3" s="9"/>
      <c r="G3" s="10"/>
      <c r="H3" s="11"/>
      <c r="I3" s="10"/>
      <c r="J3" s="8"/>
      <c r="K3" s="8"/>
      <c r="L3" s="5"/>
      <c r="M3" s="5"/>
      <c r="N3" s="5"/>
      <c r="O3" s="5"/>
      <c r="P3" s="5"/>
    </row>
    <row r="4" spans="1:16" x14ac:dyDescent="0.2">
      <c r="A4" s="13" t="s">
        <v>3</v>
      </c>
      <c r="B4" s="7"/>
      <c r="C4" s="8"/>
      <c r="D4" s="9"/>
      <c r="E4" s="9"/>
      <c r="F4" s="9"/>
      <c r="G4" s="10"/>
      <c r="H4" s="11"/>
      <c r="I4" s="10"/>
      <c r="J4" s="8"/>
      <c r="K4" s="8"/>
      <c r="L4" s="5"/>
      <c r="M4" s="5"/>
      <c r="N4" s="5"/>
      <c r="O4" s="5"/>
      <c r="P4" s="5"/>
    </row>
    <row r="5" spans="1:16" x14ac:dyDescent="0.2">
      <c r="A5" s="13" t="s">
        <v>4</v>
      </c>
      <c r="B5" s="7"/>
      <c r="C5" s="8"/>
      <c r="D5" s="9"/>
      <c r="E5" s="9"/>
      <c r="F5" s="9"/>
      <c r="G5" s="10"/>
      <c r="H5" s="11"/>
      <c r="I5" s="10"/>
      <c r="J5" s="8"/>
      <c r="K5" s="8"/>
      <c r="L5" s="5"/>
      <c r="M5" s="5"/>
      <c r="N5" s="5"/>
      <c r="O5" s="5"/>
      <c r="P5" s="5"/>
    </row>
    <row r="6" spans="1:16" x14ac:dyDescent="0.2">
      <c r="A6" s="13"/>
      <c r="B6" s="7"/>
      <c r="C6" s="8"/>
      <c r="D6" s="9"/>
      <c r="E6" s="9"/>
      <c r="F6" s="9"/>
      <c r="G6" s="10"/>
      <c r="H6" s="11"/>
      <c r="I6" s="10"/>
      <c r="J6" s="8"/>
      <c r="K6" s="8"/>
      <c r="L6" s="5"/>
      <c r="M6" s="5"/>
      <c r="N6" s="5"/>
      <c r="O6" s="5"/>
      <c r="P6" s="5"/>
    </row>
    <row r="7" spans="1:16" x14ac:dyDescent="0.2">
      <c r="A7" s="13" t="s">
        <v>5</v>
      </c>
      <c r="B7" s="7"/>
      <c r="C7" s="8"/>
      <c r="D7" s="9"/>
      <c r="E7" s="9"/>
      <c r="F7" s="9"/>
      <c r="G7" s="10"/>
      <c r="H7" s="11"/>
      <c r="I7" s="10"/>
      <c r="J7" s="8"/>
      <c r="K7" s="8"/>
      <c r="L7" s="5"/>
      <c r="M7" s="5"/>
      <c r="N7" s="5"/>
      <c r="O7" s="5"/>
      <c r="P7" s="5"/>
    </row>
    <row r="8" spans="1:16" x14ac:dyDescent="0.2">
      <c r="A8" s="13" t="s">
        <v>6</v>
      </c>
      <c r="B8" s="7"/>
      <c r="C8" s="8"/>
      <c r="D8" s="9"/>
      <c r="E8" s="9"/>
      <c r="F8" s="9"/>
      <c r="G8" s="10"/>
      <c r="H8" s="11"/>
      <c r="I8" s="10"/>
      <c r="J8" s="8"/>
      <c r="K8" s="8"/>
      <c r="L8" s="5"/>
      <c r="M8" s="5"/>
      <c r="N8" s="5"/>
      <c r="O8" s="5"/>
      <c r="P8" s="5"/>
    </row>
    <row r="9" spans="1:16" x14ac:dyDescent="0.2">
      <c r="A9" s="13" t="s">
        <v>7</v>
      </c>
      <c r="B9" s="7"/>
      <c r="C9" s="8"/>
      <c r="D9" s="9"/>
      <c r="E9" s="9"/>
      <c r="F9" s="9"/>
      <c r="G9" s="10"/>
      <c r="H9" s="11"/>
      <c r="I9" s="10"/>
      <c r="J9" s="8"/>
      <c r="K9" s="8"/>
      <c r="L9" s="5"/>
      <c r="M9" s="5"/>
      <c r="N9" s="5"/>
      <c r="O9" s="5"/>
      <c r="P9" s="5"/>
    </row>
    <row r="12" spans="1:16" ht="55" x14ac:dyDescent="0.2">
      <c r="A12" s="23" t="s">
        <v>34</v>
      </c>
      <c r="B12" s="23" t="s">
        <v>35</v>
      </c>
      <c r="C12" s="23" t="s">
        <v>36</v>
      </c>
      <c r="D12" s="24" t="s">
        <v>37</v>
      </c>
      <c r="E12" s="24" t="s">
        <v>38</v>
      </c>
      <c r="F12" s="24" t="s">
        <v>39</v>
      </c>
      <c r="G12" s="25" t="s">
        <v>40</v>
      </c>
      <c r="H12" s="23" t="s">
        <v>41</v>
      </c>
      <c r="I12" s="23" t="s">
        <v>42</v>
      </c>
      <c r="J12" s="26" t="s">
        <v>43</v>
      </c>
      <c r="K12" s="27" t="s">
        <v>44</v>
      </c>
      <c r="L12" s="28" t="s">
        <v>45</v>
      </c>
      <c r="M12" s="27" t="s">
        <v>46</v>
      </c>
      <c r="N12" s="29" t="s">
        <v>47</v>
      </c>
      <c r="O12" s="27" t="s">
        <v>48</v>
      </c>
      <c r="P12" s="27" t="s">
        <v>49</v>
      </c>
    </row>
    <row r="13" spans="1:16" ht="24" x14ac:dyDescent="0.2">
      <c r="A13" s="33" t="s">
        <v>56</v>
      </c>
      <c r="B13" s="34" t="s">
        <v>50</v>
      </c>
      <c r="C13" s="35" t="s">
        <v>51</v>
      </c>
      <c r="D13" s="36">
        <v>2</v>
      </c>
      <c r="E13" s="37" t="s">
        <v>52</v>
      </c>
      <c r="F13" s="37" t="s">
        <v>53</v>
      </c>
      <c r="G13" s="38">
        <v>10</v>
      </c>
      <c r="H13" s="33" t="s">
        <v>54</v>
      </c>
      <c r="I13" s="39" t="s">
        <v>55</v>
      </c>
      <c r="J13" s="40">
        <v>0.01</v>
      </c>
      <c r="K13" s="41">
        <f>G13-(G13*J13)</f>
        <v>9.9</v>
      </c>
      <c r="L13" s="33" t="s">
        <v>33</v>
      </c>
      <c r="M13" s="41">
        <v>9</v>
      </c>
      <c r="N13" s="42">
        <v>0.05</v>
      </c>
      <c r="O13" s="30">
        <f>K13-(K13*$N13)</f>
        <v>9.4050000000000011</v>
      </c>
      <c r="P13" s="30">
        <f>O13+(O13*0.75%)</f>
        <v>9.4755375000000015</v>
      </c>
    </row>
  </sheetData>
  <sheetProtection formatCells="0" formatRows="0" insertRows="0" deleteRows="0" selectLockedCells="1"/>
  <mergeCells count="3">
    <mergeCell ref="A1:B1"/>
    <mergeCell ref="D1:F1"/>
    <mergeCell ref="H1:O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Professional Market Prce Escala</vt:lpstr>
      <vt:lpstr>Professional Commer Price Escla</vt:lpstr>
    </vt:vector>
  </TitlesOfParts>
  <Company>General Services Administration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RayAMojica</dc:creator>
  <cp:lastModifiedBy>Microsoft Office User</cp:lastModifiedBy>
  <dcterms:created xsi:type="dcterms:W3CDTF">2015-04-07T12:11:24Z</dcterms:created>
  <dcterms:modified xsi:type="dcterms:W3CDTF">2018-09-14T18:27:04Z</dcterms:modified>
</cp:coreProperties>
</file>