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media/image37.png" ContentType="image/png"/>
  <Override PartName="/xl/media/image42.png" ContentType="image/png"/>
  <Override PartName="/xl/media/image38.png" ContentType="image/png"/>
  <Override PartName="/xl/media/image43.png" ContentType="image/png"/>
  <Override PartName="/xl/media/image39.png" ContentType="image/png"/>
  <Override PartName="/xl/media/image44.png" ContentType="image/png"/>
  <Override PartName="/xl/media/image40.png" ContentType="image/png"/>
  <Override PartName="/xl/media/image41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media/image59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lan" sheetId="1" state="visible" r:id="rId2"/>
    <sheet name="Cars - Engine Capacity" sheetId="2" state="visible" r:id="rId3"/>
    <sheet name="Motorbike - Engine Capacity" sheetId="3" state="visible" r:id="rId4"/>
    <sheet name="Cars - Age of Driver" sheetId="4" state="visible" r:id="rId5"/>
    <sheet name="Motorbike - Age of Driver" sheetId="5" state="visible" r:id="rId6"/>
    <sheet name="Cars - Sex of Driver" sheetId="6" state="visible" r:id="rId7"/>
    <sheet name="Motorbike - Sex of Driver" sheetId="7" state="visible" r:id="rId8"/>
    <sheet name="Cars - Make Model" sheetId="8" state="visible" r:id="rId9"/>
    <sheet name="Motorbike - Make Model" sheetId="9" state="visible" r:id="rId10"/>
    <sheet name="Cars - Age of vehicle" sheetId="10" state="visible" r:id="rId11"/>
    <sheet name="Motorbike - Age of vehicle" sheetId="11" state="visible" r:id="rId12"/>
    <sheet name="Weather conditions" sheetId="12" state="visible" r:id="rId13"/>
    <sheet name="Sheet13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<sst xmlns="http://schemas.openxmlformats.org/spreadsheetml/2006/main" count="964" uniqueCount="786">
  <si>
    <t xml:space="preserve">CARS : ENGINE CAPACITY</t>
  </si>
  <si>
    <t xml:space="preserve">With outliers</t>
  </si>
  <si>
    <t xml:space="preserve">Quantiles</t>
  </si>
  <si>
    <t xml:space="preserve">0.00%</t>
  </si>
  <si>
    <t xml:space="preserve">25.00%</t>
  </si>
  <si>
    <t xml:space="preserve">50.00%</t>
  </si>
  <si>
    <t xml:space="preserve">75.00%</t>
  </si>
  <si>
    <t xml:space="preserve">100.00%</t>
  </si>
  <si>
    <t xml:space="preserve">Histogram - Density Function - Boxplot</t>
  </si>
  <si>
    <t xml:space="preserve">Outliers</t>
  </si>
  <si>
    <t xml:space="preserve">Low limit</t>
  </si>
  <si>
    <t xml:space="preserve">Upper Limit</t>
  </si>
  <si>
    <t xml:space="preserve">Without outliers</t>
  </si>
  <si>
    <t xml:space="preserve">statistics</t>
  </si>
  <si>
    <t xml:space="preserve">mean</t>
  </si>
  <si>
    <t xml:space="preserve">median</t>
  </si>
  <si>
    <t xml:space="preserve">standard deviation</t>
  </si>
  <si>
    <t xml:space="preserve">mode</t>
  </si>
  <si>
    <t xml:space="preserve">Proportion table with proportion of accidents &gt; 0.5%</t>
  </si>
  <si>
    <t xml:space="preserve">Unsorted</t>
  </si>
  <si>
    <t xml:space="preserve">Sorted</t>
  </si>
  <si>
    <t xml:space="preserve">Engine Capacity CC</t>
  </si>
  <si>
    <t xml:space="preserve">Proportion %</t>
  </si>
  <si>
    <t xml:space="preserve">Scatter Graphic</t>
  </si>
  <si>
    <t xml:space="preserve">MOTORBIKE : ENGINE CAPACITY</t>
  </si>
  <si>
    <t xml:space="preserve">CARS: AGE OF DRIVER</t>
  </si>
  <si>
    <t xml:space="preserve">Age of driver</t>
  </si>
  <si>
    <t xml:space="preserve">Proportion table with proportion of accidents</t>
  </si>
  <si>
    <t xml:space="preserve">CARS: SEX DRIVER</t>
  </si>
  <si>
    <t xml:space="preserve">Accidents: 2016 – 2020</t>
  </si>
  <si>
    <t xml:space="preserve">Frequencies</t>
  </si>
  <si>
    <t xml:space="preserve">Male</t>
  </si>
  <si>
    <t xml:space="preserve">56.04</t>
  </si>
  <si>
    <t xml:space="preserve">Female</t>
  </si>
  <si>
    <t xml:space="preserve">Unknown</t>
  </si>
  <si>
    <t xml:space="preserve">Barplot</t>
  </si>
  <si>
    <t xml:space="preserve">Sex Driver and Age of Driver</t>
  </si>
  <si>
    <t xml:space="preserve">Sex of driver</t>
  </si>
  <si>
    <t xml:space="preserve">quantiles</t>
  </si>
  <si>
    <t xml:space="preserve">MOTORBIKE: SEX DRIVER</t>
  </si>
  <si>
    <t xml:space="preserve">sex of driver</t>
  </si>
  <si>
    <t xml:space="preserve">CAR – MAKE MODEL</t>
  </si>
  <si>
    <t xml:space="preserve">Model</t>
  </si>
  <si>
    <t xml:space="preserve">Frequency</t>
  </si>
  <si>
    <t xml:space="preserve">Make</t>
  </si>
  <si>
    <t xml:space="preserve">ABARTH 500</t>
  </si>
  <si>
    <t xml:space="preserve">ABARTH</t>
  </si>
  <si>
    <t xml:space="preserve">ABARTH 595</t>
  </si>
  <si>
    <t xml:space="preserve">ALFA ROMEO</t>
  </si>
  <si>
    <t xml:space="preserve">ALFA ROMEO 147</t>
  </si>
  <si>
    <t xml:space="preserve">AUDI</t>
  </si>
  <si>
    <t xml:space="preserve">ALFA ROMEO 159</t>
  </si>
  <si>
    <t xml:space="preserve">BENTLEY</t>
  </si>
  <si>
    <t xml:space="preserve">ALFA ROMEO GIULIA</t>
  </si>
  <si>
    <t xml:space="preserve">BMW</t>
  </si>
  <si>
    <t xml:space="preserve">ALFA ROMEO GIULIETTA</t>
  </si>
  <si>
    <t xml:space="preserve">CHEVROLET</t>
  </si>
  <si>
    <t xml:space="preserve">ALFA ROMEO MITO</t>
  </si>
  <si>
    <t xml:space="preserve">CHRYSLER</t>
  </si>
  <si>
    <t xml:space="preserve">AUDI A1</t>
  </si>
  <si>
    <t xml:space="preserve">CITROEN</t>
  </si>
  <si>
    <t xml:space="preserve">AUDI A2</t>
  </si>
  <si>
    <t xml:space="preserve">DACIA</t>
  </si>
  <si>
    <t xml:space="preserve">AUDI A3</t>
  </si>
  <si>
    <t xml:space="preserve">DAEWOO</t>
  </si>
  <si>
    <t xml:space="preserve">AUDI A4</t>
  </si>
  <si>
    <t xml:space="preserve">DAIHATSU</t>
  </si>
  <si>
    <t xml:space="preserve">AUDI A5</t>
  </si>
  <si>
    <t xml:space="preserve">DODGE</t>
  </si>
  <si>
    <t xml:space="preserve">AUDI A6</t>
  </si>
  <si>
    <t xml:space="preserve">DS</t>
  </si>
  <si>
    <t xml:space="preserve">AUDI A7</t>
  </si>
  <si>
    <t xml:space="preserve">FIAT</t>
  </si>
  <si>
    <t xml:space="preserve">AUDI A8</t>
  </si>
  <si>
    <t xml:space="preserve">FORD</t>
  </si>
  <si>
    <t xml:space="preserve">AUDI Q2</t>
  </si>
  <si>
    <t xml:space="preserve">HONDA</t>
  </si>
  <si>
    <t xml:space="preserve">AUDI Q3</t>
  </si>
  <si>
    <t xml:space="preserve">HYUNDAI</t>
  </si>
  <si>
    <t xml:space="preserve">AUDI Q5</t>
  </si>
  <si>
    <t xml:space="preserve">INFINITI</t>
  </si>
  <si>
    <t xml:space="preserve">AUDI Q7</t>
  </si>
  <si>
    <t xml:space="preserve">ISUZU</t>
  </si>
  <si>
    <t xml:space="preserve">AUDI Q8</t>
  </si>
  <si>
    <t xml:space="preserve">JAGUAR</t>
  </si>
  <si>
    <t xml:space="preserve">AUDI RS3</t>
  </si>
  <si>
    <t xml:space="preserve">JEEP</t>
  </si>
  <si>
    <t xml:space="preserve">AUDI RS4</t>
  </si>
  <si>
    <t xml:space="preserve">KIA</t>
  </si>
  <si>
    <t xml:space="preserve">AUDI RS6</t>
  </si>
  <si>
    <t xml:space="preserve">LAND ROVER</t>
  </si>
  <si>
    <t xml:space="preserve">AUDI S3</t>
  </si>
  <si>
    <t xml:space="preserve">LEVC</t>
  </si>
  <si>
    <t xml:space="preserve">AUDI S4</t>
  </si>
  <si>
    <t xml:space="preserve">LEXUS</t>
  </si>
  <si>
    <t xml:space="preserve">AUDI S5</t>
  </si>
  <si>
    <t xml:space="preserve">MAZDA</t>
  </si>
  <si>
    <t xml:space="preserve">AUDI SQ5</t>
  </si>
  <si>
    <t xml:space="preserve">MERCEDES</t>
  </si>
  <si>
    <t xml:space="preserve">AUDI TT</t>
  </si>
  <si>
    <t xml:space="preserve">MG</t>
  </si>
  <si>
    <t xml:space="preserve">AUDI TTS</t>
  </si>
  <si>
    <t xml:space="preserve">MINI</t>
  </si>
  <si>
    <t xml:space="preserve">BENTLEY CONTINENTAL</t>
  </si>
  <si>
    <t xml:space="preserve">MITSUBISHI</t>
  </si>
  <si>
    <t xml:space="preserve">BMW 1 SERIES</t>
  </si>
  <si>
    <t xml:space="preserve">NISSAN</t>
  </si>
  <si>
    <t xml:space="preserve">BMW 2 SERIES</t>
  </si>
  <si>
    <t xml:space="preserve">PEUGEOT</t>
  </si>
  <si>
    <t xml:space="preserve">BMW 3 SERIES</t>
  </si>
  <si>
    <t xml:space="preserve">PORSCHE</t>
  </si>
  <si>
    <t xml:space="preserve">BMW 4 SERIES</t>
  </si>
  <si>
    <t xml:space="preserve">RENAULT</t>
  </si>
  <si>
    <t xml:space="preserve">BMW 5 SERIES</t>
  </si>
  <si>
    <t xml:space="preserve">ROVER</t>
  </si>
  <si>
    <t xml:space="preserve">BMW 6 SERIES</t>
  </si>
  <si>
    <t xml:space="preserve">SAAB</t>
  </si>
  <si>
    <t xml:space="preserve">BMW 7 SERIES</t>
  </si>
  <si>
    <t xml:space="preserve">SEAT</t>
  </si>
  <si>
    <t xml:space="preserve">BMW I3</t>
  </si>
  <si>
    <t xml:space="preserve">SKODA</t>
  </si>
  <si>
    <t xml:space="preserve">BMW M1</t>
  </si>
  <si>
    <t xml:space="preserve">SMART</t>
  </si>
  <si>
    <t xml:space="preserve">BMW M2</t>
  </si>
  <si>
    <t xml:space="preserve">SSANGYONG</t>
  </si>
  <si>
    <t xml:space="preserve">BMW M3</t>
  </si>
  <si>
    <t xml:space="preserve">SUBARU</t>
  </si>
  <si>
    <t xml:space="preserve">BMW M4</t>
  </si>
  <si>
    <t xml:space="preserve">SUZUKI</t>
  </si>
  <si>
    <t xml:space="preserve">BMW M5</t>
  </si>
  <si>
    <t xml:space="preserve">TESLA</t>
  </si>
  <si>
    <t xml:space="preserve">BMW MODEL MISSING</t>
  </si>
  <si>
    <t xml:space="preserve">TOYOTA</t>
  </si>
  <si>
    <t xml:space="preserve">BMW X1</t>
  </si>
  <si>
    <t xml:space="preserve">VAUXHALL</t>
  </si>
  <si>
    <t xml:space="preserve">BMW X2</t>
  </si>
  <si>
    <t xml:space="preserve">VOLKSWAGEN</t>
  </si>
  <si>
    <t xml:space="preserve">BMW X3</t>
  </si>
  <si>
    <t xml:space="preserve">VOLVO</t>
  </si>
  <si>
    <t xml:space="preserve">BMW X4</t>
  </si>
  <si>
    <t xml:space="preserve">BMW X5</t>
  </si>
  <si>
    <t xml:space="preserve">BMW X6</t>
  </si>
  <si>
    <t xml:space="preserve">BMW Z3</t>
  </si>
  <si>
    <t xml:space="preserve">BMW Z4</t>
  </si>
  <si>
    <t xml:space="preserve">CHEVROLET AVEO</t>
  </si>
  <si>
    <t xml:space="preserve">CHEVROLET CAPTIVA</t>
  </si>
  <si>
    <t xml:space="preserve">CHEVROLET CRUZE</t>
  </si>
  <si>
    <t xml:space="preserve">CHEVROLET KALOS</t>
  </si>
  <si>
    <t xml:space="preserve">CHEVROLET LACETTI</t>
  </si>
  <si>
    <t xml:space="preserve">CHEVROLET MATIZ</t>
  </si>
  <si>
    <t xml:space="preserve">CHEVROLET ORLANDO</t>
  </si>
  <si>
    <t xml:space="preserve">CHEVROLET SPARK</t>
  </si>
  <si>
    <t xml:space="preserve">CHRYSLER 300</t>
  </si>
  <si>
    <t xml:space="preserve">CHRYSLER PT CRUISER</t>
  </si>
  <si>
    <t xml:space="preserve">CHRYSLER VOYAGER</t>
  </si>
  <si>
    <t xml:space="preserve">CHRYSLER YPSILON</t>
  </si>
  <si>
    <t xml:space="preserve">CITROEN BERLINGO</t>
  </si>
  <si>
    <t xml:space="preserve">CITROEN C-CROSSER</t>
  </si>
  <si>
    <t xml:space="preserve">CITROEN C1</t>
  </si>
  <si>
    <t xml:space="preserve">CITROEN C2</t>
  </si>
  <si>
    <t xml:space="preserve">CITROEN C3</t>
  </si>
  <si>
    <t xml:space="preserve">CITROEN C4</t>
  </si>
  <si>
    <t xml:space="preserve">CITROEN C5</t>
  </si>
  <si>
    <t xml:space="preserve">CITROEN DS3</t>
  </si>
  <si>
    <t xml:space="preserve">CITROEN DS4</t>
  </si>
  <si>
    <t xml:space="preserve">CITROEN DS5</t>
  </si>
  <si>
    <t xml:space="preserve">CITROEN SAXO</t>
  </si>
  <si>
    <t xml:space="preserve">CITROEN XSARA</t>
  </si>
  <si>
    <t xml:space="preserve">DACIA DUSTER</t>
  </si>
  <si>
    <t xml:space="preserve">DACIA LOGAN</t>
  </si>
  <si>
    <t xml:space="preserve">DACIA SANDERO</t>
  </si>
  <si>
    <t xml:space="preserve">DAEWOO KALOS</t>
  </si>
  <si>
    <t xml:space="preserve">DAIHATSU SIRION</t>
  </si>
  <si>
    <t xml:space="preserve">DAIHATSU TERIOS</t>
  </si>
  <si>
    <t xml:space="preserve">DODGE CALIBER</t>
  </si>
  <si>
    <t xml:space="preserve">DS DS3</t>
  </si>
  <si>
    <t xml:space="preserve">DS DS4</t>
  </si>
  <si>
    <t xml:space="preserve">FIAT 500</t>
  </si>
  <si>
    <t xml:space="preserve">FIAT 500X</t>
  </si>
  <si>
    <t xml:space="preserve">FIAT BRAVO</t>
  </si>
  <si>
    <t xml:space="preserve">FIAT DOBLO</t>
  </si>
  <si>
    <t xml:space="preserve">FIAT PANDA</t>
  </si>
  <si>
    <t xml:space="preserve">FIAT PUNTO</t>
  </si>
  <si>
    <t xml:space="preserve">FIAT SEICENTO</t>
  </si>
  <si>
    <t xml:space="preserve">FIAT TIPO</t>
  </si>
  <si>
    <t xml:space="preserve">FORD B-MAX</t>
  </si>
  <si>
    <t xml:space="preserve">FORD C-MAX</t>
  </si>
  <si>
    <t xml:space="preserve">FORD ECOSPORT</t>
  </si>
  <si>
    <t xml:space="preserve">FORD EDGE</t>
  </si>
  <si>
    <t xml:space="preserve">FORD ESCORT</t>
  </si>
  <si>
    <t xml:space="preserve">FORD FIESTA</t>
  </si>
  <si>
    <t xml:space="preserve">FORD FOCUS</t>
  </si>
  <si>
    <t xml:space="preserve">FORD FUSION</t>
  </si>
  <si>
    <t xml:space="preserve">FORD GALAXY</t>
  </si>
  <si>
    <t xml:space="preserve">FORD GRAND C-MAX</t>
  </si>
  <si>
    <t xml:space="preserve">FORD KA</t>
  </si>
  <si>
    <t xml:space="preserve">FORD KA+</t>
  </si>
  <si>
    <t xml:space="preserve">FORD KUGA</t>
  </si>
  <si>
    <t xml:space="preserve">FORD MODEL MISSING</t>
  </si>
  <si>
    <t xml:space="preserve">FORD MONDEO</t>
  </si>
  <si>
    <t xml:space="preserve">FORD MUSTANG</t>
  </si>
  <si>
    <t xml:space="preserve">FORD PUMA</t>
  </si>
  <si>
    <t xml:space="preserve">FORD S-MAX</t>
  </si>
  <si>
    <t xml:space="preserve">FORD STREETKA</t>
  </si>
  <si>
    <t xml:space="preserve">FORD TOURNEO</t>
  </si>
  <si>
    <t xml:space="preserve">HONDA ACCORD</t>
  </si>
  <si>
    <t xml:space="preserve">HONDA CIVIC</t>
  </si>
  <si>
    <t xml:space="preserve">HONDA CR-V</t>
  </si>
  <si>
    <t xml:space="preserve">HONDA CRV</t>
  </si>
  <si>
    <t xml:space="preserve">HONDA FR-V</t>
  </si>
  <si>
    <t xml:space="preserve">HONDA HR-V</t>
  </si>
  <si>
    <t xml:space="preserve">HONDA INSIGHT</t>
  </si>
  <si>
    <t xml:space="preserve">HONDA JAZZ</t>
  </si>
  <si>
    <t xml:space="preserve">HONDA MODEL MISSING</t>
  </si>
  <si>
    <t xml:space="preserve">HYUNDAI ACCENT</t>
  </si>
  <si>
    <t xml:space="preserve">HYUNDAI AMICA</t>
  </si>
  <si>
    <t xml:space="preserve">HYUNDAI COUPE</t>
  </si>
  <si>
    <t xml:space="preserve">HYUNDAI GETZ</t>
  </si>
  <si>
    <t xml:space="preserve">HYUNDAI I10</t>
  </si>
  <si>
    <t xml:space="preserve">HYUNDAI I20</t>
  </si>
  <si>
    <t xml:space="preserve">HYUNDAI I30</t>
  </si>
  <si>
    <t xml:space="preserve">HYUNDAI I40</t>
  </si>
  <si>
    <t xml:space="preserve">HYUNDAI I800</t>
  </si>
  <si>
    <t xml:space="preserve">HYUNDAI IONIQ</t>
  </si>
  <si>
    <t xml:space="preserve">HYUNDAI IX20</t>
  </si>
  <si>
    <t xml:space="preserve">HYUNDAI IX35</t>
  </si>
  <si>
    <t xml:space="preserve">HYUNDAI KONA</t>
  </si>
  <si>
    <t xml:space="preserve">HYUNDAI MATRIX</t>
  </si>
  <si>
    <t xml:space="preserve">HYUNDAI SANTA FE</t>
  </si>
  <si>
    <t xml:space="preserve">HYUNDAI TUCSON</t>
  </si>
  <si>
    <t xml:space="preserve">HYUNDAI VELOSTER</t>
  </si>
  <si>
    <t xml:space="preserve">INFINITI Q30</t>
  </si>
  <si>
    <t xml:space="preserve">ISUZU TROOPER</t>
  </si>
  <si>
    <t xml:space="preserve">JAGUAR E-PACE</t>
  </si>
  <si>
    <t xml:space="preserve">JAGUAR F-PACE</t>
  </si>
  <si>
    <t xml:space="preserve">JAGUAR F TYPE</t>
  </si>
  <si>
    <t xml:space="preserve">JAGUAR I-PACE</t>
  </si>
  <si>
    <t xml:space="preserve">JAGUAR S TYPE</t>
  </si>
  <si>
    <t xml:space="preserve">JAGUAR X TYPE</t>
  </si>
  <si>
    <t xml:space="preserve">JAGUAR XE SERIES</t>
  </si>
  <si>
    <t xml:space="preserve">JAGUAR XF SERIES</t>
  </si>
  <si>
    <t xml:space="preserve">JAGUAR XJ SERIES</t>
  </si>
  <si>
    <t xml:space="preserve">JAGUAR XK SERIES</t>
  </si>
  <si>
    <t xml:space="preserve">JEEP CHEROKEE</t>
  </si>
  <si>
    <t xml:space="preserve">JEEP COMPASS</t>
  </si>
  <si>
    <t xml:space="preserve">JEEP GRAND CHEROKEE</t>
  </si>
  <si>
    <t xml:space="preserve">JEEP RENEGADE</t>
  </si>
  <si>
    <t xml:space="preserve">JEEP WRANGLER</t>
  </si>
  <si>
    <t xml:space="preserve">KIA CARENS</t>
  </si>
  <si>
    <t xml:space="preserve">KIA CEED</t>
  </si>
  <si>
    <t xml:space="preserve">KIA NIRO</t>
  </si>
  <si>
    <t xml:space="preserve">KIA OPTIMA</t>
  </si>
  <si>
    <t xml:space="preserve">KIA PICANTO</t>
  </si>
  <si>
    <t xml:space="preserve">KIA PRO CEED</t>
  </si>
  <si>
    <t xml:space="preserve">KIA RIO</t>
  </si>
  <si>
    <t xml:space="preserve">KIA SEDONA</t>
  </si>
  <si>
    <t xml:space="preserve">KIA SORENTO</t>
  </si>
  <si>
    <t xml:space="preserve">KIA SOUL</t>
  </si>
  <si>
    <t xml:space="preserve">KIA SPORTAGE</t>
  </si>
  <si>
    <t xml:space="preserve">KIA STONIC</t>
  </si>
  <si>
    <t xml:space="preserve">KIA VENGA</t>
  </si>
  <si>
    <t xml:space="preserve">KIA XCEED</t>
  </si>
  <si>
    <t xml:space="preserve">LAND ROVER DEFENDER</t>
  </si>
  <si>
    <t xml:space="preserve">LAND ROVER DISCOVERY</t>
  </si>
  <si>
    <t xml:space="preserve">LAND ROVER FREELANDER</t>
  </si>
  <si>
    <t xml:space="preserve">LAND ROVER MODEL MISSING</t>
  </si>
  <si>
    <t xml:space="preserve">LAND ROVER RANGE ROVER</t>
  </si>
  <si>
    <t xml:space="preserve">LEVC TX</t>
  </si>
  <si>
    <t xml:space="preserve">LEXUS CT 200</t>
  </si>
  <si>
    <t xml:space="preserve">LEXUS GS 450</t>
  </si>
  <si>
    <t xml:space="preserve">LEXUS GS300</t>
  </si>
  <si>
    <t xml:space="preserve">LEXUS IS200</t>
  </si>
  <si>
    <t xml:space="preserve">LEXUS IS220</t>
  </si>
  <si>
    <t xml:space="preserve">LEXUS IS250</t>
  </si>
  <si>
    <t xml:space="preserve">LEXUS IS300</t>
  </si>
  <si>
    <t xml:space="preserve">LEXUS NX300</t>
  </si>
  <si>
    <t xml:space="preserve">LEXUS RX300</t>
  </si>
  <si>
    <t xml:space="preserve">LEXUS RX400</t>
  </si>
  <si>
    <t xml:space="preserve">LEXUS RX450</t>
  </si>
  <si>
    <t xml:space="preserve">LEXUS UX 250H</t>
  </si>
  <si>
    <t xml:space="preserve">LONDON TAXIS INT. TX4</t>
  </si>
  <si>
    <t xml:space="preserve">LONDON TAXIS INT. TXII</t>
  </si>
  <si>
    <t xml:space="preserve">MAZDA 2</t>
  </si>
  <si>
    <t xml:space="preserve">MAZDA 3</t>
  </si>
  <si>
    <t xml:space="preserve">MAZDA 323</t>
  </si>
  <si>
    <t xml:space="preserve">MAZDA 5</t>
  </si>
  <si>
    <t xml:space="preserve">MAZDA 6</t>
  </si>
  <si>
    <t xml:space="preserve">MAZDA CX3</t>
  </si>
  <si>
    <t xml:space="preserve">MAZDA CX5</t>
  </si>
  <si>
    <t xml:space="preserve">MAZDA MODEL MISSING</t>
  </si>
  <si>
    <t xml:space="preserve">MAZDA MX-5</t>
  </si>
  <si>
    <t xml:space="preserve">MAZDA RX8</t>
  </si>
  <si>
    <t xml:space="preserve">MCC SMART</t>
  </si>
  <si>
    <t xml:space="preserve">MERCEDES A CLASS</t>
  </si>
  <si>
    <t xml:space="preserve">MERCEDES AMG CLASS</t>
  </si>
  <si>
    <t xml:space="preserve">MERCEDES B CLASS</t>
  </si>
  <si>
    <t xml:space="preserve">MERCEDES C CLASS</t>
  </si>
  <si>
    <t xml:space="preserve">MERCEDES CLA CLASS</t>
  </si>
  <si>
    <t xml:space="preserve">MERCEDES CLC CLASS</t>
  </si>
  <si>
    <t xml:space="preserve">MERCEDES CLK</t>
  </si>
  <si>
    <t xml:space="preserve">MERCEDES CLK CLASS</t>
  </si>
  <si>
    <t xml:space="preserve">MERCEDES CLS CLASS</t>
  </si>
  <si>
    <t xml:space="preserve">MERCEDES E CLASS</t>
  </si>
  <si>
    <t xml:space="preserve">MERCEDES GLA CLASS</t>
  </si>
  <si>
    <t xml:space="preserve">MERCEDES GLC CLASS</t>
  </si>
  <si>
    <t xml:space="preserve">MERCEDES GLE CLASS</t>
  </si>
  <si>
    <t xml:space="preserve">MERCEDES ML CLASS</t>
  </si>
  <si>
    <t xml:space="preserve">MERCEDES MODEL MISSING</t>
  </si>
  <si>
    <t xml:space="preserve">MERCEDES R CLASS</t>
  </si>
  <si>
    <t xml:space="preserve">MERCEDES S CLASS</t>
  </si>
  <si>
    <t xml:space="preserve">MERCEDES SL CLASS</t>
  </si>
  <si>
    <t xml:space="preserve">MERCEDES SLK CLASS</t>
  </si>
  <si>
    <t xml:space="preserve">MERCEDES V CLASS</t>
  </si>
  <si>
    <t xml:space="preserve">MERCEDES VIANO</t>
  </si>
  <si>
    <t xml:space="preserve">MERCEDES VITO</t>
  </si>
  <si>
    <t xml:space="preserve">MG 3</t>
  </si>
  <si>
    <t xml:space="preserve">MG XS</t>
  </si>
  <si>
    <t xml:space="preserve">MG ZR</t>
  </si>
  <si>
    <t xml:space="preserve">MG ZS</t>
  </si>
  <si>
    <t xml:space="preserve">MINI CLUBMAN</t>
  </si>
  <si>
    <t xml:space="preserve">MINI COOPER</t>
  </si>
  <si>
    <t xml:space="preserve">MINI COUNTRYMAN</t>
  </si>
  <si>
    <t xml:space="preserve">MINI FIRST</t>
  </si>
  <si>
    <t xml:space="preserve">MINI JOHN COOPER WORKS</t>
  </si>
  <si>
    <t xml:space="preserve">MINI ONE</t>
  </si>
  <si>
    <t xml:space="preserve">MINI PACEMAN</t>
  </si>
  <si>
    <t xml:space="preserve">MINI ROADSTER</t>
  </si>
  <si>
    <t xml:space="preserve">MITSUBISHI ASX</t>
  </si>
  <si>
    <t xml:space="preserve">MITSUBISHI CARISMA</t>
  </si>
  <si>
    <t xml:space="preserve">MITSUBISHI COLT</t>
  </si>
  <si>
    <t xml:space="preserve">MITSUBISHI ECLIPSE</t>
  </si>
  <si>
    <t xml:space="preserve">MITSUBISHI GRANDIS</t>
  </si>
  <si>
    <t xml:space="preserve">MITSUBISHI LANCER</t>
  </si>
  <si>
    <t xml:space="preserve">MITSUBISHI MIRAGE</t>
  </si>
  <si>
    <t xml:space="preserve">MITSUBISHI MODEL MISSING</t>
  </si>
  <si>
    <t xml:space="preserve">MITSUBISHI OUTLANDER</t>
  </si>
  <si>
    <t xml:space="preserve">MITSUBISHI SHOGUN</t>
  </si>
  <si>
    <t xml:space="preserve">MITSUBISHI SPACE STAR</t>
  </si>
  <si>
    <t xml:space="preserve">NISSAN 350</t>
  </si>
  <si>
    <t xml:space="preserve">NISSAN ALMERA</t>
  </si>
  <si>
    <t xml:space="preserve">NISSAN JUKE</t>
  </si>
  <si>
    <t xml:space="preserve">NISSAN LEAF</t>
  </si>
  <si>
    <t xml:space="preserve">NISSAN MICRA</t>
  </si>
  <si>
    <t xml:space="preserve">NISSAN MODEL MISSING</t>
  </si>
  <si>
    <t xml:space="preserve">NISSAN NOTE</t>
  </si>
  <si>
    <t xml:space="preserve">NISSAN NV200</t>
  </si>
  <si>
    <t xml:space="preserve">NISSAN PATHFINDER</t>
  </si>
  <si>
    <t xml:space="preserve">NISSAN PIXO</t>
  </si>
  <si>
    <t xml:space="preserve">NISSAN PRIMERA</t>
  </si>
  <si>
    <t xml:space="preserve">NISSAN PULSAR</t>
  </si>
  <si>
    <t xml:space="preserve">NISSAN QASHQAI</t>
  </si>
  <si>
    <t xml:space="preserve">NISSAN X-TRAIL</t>
  </si>
  <si>
    <t xml:space="preserve">PEUGEOT 106</t>
  </si>
  <si>
    <t xml:space="preserve">PEUGEOT 107</t>
  </si>
  <si>
    <t xml:space="preserve">PEUGEOT 108</t>
  </si>
  <si>
    <t xml:space="preserve">PEUGEOT 2008</t>
  </si>
  <si>
    <t xml:space="preserve">PEUGEOT 206</t>
  </si>
  <si>
    <t xml:space="preserve">PEUGEOT 207</t>
  </si>
  <si>
    <t xml:space="preserve">PEUGEOT 208</t>
  </si>
  <si>
    <t xml:space="preserve">PEUGEOT 3008</t>
  </si>
  <si>
    <t xml:space="preserve">PEUGEOT 306</t>
  </si>
  <si>
    <t xml:space="preserve">PEUGEOT 307</t>
  </si>
  <si>
    <t xml:space="preserve">PEUGEOT 308</t>
  </si>
  <si>
    <t xml:space="preserve">PEUGEOT 406</t>
  </si>
  <si>
    <t xml:space="preserve">PEUGEOT 407</t>
  </si>
  <si>
    <t xml:space="preserve">PEUGEOT 5008</t>
  </si>
  <si>
    <t xml:space="preserve">PEUGEOT 508</t>
  </si>
  <si>
    <t xml:space="preserve">PEUGEOT 807</t>
  </si>
  <si>
    <t xml:space="preserve">PEUGEOT EXPERT</t>
  </si>
  <si>
    <t xml:space="preserve">PEUGEOT HORIZON</t>
  </si>
  <si>
    <t xml:space="preserve">PEUGEOT MODEL MISSING</t>
  </si>
  <si>
    <t xml:space="preserve">PEUGEOT PARTNER</t>
  </si>
  <si>
    <t xml:space="preserve">PEUGEOT RCZ</t>
  </si>
  <si>
    <t xml:space="preserve">PORSCHE 718</t>
  </si>
  <si>
    <t xml:space="preserve">PORSCHE 911</t>
  </si>
  <si>
    <t xml:space="preserve">PORSCHE BOXSTER</t>
  </si>
  <si>
    <t xml:space="preserve">PORSCHE CAYENNE</t>
  </si>
  <si>
    <t xml:space="preserve">PORSCHE MACAN</t>
  </si>
  <si>
    <t xml:space="preserve">PORSCHE PANAMERA</t>
  </si>
  <si>
    <t xml:space="preserve">RENAULT CAPTUR</t>
  </si>
  <si>
    <t xml:space="preserve">RENAULT CLIO</t>
  </si>
  <si>
    <t xml:space="preserve">RENAULT GRAND SCENIC</t>
  </si>
  <si>
    <t xml:space="preserve">RENAULT KADJAR</t>
  </si>
  <si>
    <t xml:space="preserve">RENAULT KANGOO</t>
  </si>
  <si>
    <t xml:space="preserve">RENAULT KOLEOS</t>
  </si>
  <si>
    <t xml:space="preserve">RENAULT LAGUNA</t>
  </si>
  <si>
    <t xml:space="preserve">RENAULT MEGANE</t>
  </si>
  <si>
    <t xml:space="preserve">RENAULT MODEL MISSING</t>
  </si>
  <si>
    <t xml:space="preserve">RENAULT MODUS</t>
  </si>
  <si>
    <t xml:space="preserve">RENAULT SCENIC</t>
  </si>
  <si>
    <t xml:space="preserve">RENAULT TRAFIC</t>
  </si>
  <si>
    <t xml:space="preserve">RENAULT TWINGO</t>
  </si>
  <si>
    <t xml:space="preserve">RENAULT ZOE</t>
  </si>
  <si>
    <t xml:space="preserve">ROVER 25</t>
  </si>
  <si>
    <t xml:space="preserve">ROVER 45</t>
  </si>
  <si>
    <t xml:space="preserve">ROVER 75</t>
  </si>
  <si>
    <t xml:space="preserve">SAAB 9-3</t>
  </si>
  <si>
    <t xml:space="preserve">SAAB 9-5</t>
  </si>
  <si>
    <t xml:space="preserve">SEAT ALHAMBRA</t>
  </si>
  <si>
    <t xml:space="preserve">SEAT ALTEA</t>
  </si>
  <si>
    <t xml:space="preserve">SEAT ARONA</t>
  </si>
  <si>
    <t xml:space="preserve">SEAT AROSA</t>
  </si>
  <si>
    <t xml:space="preserve">SEAT ATECA</t>
  </si>
  <si>
    <t xml:space="preserve">SEAT EXEO</t>
  </si>
  <si>
    <t xml:space="preserve">SEAT IBIZA</t>
  </si>
  <si>
    <t xml:space="preserve">SEAT LEON</t>
  </si>
  <si>
    <t xml:space="preserve">SEAT MII</t>
  </si>
  <si>
    <t xml:space="preserve">SEAT TARRACO</t>
  </si>
  <si>
    <t xml:space="preserve">SEAT TOLEDO</t>
  </si>
  <si>
    <t xml:space="preserve">SKODA CITIGO</t>
  </si>
  <si>
    <t xml:space="preserve">SKODA FABIA</t>
  </si>
  <si>
    <t xml:space="preserve">SKODA KAROQ</t>
  </si>
  <si>
    <t xml:space="preserve">SKODA KODIAQ</t>
  </si>
  <si>
    <t xml:space="preserve">SKODA OCTAVIA</t>
  </si>
  <si>
    <t xml:space="preserve">SKODA RAPID</t>
  </si>
  <si>
    <t xml:space="preserve">SKODA ROOMSTER</t>
  </si>
  <si>
    <t xml:space="preserve">SKODA SUPERB</t>
  </si>
  <si>
    <t xml:space="preserve">SKODA YETI</t>
  </si>
  <si>
    <t xml:space="preserve">SMART CITY</t>
  </si>
  <si>
    <t xml:space="preserve">SMART FORFOUR</t>
  </si>
  <si>
    <t xml:space="preserve">SMART FORTWO</t>
  </si>
  <si>
    <t xml:space="preserve">SSANGYONG KORANDO</t>
  </si>
  <si>
    <t xml:space="preserve">SSANGYONG RODIUS</t>
  </si>
  <si>
    <t xml:space="preserve">SSANGYONG TIVOLI</t>
  </si>
  <si>
    <t xml:space="preserve">SUBARU FORESTER</t>
  </si>
  <si>
    <t xml:space="preserve">SUBARU IMPREZA</t>
  </si>
  <si>
    <t xml:space="preserve">SUBARU LEGACY</t>
  </si>
  <si>
    <t xml:space="preserve">SUBARU OUTBACK</t>
  </si>
  <si>
    <t xml:space="preserve">SUZUKI ALTO</t>
  </si>
  <si>
    <t xml:space="preserve">SUZUKI BALENO</t>
  </si>
  <si>
    <t xml:space="preserve">SUZUKI CELERIO</t>
  </si>
  <si>
    <t xml:space="preserve">SUZUKI IGNIS</t>
  </si>
  <si>
    <t xml:space="preserve">SUZUKI JIMNY</t>
  </si>
  <si>
    <t xml:space="preserve">SUZUKI SPLASH</t>
  </si>
  <si>
    <t xml:space="preserve">SUZUKI SWIFT</t>
  </si>
  <si>
    <t xml:space="preserve">SUZUKI SX4</t>
  </si>
  <si>
    <t xml:space="preserve">SUZUKI VITARA</t>
  </si>
  <si>
    <t xml:space="preserve">SUZUKI WAGON R+</t>
  </si>
  <si>
    <t xml:space="preserve">TESLA MODEL 3</t>
  </si>
  <si>
    <t xml:space="preserve">TESLA MODEL S</t>
  </si>
  <si>
    <t xml:space="preserve">TESLA MODEL X</t>
  </si>
  <si>
    <t xml:space="preserve">TOYOTA AURIS</t>
  </si>
  <si>
    <t xml:space="preserve">TOYOTA AVENSIS</t>
  </si>
  <si>
    <t xml:space="preserve">TOYOTA AYGO</t>
  </si>
  <si>
    <t xml:space="preserve">TOYOTA C-HR</t>
  </si>
  <si>
    <t xml:space="preserve">TOYOTA CELICA</t>
  </si>
  <si>
    <t xml:space="preserve">TOYOTA COROLLA</t>
  </si>
  <si>
    <t xml:space="preserve">TOYOTA GT86</t>
  </si>
  <si>
    <t xml:space="preserve">TOYOTA HILUX</t>
  </si>
  <si>
    <t xml:space="preserve">TOYOTA IQ</t>
  </si>
  <si>
    <t xml:space="preserve">TOYOTA LANDCRUISER</t>
  </si>
  <si>
    <t xml:space="preserve">TOYOTA MODEL MISSING</t>
  </si>
  <si>
    <t xml:space="preserve">TOYOTA MR2</t>
  </si>
  <si>
    <t xml:space="preserve">TOYOTA PREVIA</t>
  </si>
  <si>
    <t xml:space="preserve">TOYOTA PRIUS</t>
  </si>
  <si>
    <t xml:space="preserve">TOYOTA PRIUS+</t>
  </si>
  <si>
    <t xml:space="preserve">TOYOTA RAV4</t>
  </si>
  <si>
    <t xml:space="preserve">TOYOTA STARLET</t>
  </si>
  <si>
    <t xml:space="preserve">TOYOTA VERSO</t>
  </si>
  <si>
    <t xml:space="preserve">TOYOTA YARIS</t>
  </si>
  <si>
    <t xml:space="preserve">VAUXHALL ADAM</t>
  </si>
  <si>
    <t xml:space="preserve">VAUXHALL AGILA</t>
  </si>
  <si>
    <t xml:space="preserve">VAUXHALL ANTARA</t>
  </si>
  <si>
    <t xml:space="preserve">VAUXHALL ASTRA</t>
  </si>
  <si>
    <t xml:space="preserve">VAUXHALL ASTRAVAN</t>
  </si>
  <si>
    <t xml:space="preserve">VAUXHALL COMBO</t>
  </si>
  <si>
    <t xml:space="preserve">VAUXHALL CORSA</t>
  </si>
  <si>
    <t xml:space="preserve">VAUXHALL CROSSLAND</t>
  </si>
  <si>
    <t xml:space="preserve">VAUXHALL GRANDLAND</t>
  </si>
  <si>
    <t xml:space="preserve">VAUXHALL INSIGNIA</t>
  </si>
  <si>
    <t xml:space="preserve">VAUXHALL MERIVA</t>
  </si>
  <si>
    <t xml:space="preserve">VAUXHALL MOKKA</t>
  </si>
  <si>
    <t xml:space="preserve">VAUXHALL SIGNUM</t>
  </si>
  <si>
    <t xml:space="preserve">VAUXHALL TIGRA</t>
  </si>
  <si>
    <t xml:space="preserve">VAUXHALL VECTRA</t>
  </si>
  <si>
    <t xml:space="preserve">VAUXHALL VIVA</t>
  </si>
  <si>
    <t xml:space="preserve">VAUXHALL VIVARO</t>
  </si>
  <si>
    <t xml:space="preserve">VAUXHALL ZAFIRA</t>
  </si>
  <si>
    <t xml:space="preserve">VOLKSWAGEN ARTEON</t>
  </si>
  <si>
    <t xml:space="preserve">VOLKSWAGEN BEETLE</t>
  </si>
  <si>
    <t xml:space="preserve">VOLKSWAGEN BORA</t>
  </si>
  <si>
    <t xml:space="preserve">VOLKSWAGEN CADDY</t>
  </si>
  <si>
    <t xml:space="preserve">VOLKSWAGEN CC</t>
  </si>
  <si>
    <t xml:space="preserve">VOLKSWAGEN EOS</t>
  </si>
  <si>
    <t xml:space="preserve">VOLKSWAGEN FOX</t>
  </si>
  <si>
    <t xml:space="preserve">VOLKSWAGEN GOLF</t>
  </si>
  <si>
    <t xml:space="preserve">VOLKSWAGEN JETTA</t>
  </si>
  <si>
    <t xml:space="preserve">VOLKSWAGEN LUPO</t>
  </si>
  <si>
    <t xml:space="preserve">VOLKSWAGEN MODEL MISSING</t>
  </si>
  <si>
    <t xml:space="preserve">VOLKSWAGEN PASSAT</t>
  </si>
  <si>
    <t xml:space="preserve">VOLKSWAGEN POLO</t>
  </si>
  <si>
    <t xml:space="preserve">VOLKSWAGEN SCIROCCO</t>
  </si>
  <si>
    <t xml:space="preserve">VOLKSWAGEN SHARAN</t>
  </si>
  <si>
    <t xml:space="preserve">VOLKSWAGEN T-CROSS</t>
  </si>
  <si>
    <t xml:space="preserve">VOLKSWAGEN T-ROC</t>
  </si>
  <si>
    <t xml:space="preserve">VOLKSWAGEN TIGUAN</t>
  </si>
  <si>
    <t xml:space="preserve">VOLKSWAGEN TOUAREG</t>
  </si>
  <si>
    <t xml:space="preserve">VOLKSWAGEN TOURAN</t>
  </si>
  <si>
    <t xml:space="preserve">VOLKSWAGEN TRANSPORTER</t>
  </si>
  <si>
    <t xml:space="preserve">VOLKSWAGEN UP</t>
  </si>
  <si>
    <t xml:space="preserve">VOLKSWAGEN UP BY</t>
  </si>
  <si>
    <t xml:space="preserve">VOLKSWAGEN URBAN</t>
  </si>
  <si>
    <t xml:space="preserve">VOLVO C 30</t>
  </si>
  <si>
    <t xml:space="preserve">VOLVO C70</t>
  </si>
  <si>
    <t xml:space="preserve">VOLVO MODEL MISSING</t>
  </si>
  <si>
    <t xml:space="preserve">VOLVO S40</t>
  </si>
  <si>
    <t xml:space="preserve">VOLVO S60</t>
  </si>
  <si>
    <t xml:space="preserve">VOLVO S80</t>
  </si>
  <si>
    <t xml:space="preserve">VOLVO S90</t>
  </si>
  <si>
    <t xml:space="preserve">VOLVO V40</t>
  </si>
  <si>
    <t xml:space="preserve">VOLVO V50</t>
  </si>
  <si>
    <t xml:space="preserve">VOLVO V60</t>
  </si>
  <si>
    <t xml:space="preserve">VOLVO V70</t>
  </si>
  <si>
    <t xml:space="preserve">VOLVO V90</t>
  </si>
  <si>
    <t xml:space="preserve">VOLVO XC40</t>
  </si>
  <si>
    <t xml:space="preserve">VOLVO XC60</t>
  </si>
  <si>
    <t xml:space="preserve">VOLVO XC70</t>
  </si>
  <si>
    <t xml:space="preserve">VOLVO XC90</t>
  </si>
  <si>
    <t xml:space="preserve">MOTORBIKE – MAKE MODEL</t>
  </si>
  <si>
    <t xml:space="preserve">AJS MODENA 125</t>
  </si>
  <si>
    <t xml:space="preserve">AJS</t>
  </si>
  <si>
    <t xml:space="preserve">APRILIA MODEL MISSING</t>
  </si>
  <si>
    <t xml:space="preserve">APRILIA</t>
  </si>
  <si>
    <t xml:space="preserve">APRILIA RS 125</t>
  </si>
  <si>
    <t xml:space="preserve">BENELLI</t>
  </si>
  <si>
    <t xml:space="preserve">APRILIA SR 50</t>
  </si>
  <si>
    <t xml:space="preserve">BMW </t>
  </si>
  <si>
    <t xml:space="preserve">APRILIA TUONO</t>
  </si>
  <si>
    <t xml:space="preserve">DUCATI</t>
  </si>
  <si>
    <t xml:space="preserve">BENELLI BN</t>
  </si>
  <si>
    <t xml:space="preserve">GILERA</t>
  </si>
  <si>
    <t xml:space="preserve">BENELLI TORNADO</t>
  </si>
  <si>
    <t xml:space="preserve">HARLEY-DAVIDSON</t>
  </si>
  <si>
    <t xml:space="preserve">BMW F 750</t>
  </si>
  <si>
    <t xml:space="preserve">BMW F 800</t>
  </si>
  <si>
    <t xml:space="preserve">HYOSUNG</t>
  </si>
  <si>
    <t xml:space="preserve">BMW R 1200</t>
  </si>
  <si>
    <t xml:space="preserve">KAWASAKI</t>
  </si>
  <si>
    <t xml:space="preserve">BMW R 1250</t>
  </si>
  <si>
    <t xml:space="preserve">KEEWAY</t>
  </si>
  <si>
    <t xml:space="preserve">BMW S 1000</t>
  </si>
  <si>
    <t xml:space="preserve">KTM</t>
  </si>
  <si>
    <t xml:space="preserve">DUCATI 899 PANIGALE</t>
  </si>
  <si>
    <t xml:space="preserve">KYMCO</t>
  </si>
  <si>
    <t xml:space="preserve">DUCATI MULTISTRADA 1200</t>
  </si>
  <si>
    <t xml:space="preserve">LAMBRETTA</t>
  </si>
  <si>
    <t xml:space="preserve">GILERA RUNNER</t>
  </si>
  <si>
    <t xml:space="preserve">LEXMOTO</t>
  </si>
  <si>
    <t xml:space="preserve">GILERA RUNNER 125</t>
  </si>
  <si>
    <t xml:space="preserve">LONGJIA</t>
  </si>
  <si>
    <t xml:space="preserve">HARLEY-DAVIDSON FLS</t>
  </si>
  <si>
    <t xml:space="preserve">HARLEY-DAVIDSON MODEL MISSING</t>
  </si>
  <si>
    <t xml:space="preserve">PIAGGIO</t>
  </si>
  <si>
    <t xml:space="preserve">HARLEY-DAVIDSON XL 1200</t>
  </si>
  <si>
    <t xml:space="preserve">PULSE</t>
  </si>
  <si>
    <t xml:space="preserve">HARLEY-DAVIDSON XL 883</t>
  </si>
  <si>
    <t xml:space="preserve">QINGQI</t>
  </si>
  <si>
    <t xml:space="preserve">HONDA AFS1102SH</t>
  </si>
  <si>
    <t xml:space="preserve">SINNIS</t>
  </si>
  <si>
    <t xml:space="preserve">HONDA ANC125</t>
  </si>
  <si>
    <t xml:space="preserve">HONDA ANC125E</t>
  </si>
  <si>
    <t xml:space="preserve">SYM</t>
  </si>
  <si>
    <t xml:space="preserve">HONDA ANF125</t>
  </si>
  <si>
    <t xml:space="preserve">TRIUMPH</t>
  </si>
  <si>
    <t xml:space="preserve">HONDA C90</t>
  </si>
  <si>
    <t xml:space="preserve">UM</t>
  </si>
  <si>
    <t xml:space="preserve">HONDA CB1000</t>
  </si>
  <si>
    <t xml:space="preserve">YAMAHA</t>
  </si>
  <si>
    <t xml:space="preserve">HONDA CB500</t>
  </si>
  <si>
    <t xml:space="preserve">ZONTES</t>
  </si>
  <si>
    <t xml:space="preserve">HONDA CB500XA</t>
  </si>
  <si>
    <t xml:space="preserve">HONDA CB600 HORNET</t>
  </si>
  <si>
    <t xml:space="preserve">HONDA CB600F</t>
  </si>
  <si>
    <t xml:space="preserve">HONDA CB650</t>
  </si>
  <si>
    <t xml:space="preserve">HONDA CBF125M</t>
  </si>
  <si>
    <t xml:space="preserve">HONDA CBF125N</t>
  </si>
  <si>
    <t xml:space="preserve">HONDA CBF600N</t>
  </si>
  <si>
    <t xml:space="preserve">HONDA CBR 650 FA</t>
  </si>
  <si>
    <t xml:space="preserve">HONDA CBR1000RR</t>
  </si>
  <si>
    <t xml:space="preserve">HONDA CBR1100XX</t>
  </si>
  <si>
    <t xml:space="preserve">HONDA CBR125R</t>
  </si>
  <si>
    <t xml:space="preserve">HONDA CBR500</t>
  </si>
  <si>
    <t xml:space="preserve">HONDA CBR500RA</t>
  </si>
  <si>
    <t xml:space="preserve">HONDA CBR600F</t>
  </si>
  <si>
    <t xml:space="preserve">HONDA CBR600RR</t>
  </si>
  <si>
    <t xml:space="preserve">HONDA CBR900RR</t>
  </si>
  <si>
    <t xml:space="preserve">HONDA CG125</t>
  </si>
  <si>
    <t xml:space="preserve">HONDA FES125</t>
  </si>
  <si>
    <t xml:space="preserve">HONDA GLR 125</t>
  </si>
  <si>
    <t xml:space="preserve">HONDA MSX125</t>
  </si>
  <si>
    <t xml:space="preserve">HONDA NC 750</t>
  </si>
  <si>
    <t xml:space="preserve">HONDA NC750XA</t>
  </si>
  <si>
    <t xml:space="preserve">HONDA NHX110WH</t>
  </si>
  <si>
    <t xml:space="preserve">HONDA NSC 110</t>
  </si>
  <si>
    <t xml:space="preserve">HONDA NSC110E</t>
  </si>
  <si>
    <t xml:space="preserve">HONDA NSC110MP</t>
  </si>
  <si>
    <t xml:space="preserve">HONDA NSC110WH</t>
  </si>
  <si>
    <t xml:space="preserve">HONDA NSC50E</t>
  </si>
  <si>
    <t xml:space="preserve">HONDA NSC50WH</t>
  </si>
  <si>
    <t xml:space="preserve">HONDA NSS</t>
  </si>
  <si>
    <t xml:space="preserve">HONDA NSS 125 AD</t>
  </si>
  <si>
    <t xml:space="preserve">HONDA NSS300A</t>
  </si>
  <si>
    <t xml:space="preserve">HONDA NT700V</t>
  </si>
  <si>
    <t xml:space="preserve">HONDA PES 125</t>
  </si>
  <si>
    <t xml:space="preserve">HONDA SES125</t>
  </si>
  <si>
    <t xml:space="preserve">HONDA SH 125</t>
  </si>
  <si>
    <t xml:space="preserve">HONDA SH 125 AD</t>
  </si>
  <si>
    <t xml:space="preserve">HONDA SH125</t>
  </si>
  <si>
    <t xml:space="preserve">HONDA SH300A</t>
  </si>
  <si>
    <t xml:space="preserve">HONDA ST1300A</t>
  </si>
  <si>
    <t xml:space="preserve">HONDA VFR800F</t>
  </si>
  <si>
    <t xml:space="preserve">HONDA WW125</t>
  </si>
  <si>
    <t xml:space="preserve">HONDA WW125EX2</t>
  </si>
  <si>
    <t xml:space="preserve">HONDA XL125V</t>
  </si>
  <si>
    <t xml:space="preserve">HYOSUNG GT 125</t>
  </si>
  <si>
    <t xml:space="preserve">KAWASAKI BR125</t>
  </si>
  <si>
    <t xml:space="preserve">KAWASAKI BX125</t>
  </si>
  <si>
    <t xml:space="preserve">KAWASAKI EN650</t>
  </si>
  <si>
    <t xml:space="preserve">KAWASAKI ER650</t>
  </si>
  <si>
    <t xml:space="preserve">KAWASAKI EX 650</t>
  </si>
  <si>
    <t xml:space="preserve">KAWASAKI EX250</t>
  </si>
  <si>
    <t xml:space="preserve">KAWASAKI EX650</t>
  </si>
  <si>
    <t xml:space="preserve">KAWASAKI KLE650</t>
  </si>
  <si>
    <t xml:space="preserve">KAWASAKI MODEL MISSING</t>
  </si>
  <si>
    <t xml:space="preserve">KAWASAKI ZR1000</t>
  </si>
  <si>
    <t xml:space="preserve">KAWASAKI ZR750</t>
  </si>
  <si>
    <t xml:space="preserve">KAWASAKI ZR800</t>
  </si>
  <si>
    <t xml:space="preserve">KAWASAKI ZR900</t>
  </si>
  <si>
    <t xml:space="preserve">KAWASAKI ZX1000</t>
  </si>
  <si>
    <t xml:space="preserve">KAWASAKI ZX1400</t>
  </si>
  <si>
    <t xml:space="preserve">KAWASAKI ZX600</t>
  </si>
  <si>
    <t xml:space="preserve">KAWASAKI ZX636</t>
  </si>
  <si>
    <t xml:space="preserve">KAWASAKI ZX900</t>
  </si>
  <si>
    <t xml:space="preserve">KEEWAY RK 125</t>
  </si>
  <si>
    <t xml:space="preserve">KEEWAY RKS 125</t>
  </si>
  <si>
    <t xml:space="preserve">KEEWAY SUPERLIGHT</t>
  </si>
  <si>
    <t xml:space="preserve">KEEWAY TX 125</t>
  </si>
  <si>
    <t xml:space="preserve">KTM 125 DUKE</t>
  </si>
  <si>
    <t xml:space="preserve">KTM 1290 SUPER ADVENTURE</t>
  </si>
  <si>
    <t xml:space="preserve">KTM 1290 SUPERDUKE</t>
  </si>
  <si>
    <t xml:space="preserve">KTM 390 DUKE</t>
  </si>
  <si>
    <t xml:space="preserve">KTM 790 DUKE</t>
  </si>
  <si>
    <t xml:space="preserve">KTM RC 125</t>
  </si>
  <si>
    <t xml:space="preserve">KYMCO AGILITY</t>
  </si>
  <si>
    <t xml:space="preserve">LAMBRETTA MODEL MISSING</t>
  </si>
  <si>
    <t xml:space="preserve">LEXMOTO ASSAULT 125</t>
  </si>
  <si>
    <t xml:space="preserve">LEXMOTO DIABLO 125</t>
  </si>
  <si>
    <t xml:space="preserve">LEXMOTO ECHO 50</t>
  </si>
  <si>
    <t xml:space="preserve">LEXMOTO ENIGMA</t>
  </si>
  <si>
    <t xml:space="preserve">LEXMOTO HUNTER</t>
  </si>
  <si>
    <t xml:space="preserve">LEXMOTO ISCA 125</t>
  </si>
  <si>
    <t xml:space="preserve">LEXMOTO LXR</t>
  </si>
  <si>
    <t xml:space="preserve">LEXMOTO MICHIGAN</t>
  </si>
  <si>
    <t xml:space="preserve">LEXMOTO TITAN 125</t>
  </si>
  <si>
    <t xml:space="preserve">LEXMOTO VENOM 125</t>
  </si>
  <si>
    <t xml:space="preserve">LEXMOTO VIPER 125</t>
  </si>
  <si>
    <t xml:space="preserve">LEXMOTO XFLM 125</t>
  </si>
  <si>
    <t xml:space="preserve">LEXMOTO XTR 125</t>
  </si>
  <si>
    <t xml:space="preserve">LEXMOTO ZSB 125</t>
  </si>
  <si>
    <t xml:space="preserve">LEXMOTO ZSX 125</t>
  </si>
  <si>
    <t xml:space="preserve">LONGJIA LJ</t>
  </si>
  <si>
    <t xml:space="preserve">PEUGEOT KISBEE</t>
  </si>
  <si>
    <t xml:space="preserve">PEUGEOT SPEEDFIGHT</t>
  </si>
  <si>
    <t xml:space="preserve">PEUGEOT TWEET 125</t>
  </si>
  <si>
    <t xml:space="preserve">PIAGGIO FLY</t>
  </si>
  <si>
    <t xml:space="preserve">PIAGGIO LIBERTY</t>
  </si>
  <si>
    <t xml:space="preserve">PIAGGIO MEDLEY 125</t>
  </si>
  <si>
    <t xml:space="preserve">PIAGGIO MP3</t>
  </si>
  <si>
    <t xml:space="preserve">PIAGGIO TYPHOON</t>
  </si>
  <si>
    <t xml:space="preserve">PIAGGIO VESPA</t>
  </si>
  <si>
    <t xml:space="preserve">PIAGGIO ZIP</t>
  </si>
  <si>
    <t xml:space="preserve">PULSE XF 125</t>
  </si>
  <si>
    <t xml:space="preserve">QINGQI QM 125</t>
  </si>
  <si>
    <t xml:space="preserve">QINGQI QM 125 GY</t>
  </si>
  <si>
    <t xml:space="preserve">SINNIS RSX 125</t>
  </si>
  <si>
    <t xml:space="preserve">SINNIS ZS 125</t>
  </si>
  <si>
    <t xml:space="preserve">SUZUKI AN 400</t>
  </si>
  <si>
    <t xml:space="preserve">SUZUKI DL 650</t>
  </si>
  <si>
    <t xml:space="preserve">SUZUKI GS 500</t>
  </si>
  <si>
    <t xml:space="preserve">SUZUKI GSF 1200</t>
  </si>
  <si>
    <t xml:space="preserve">SUZUKI GSF 1250</t>
  </si>
  <si>
    <t xml:space="preserve">SUZUKI GSF 600</t>
  </si>
  <si>
    <t xml:space="preserve">SUZUKI GSF 650</t>
  </si>
  <si>
    <t xml:space="preserve">SUZUKI GSR 750</t>
  </si>
  <si>
    <t xml:space="preserve">SUZUKI GSX 1300</t>
  </si>
  <si>
    <t xml:space="preserve">SUZUKI GSX 650</t>
  </si>
  <si>
    <t xml:space="preserve">SUZUKI GSXR 1000</t>
  </si>
  <si>
    <t xml:space="preserve">SUZUKI GSXR 1100</t>
  </si>
  <si>
    <t xml:space="preserve">SUZUKI GSXR 600</t>
  </si>
  <si>
    <t xml:space="preserve">SUZUKI GSXR 750</t>
  </si>
  <si>
    <t xml:space="preserve">SUZUKI GSXS 1100</t>
  </si>
  <si>
    <t xml:space="preserve">SUZUKI GZ 125</t>
  </si>
  <si>
    <t xml:space="preserve">SUZUKI MODEL MISSING</t>
  </si>
  <si>
    <t xml:space="preserve">SUZUKI RV 125</t>
  </si>
  <si>
    <t xml:space="preserve">SUZUKI SV 650</t>
  </si>
  <si>
    <t xml:space="preserve">SUZUKI UH 125</t>
  </si>
  <si>
    <t xml:space="preserve">SUZUKI UK 110</t>
  </si>
  <si>
    <t xml:space="preserve">SYM CROX 125</t>
  </si>
  <si>
    <t xml:space="preserve">SYM JET</t>
  </si>
  <si>
    <t xml:space="preserve">SYM JET 125</t>
  </si>
  <si>
    <t xml:space="preserve">SYM SYMPHONY</t>
  </si>
  <si>
    <t xml:space="preserve">TRIUMPH BONNEVILLE</t>
  </si>
  <si>
    <t xml:space="preserve">TRIUMPH DAYTONA 675</t>
  </si>
  <si>
    <t xml:space="preserve">TRIUMPH MODEL MISSING</t>
  </si>
  <si>
    <t xml:space="preserve">TRIUMPH ROCKET</t>
  </si>
  <si>
    <t xml:space="preserve">TRIUMPH SPEED MASTER 865</t>
  </si>
  <si>
    <t xml:space="preserve">TRIUMPH SPEED TRIPLE</t>
  </si>
  <si>
    <t xml:space="preserve">TRIUMPH SPEED TRIPLE 1050</t>
  </si>
  <si>
    <t xml:space="preserve">TRIUMPH SPRINT ST</t>
  </si>
  <si>
    <t xml:space="preserve">TRIUMPH SPRINT ST 1050</t>
  </si>
  <si>
    <t xml:space="preserve">TRIUMPH STREET TRIPLE</t>
  </si>
  <si>
    <t xml:space="preserve">TRIUMPH THUNDERBIRD</t>
  </si>
  <si>
    <t xml:space="preserve">TRIUMPH TIGER</t>
  </si>
  <si>
    <t xml:space="preserve">UM RENEGRADE</t>
  </si>
  <si>
    <t xml:space="preserve">YAMAHA DELIGHT 125</t>
  </si>
  <si>
    <t xml:space="preserve">YAMAHA DT 125 R</t>
  </si>
  <si>
    <t xml:space="preserve">YAMAHA FJR 1300</t>
  </si>
  <si>
    <t xml:space="preserve">YAMAHA FZ1</t>
  </si>
  <si>
    <t xml:space="preserve">YAMAHA FZ6</t>
  </si>
  <si>
    <t xml:space="preserve">YAMAHA FZS 600</t>
  </si>
  <si>
    <t xml:space="preserve">YAMAHA GPD 125</t>
  </si>
  <si>
    <t xml:space="preserve">YAMAHA MODEL MISSING</t>
  </si>
  <si>
    <t xml:space="preserve">YAMAHA MT07</t>
  </si>
  <si>
    <t xml:space="preserve">YAMAHA MT09</t>
  </si>
  <si>
    <t xml:space="preserve">YAMAHA MT10</t>
  </si>
  <si>
    <t xml:space="preserve">YAMAHA MT125</t>
  </si>
  <si>
    <t xml:space="preserve">YAMAHA MW125</t>
  </si>
  <si>
    <t xml:space="preserve">YAMAHA MWS125</t>
  </si>
  <si>
    <t xml:space="preserve">YAMAHA NXC 125</t>
  </si>
  <si>
    <t xml:space="preserve">YAMAHA R6</t>
  </si>
  <si>
    <t xml:space="preserve">YAMAHA TRACER</t>
  </si>
  <si>
    <t xml:space="preserve">YAMAHA WR 125</t>
  </si>
  <si>
    <t xml:space="preserve">YAMAHA X-MAX</t>
  </si>
  <si>
    <t xml:space="preserve">YAMAHA X-MAX 125</t>
  </si>
  <si>
    <t xml:space="preserve">YAMAHA X-MAX 300</t>
  </si>
  <si>
    <t xml:space="preserve">YAMAHA XC 125</t>
  </si>
  <si>
    <t xml:space="preserve">YAMAHA XC115</t>
  </si>
  <si>
    <t xml:space="preserve">YAMAHA XJ6</t>
  </si>
  <si>
    <t xml:space="preserve">YAMAHA XJR 1300</t>
  </si>
  <si>
    <t xml:space="preserve">YAMAHA XT 125</t>
  </si>
  <si>
    <t xml:space="preserve">YAMAHA XT 600</t>
  </si>
  <si>
    <t xml:space="preserve">YAMAHA YBR 125</t>
  </si>
  <si>
    <t xml:space="preserve">YAMAHA YP 125</t>
  </si>
  <si>
    <t xml:space="preserve">YAMAHA YQ 50 AEROX</t>
  </si>
  <si>
    <t xml:space="preserve">YAMAHA YS 125</t>
  </si>
  <si>
    <t xml:space="preserve">YAMAHA YZF R1</t>
  </si>
  <si>
    <t xml:space="preserve">YAMAHA YZF R125</t>
  </si>
  <si>
    <t xml:space="preserve">YAMAHA YZF R6</t>
  </si>
  <si>
    <t xml:space="preserve">ZONTES ZT 125</t>
  </si>
  <si>
    <t xml:space="preserve">CARS : AGE OF VEHICLE</t>
  </si>
  <si>
    <t xml:space="preserve">Frequency and Proportion table</t>
  </si>
  <si>
    <t xml:space="preserve">Age of vehicle</t>
  </si>
  <si>
    <t xml:space="preserve">MOTORBIKE : AGE OF VEHICLE</t>
  </si>
  <si>
    <t xml:space="preserve">CONDITIONS</t>
  </si>
  <si>
    <t xml:space="preserve">Speed limit</t>
  </si>
  <si>
    <t xml:space="preserve">Road type</t>
  </si>
  <si>
    <t xml:space="preserve">Light Conditions</t>
  </si>
  <si>
    <t xml:space="preserve">Light conditions</t>
  </si>
  <si>
    <t xml:space="preserve">Motorway</t>
  </si>
  <si>
    <t xml:space="preserve">Daylight</t>
  </si>
  <si>
    <t xml:space="preserve">A(M)</t>
  </si>
  <si>
    <t xml:space="preserve">Darkness: street lights present and lit</t>
  </si>
  <si>
    <t xml:space="preserve">A</t>
  </si>
  <si>
    <t xml:space="preserve">Darkness: street lights present but unlit</t>
  </si>
  <si>
    <t xml:space="preserve">B</t>
  </si>
  <si>
    <t xml:space="preserve">Darkness: no street lighting</t>
  </si>
  <si>
    <t xml:space="preserve">C</t>
  </si>
  <si>
    <t xml:space="preserve">Darkness: street lighting unknown</t>
  </si>
  <si>
    <t xml:space="preserve">Unclassified</t>
  </si>
  <si>
    <t xml:space="preserve">Road Surface Conditions</t>
  </si>
  <si>
    <t xml:space="preserve">Weather conditions</t>
  </si>
  <si>
    <t xml:space="preserve">Road surface</t>
  </si>
  <si>
    <t xml:space="preserve">Dry</t>
  </si>
  <si>
    <t xml:space="preserve">Fine without high winds</t>
  </si>
  <si>
    <t xml:space="preserve">Wet / Damp</t>
  </si>
  <si>
    <t xml:space="preserve">Raining without high winds</t>
  </si>
  <si>
    <t xml:space="preserve">Snow</t>
  </si>
  <si>
    <t xml:space="preserve">Snowing without high winds</t>
  </si>
  <si>
    <t xml:space="preserve">Frost / Ice</t>
  </si>
  <si>
    <t xml:space="preserve">Fine with high winds</t>
  </si>
  <si>
    <t xml:space="preserve">Flood surface</t>
  </si>
  <si>
    <t xml:space="preserve">Raining with high winds</t>
  </si>
  <si>
    <t xml:space="preserve">Other conditions</t>
  </si>
  <si>
    <t xml:space="preserve">Snowing with high winds</t>
  </si>
  <si>
    <t xml:space="preserve">Fog or mist . If hazard</t>
  </si>
  <si>
    <t xml:space="preserve">Other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</si>
</sst>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"/>
    <numFmt numFmtId="167" formatCode="0.00%"/>
    <numFmt numFmtId="168" formatCode="General"/>
    <numFmt numFmtId="169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i val="true"/>
      <sz val="14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BB6"/>
        <bgColor rgb="FFDDE8CB"/>
      </patternFill>
    </fill>
    <fill>
      <patternFill patternType="solid">
        <fgColor rgb="FFDEDCE6"/>
        <bgColor rgb="FFDEE6EF"/>
      </patternFill>
    </fill>
    <fill>
      <patternFill patternType="solid">
        <fgColor rgb="FFDEE6EF"/>
        <bgColor rgb="FFDEE7E5"/>
      </patternFill>
    </fill>
    <fill>
      <patternFill patternType="solid">
        <fgColor rgb="FFDDE8CB"/>
        <bgColor rgb="FFDEE7E5"/>
      </patternFill>
    </fill>
    <fill>
      <patternFill patternType="solid">
        <fgColor rgb="FFE0C2CD"/>
        <bgColor rgb="FFDEDCE6"/>
      </patternFill>
    </fill>
    <fill>
      <patternFill patternType="solid">
        <fgColor rgb="FFF6F9D4"/>
        <bgColor rgb="FFFFFFFF"/>
      </patternFill>
    </fill>
    <fill>
      <patternFill patternType="solid">
        <fgColor rgb="FFDEE7E5"/>
        <bgColor rgb="FFDEE6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39.png"/><Relationship Id="rId3" Type="http://schemas.openxmlformats.org/officeDocument/2006/relationships/image" Target="../media/image4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Relationship Id="rId3" Type="http://schemas.openxmlformats.org/officeDocument/2006/relationships/image" Target="../media/image4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<Relationship Id="rId3" Type="http://schemas.openxmlformats.org/officeDocument/2006/relationships/image" Target="../media/image4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Relationship Id="rId3" Type="http://schemas.openxmlformats.org/officeDocument/2006/relationships/image" Target="../media/image4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Relationship Id="rId3" Type="http://schemas.openxmlformats.org/officeDocument/2006/relationships/image" Target="../media/image52.png"/><Relationship Id="rId4" Type="http://schemas.openxmlformats.org/officeDocument/2006/relationships/image" Target="../media/image5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<Relationship Id="rId3" Type="http://schemas.openxmlformats.org/officeDocument/2006/relationships/image" Target="../media/image55.png"/><Relationship Id="rId4" Type="http://schemas.openxmlformats.org/officeDocument/2006/relationships/image" Target="../media/image54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image" Target="../media/image57.png"/><Relationship Id="rId3" Type="http://schemas.openxmlformats.org/officeDocument/2006/relationships/image" Target="../media/image58.png"/><Relationship Id="rId4" Type="http://schemas.openxmlformats.org/officeDocument/2006/relationships/image" Target="../media/image59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60.png"/><Relationship Id="rId2" Type="http://schemas.openxmlformats.org/officeDocument/2006/relationships/image" Target="../media/image61.png"/><Relationship Id="rId3" Type="http://schemas.openxmlformats.org/officeDocument/2006/relationships/image" Target="../media/image62.png"/><Relationship Id="rId4" Type="http://schemas.openxmlformats.org/officeDocument/2006/relationships/image" Target="../media/image6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10</xdr:col>
      <xdr:colOff>66600</xdr:colOff>
      <xdr:row>27</xdr:row>
      <xdr:rowOff>121680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812880" y="162720"/>
          <a:ext cx="7381800" cy="434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33</xdr:row>
      <xdr:rowOff>95400</xdr:rowOff>
    </xdr:from>
    <xdr:to>
      <xdr:col>5</xdr:col>
      <xdr:colOff>608400</xdr:colOff>
      <xdr:row>56</xdr:row>
      <xdr:rowOff>149040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9800" y="5659200"/>
          <a:ext cx="5632560" cy="3792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7</xdr:col>
      <xdr:colOff>120600</xdr:colOff>
      <xdr:row>88</xdr:row>
      <xdr:rowOff>63360</xdr:rowOff>
    </xdr:to>
    <xdr:pic>
      <xdr:nvPicPr>
        <xdr:cNvPr id="2" name="Image 4" descr=""/>
        <xdr:cNvPicPr/>
      </xdr:nvPicPr>
      <xdr:blipFill>
        <a:blip r:embed="rId2"/>
        <a:stretch/>
      </xdr:blipFill>
      <xdr:spPr>
        <a:xfrm>
          <a:off x="0" y="10306080"/>
          <a:ext cx="6588000" cy="428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360</xdr:rowOff>
    </xdr:from>
    <xdr:to>
      <xdr:col>6</xdr:col>
      <xdr:colOff>614520</xdr:colOff>
      <xdr:row>29</xdr:row>
      <xdr:rowOff>131760</xdr:rowOff>
    </xdr:to>
    <xdr:pic>
      <xdr:nvPicPr>
        <xdr:cNvPr id="3" name="Image 6" descr=""/>
        <xdr:cNvPicPr/>
      </xdr:nvPicPr>
      <xdr:blipFill>
        <a:blip r:embed="rId3"/>
        <a:stretch/>
      </xdr:blipFill>
      <xdr:spPr>
        <a:xfrm>
          <a:off x="0" y="1607040"/>
          <a:ext cx="6269040" cy="3382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9360</xdr:rowOff>
    </xdr:from>
    <xdr:to>
      <xdr:col>5</xdr:col>
      <xdr:colOff>313920</xdr:colOff>
      <xdr:row>29</xdr:row>
      <xdr:rowOff>84240</xdr:rowOff>
    </xdr:to>
    <xdr:pic>
      <xdr:nvPicPr>
        <xdr:cNvPr id="4" name="Image 15" descr=""/>
        <xdr:cNvPicPr/>
      </xdr:nvPicPr>
      <xdr:blipFill>
        <a:blip r:embed="rId1"/>
        <a:stretch/>
      </xdr:blipFill>
      <xdr:spPr>
        <a:xfrm>
          <a:off x="0" y="1616040"/>
          <a:ext cx="5357880" cy="332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5</xdr:col>
      <xdr:colOff>58320</xdr:colOff>
      <xdr:row>55</xdr:row>
      <xdr:rowOff>22320</xdr:rowOff>
    </xdr:to>
    <xdr:pic>
      <xdr:nvPicPr>
        <xdr:cNvPr id="5" name="Image 16" descr=""/>
        <xdr:cNvPicPr/>
      </xdr:nvPicPr>
      <xdr:blipFill>
        <a:blip r:embed="rId2"/>
        <a:stretch/>
      </xdr:blipFill>
      <xdr:spPr>
        <a:xfrm>
          <a:off x="0" y="5726520"/>
          <a:ext cx="5102280" cy="343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7</xdr:col>
      <xdr:colOff>91800</xdr:colOff>
      <xdr:row>90</xdr:row>
      <xdr:rowOff>121680</xdr:rowOff>
    </xdr:to>
    <xdr:pic>
      <xdr:nvPicPr>
        <xdr:cNvPr id="6" name="Image 17" descr=""/>
        <xdr:cNvPicPr/>
      </xdr:nvPicPr>
      <xdr:blipFill>
        <a:blip r:embed="rId3"/>
        <a:stretch/>
      </xdr:blipFill>
      <xdr:spPr>
        <a:xfrm>
          <a:off x="0" y="10631160"/>
          <a:ext cx="6559200" cy="434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62</xdr:row>
      <xdr:rowOff>1440</xdr:rowOff>
    </xdr:from>
    <xdr:to>
      <xdr:col>7</xdr:col>
      <xdr:colOff>309600</xdr:colOff>
      <xdr:row>88</xdr:row>
      <xdr:rowOff>56160</xdr:rowOff>
    </xdr:to>
    <xdr:pic>
      <xdr:nvPicPr>
        <xdr:cNvPr id="7" name="Image 5" descr=""/>
        <xdr:cNvPicPr/>
      </xdr:nvPicPr>
      <xdr:blipFill>
        <a:blip r:embed="rId1"/>
        <a:stretch/>
      </xdr:blipFill>
      <xdr:spPr>
        <a:xfrm>
          <a:off x="0" y="10307520"/>
          <a:ext cx="6777000" cy="428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147600</xdr:colOff>
      <xdr:row>9</xdr:row>
      <xdr:rowOff>28440</xdr:rowOff>
    </xdr:from>
    <xdr:to>
      <xdr:col>5</xdr:col>
      <xdr:colOff>106200</xdr:colOff>
      <xdr:row>29</xdr:row>
      <xdr:rowOff>145800</xdr:rowOff>
    </xdr:to>
    <xdr:pic>
      <xdr:nvPicPr>
        <xdr:cNvPr id="8" name="Image 7" descr=""/>
        <xdr:cNvPicPr/>
      </xdr:nvPicPr>
      <xdr:blipFill>
        <a:blip r:embed="rId2"/>
        <a:stretch/>
      </xdr:blipFill>
      <xdr:spPr>
        <a:xfrm>
          <a:off x="147600" y="1635120"/>
          <a:ext cx="5002560" cy="336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34</xdr:row>
      <xdr:rowOff>360</xdr:rowOff>
    </xdr:from>
    <xdr:to>
      <xdr:col>5</xdr:col>
      <xdr:colOff>57960</xdr:colOff>
      <xdr:row>55</xdr:row>
      <xdr:rowOff>22320</xdr:rowOff>
    </xdr:to>
    <xdr:pic>
      <xdr:nvPicPr>
        <xdr:cNvPr id="9" name="Image 8" descr=""/>
        <xdr:cNvPicPr/>
      </xdr:nvPicPr>
      <xdr:blipFill>
        <a:blip r:embed="rId3"/>
        <a:stretch/>
      </xdr:blipFill>
      <xdr:spPr>
        <a:xfrm>
          <a:off x="0" y="5726880"/>
          <a:ext cx="5101920" cy="343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5</xdr:col>
      <xdr:colOff>58320</xdr:colOff>
      <xdr:row>30</xdr:row>
      <xdr:rowOff>22320</xdr:rowOff>
    </xdr:to>
    <xdr:pic>
      <xdr:nvPicPr>
        <xdr:cNvPr id="10" name="Image 18" descr=""/>
        <xdr:cNvPicPr/>
      </xdr:nvPicPr>
      <xdr:blipFill>
        <a:blip r:embed="rId1"/>
        <a:stretch/>
      </xdr:blipFill>
      <xdr:spPr>
        <a:xfrm>
          <a:off x="0" y="1606680"/>
          <a:ext cx="5102280" cy="343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5</xdr:col>
      <xdr:colOff>58320</xdr:colOff>
      <xdr:row>56</xdr:row>
      <xdr:rowOff>21960</xdr:rowOff>
    </xdr:to>
    <xdr:pic>
      <xdr:nvPicPr>
        <xdr:cNvPr id="11" name="Image 19" descr=""/>
        <xdr:cNvPicPr/>
      </xdr:nvPicPr>
      <xdr:blipFill>
        <a:blip r:embed="rId2"/>
        <a:stretch/>
      </xdr:blipFill>
      <xdr:spPr>
        <a:xfrm>
          <a:off x="0" y="5888880"/>
          <a:ext cx="5102280" cy="343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6</xdr:col>
      <xdr:colOff>490320</xdr:colOff>
      <xdr:row>88</xdr:row>
      <xdr:rowOff>140760</xdr:rowOff>
    </xdr:to>
    <xdr:pic>
      <xdr:nvPicPr>
        <xdr:cNvPr id="12" name="Image 20" descr=""/>
        <xdr:cNvPicPr/>
      </xdr:nvPicPr>
      <xdr:blipFill>
        <a:blip r:embed="rId3"/>
        <a:stretch/>
      </xdr:blipFill>
      <xdr:spPr>
        <a:xfrm>
          <a:off x="0" y="10306080"/>
          <a:ext cx="6144840" cy="4367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806760</xdr:colOff>
      <xdr:row>8</xdr:row>
      <xdr:rowOff>152640</xdr:rowOff>
    </xdr:from>
    <xdr:to>
      <xdr:col>3</xdr:col>
      <xdr:colOff>353880</xdr:colOff>
      <xdr:row>27</xdr:row>
      <xdr:rowOff>92880</xdr:rowOff>
    </xdr:to>
    <xdr:pic>
      <xdr:nvPicPr>
        <xdr:cNvPr id="13" name="Image 3" descr=""/>
        <xdr:cNvPicPr/>
      </xdr:nvPicPr>
      <xdr:blipFill>
        <a:blip r:embed="rId1"/>
        <a:stretch/>
      </xdr:blipFill>
      <xdr:spPr>
        <a:xfrm>
          <a:off x="806760" y="1568520"/>
          <a:ext cx="3506400" cy="302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37</xdr:row>
      <xdr:rowOff>28080</xdr:rowOff>
    </xdr:from>
    <xdr:to>
      <xdr:col>4</xdr:col>
      <xdr:colOff>327240</xdr:colOff>
      <xdr:row>50</xdr:row>
      <xdr:rowOff>82440</xdr:rowOff>
    </xdr:to>
    <xdr:pic>
      <xdr:nvPicPr>
        <xdr:cNvPr id="14" name="Image 9" descr=""/>
        <xdr:cNvPicPr/>
      </xdr:nvPicPr>
      <xdr:blipFill>
        <a:blip r:embed="rId2"/>
        <a:stretch/>
      </xdr:blipFill>
      <xdr:spPr>
        <a:xfrm>
          <a:off x="0" y="6214320"/>
          <a:ext cx="5069880" cy="216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426240</xdr:colOff>
      <xdr:row>36</xdr:row>
      <xdr:rowOff>129240</xdr:rowOff>
    </xdr:from>
    <xdr:to>
      <xdr:col>11</xdr:col>
      <xdr:colOff>723600</xdr:colOff>
      <xdr:row>57</xdr:row>
      <xdr:rowOff>111600</xdr:rowOff>
    </xdr:to>
    <xdr:pic>
      <xdr:nvPicPr>
        <xdr:cNvPr id="15" name="Image 10" descr=""/>
        <xdr:cNvPicPr/>
      </xdr:nvPicPr>
      <xdr:blipFill>
        <a:blip r:embed="rId3"/>
        <a:stretch/>
      </xdr:blipFill>
      <xdr:spPr>
        <a:xfrm>
          <a:off x="5711400" y="6152760"/>
          <a:ext cx="5003280" cy="339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372240</xdr:colOff>
      <xdr:row>47</xdr:row>
      <xdr:rowOff>77400</xdr:rowOff>
    </xdr:from>
    <xdr:to>
      <xdr:col>19</xdr:col>
      <xdr:colOff>123480</xdr:colOff>
      <xdr:row>60</xdr:row>
      <xdr:rowOff>103680</xdr:rowOff>
    </xdr:to>
    <xdr:pic>
      <xdr:nvPicPr>
        <xdr:cNvPr id="16" name="Image 28" descr=""/>
        <xdr:cNvPicPr/>
      </xdr:nvPicPr>
      <xdr:blipFill>
        <a:blip r:embed="rId4"/>
        <a:stretch/>
      </xdr:blipFill>
      <xdr:spPr>
        <a:xfrm>
          <a:off x="12467160" y="7889040"/>
          <a:ext cx="5069880" cy="2167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3</xdr:col>
      <xdr:colOff>669240</xdr:colOff>
      <xdr:row>29</xdr:row>
      <xdr:rowOff>157320</xdr:rowOff>
    </xdr:to>
    <xdr:pic>
      <xdr:nvPicPr>
        <xdr:cNvPr id="17" name="Image 21" descr=""/>
        <xdr:cNvPicPr/>
      </xdr:nvPicPr>
      <xdr:blipFill>
        <a:blip r:embed="rId1"/>
        <a:stretch/>
      </xdr:blipFill>
      <xdr:spPr>
        <a:xfrm>
          <a:off x="0" y="1578600"/>
          <a:ext cx="4628520" cy="340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4</xdr:col>
      <xdr:colOff>357480</xdr:colOff>
      <xdr:row>47</xdr:row>
      <xdr:rowOff>93600</xdr:rowOff>
    </xdr:to>
    <xdr:pic>
      <xdr:nvPicPr>
        <xdr:cNvPr id="18" name="Image 22" descr=""/>
        <xdr:cNvPicPr/>
      </xdr:nvPicPr>
      <xdr:blipFill>
        <a:blip r:embed="rId2"/>
        <a:stretch/>
      </xdr:blipFill>
      <xdr:spPr>
        <a:xfrm>
          <a:off x="0" y="6186240"/>
          <a:ext cx="5100120" cy="171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13</xdr:col>
      <xdr:colOff>322560</xdr:colOff>
      <xdr:row>64</xdr:row>
      <xdr:rowOff>122760</xdr:rowOff>
    </xdr:to>
    <xdr:pic>
      <xdr:nvPicPr>
        <xdr:cNvPr id="19" name="Image 23" descr=""/>
        <xdr:cNvPicPr/>
      </xdr:nvPicPr>
      <xdr:blipFill>
        <a:blip r:embed="rId3"/>
        <a:stretch/>
      </xdr:blipFill>
      <xdr:spPr>
        <a:xfrm>
          <a:off x="5896080" y="6186240"/>
          <a:ext cx="6521400" cy="453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14400</xdr:colOff>
      <xdr:row>47</xdr:row>
      <xdr:rowOff>360</xdr:rowOff>
    </xdr:from>
    <xdr:to>
      <xdr:col>21</xdr:col>
      <xdr:colOff>687240</xdr:colOff>
      <xdr:row>57</xdr:row>
      <xdr:rowOff>93600</xdr:rowOff>
    </xdr:to>
    <xdr:pic>
      <xdr:nvPicPr>
        <xdr:cNvPr id="20" name="Image 29" descr=""/>
        <xdr:cNvPicPr/>
      </xdr:nvPicPr>
      <xdr:blipFill>
        <a:blip r:embed="rId4"/>
        <a:stretch/>
      </xdr:blipFill>
      <xdr:spPr>
        <a:xfrm>
          <a:off x="14547600" y="7812000"/>
          <a:ext cx="5100840" cy="1719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5</xdr:col>
      <xdr:colOff>185760</xdr:colOff>
      <xdr:row>29</xdr:row>
      <xdr:rowOff>80640</xdr:rowOff>
    </xdr:to>
    <xdr:pic>
      <xdr:nvPicPr>
        <xdr:cNvPr id="21" name="Image 13" descr=""/>
        <xdr:cNvPicPr/>
      </xdr:nvPicPr>
      <xdr:blipFill>
        <a:blip r:embed="rId1"/>
        <a:stretch/>
      </xdr:blipFill>
      <xdr:spPr>
        <a:xfrm>
          <a:off x="0" y="1769040"/>
          <a:ext cx="5229720" cy="316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5</xdr:col>
      <xdr:colOff>58320</xdr:colOff>
      <xdr:row>55</xdr:row>
      <xdr:rowOff>22320</xdr:rowOff>
    </xdr:to>
    <xdr:pic>
      <xdr:nvPicPr>
        <xdr:cNvPr id="22" name="Image 11" descr=""/>
        <xdr:cNvPicPr/>
      </xdr:nvPicPr>
      <xdr:blipFill>
        <a:blip r:embed="rId2"/>
        <a:stretch/>
      </xdr:blipFill>
      <xdr:spPr>
        <a:xfrm>
          <a:off x="0" y="5726520"/>
          <a:ext cx="5102280" cy="343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315720</xdr:colOff>
      <xdr:row>40</xdr:row>
      <xdr:rowOff>153360</xdr:rowOff>
    </xdr:from>
    <xdr:to>
      <xdr:col>21</xdr:col>
      <xdr:colOff>541080</xdr:colOff>
      <xdr:row>61</xdr:row>
      <xdr:rowOff>147600</xdr:rowOff>
    </xdr:to>
    <xdr:pic>
      <xdr:nvPicPr>
        <xdr:cNvPr id="23" name="Image 14" descr=""/>
        <xdr:cNvPicPr/>
      </xdr:nvPicPr>
      <xdr:blipFill>
        <a:blip r:embed="rId3"/>
        <a:stretch/>
      </xdr:blipFill>
      <xdr:spPr>
        <a:xfrm>
          <a:off x="13940280" y="6855120"/>
          <a:ext cx="5102280" cy="343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7</xdr:col>
      <xdr:colOff>44640</xdr:colOff>
      <xdr:row>88</xdr:row>
      <xdr:rowOff>64080</xdr:rowOff>
    </xdr:to>
    <xdr:pic>
      <xdr:nvPicPr>
        <xdr:cNvPr id="24" name="Image 12" descr=""/>
        <xdr:cNvPicPr/>
      </xdr:nvPicPr>
      <xdr:blipFill>
        <a:blip r:embed="rId4"/>
        <a:stretch/>
      </xdr:blipFill>
      <xdr:spPr>
        <a:xfrm>
          <a:off x="0" y="10306080"/>
          <a:ext cx="6512040" cy="429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18720</xdr:rowOff>
    </xdr:from>
    <xdr:to>
      <xdr:col>4</xdr:col>
      <xdr:colOff>57600</xdr:colOff>
      <xdr:row>28</xdr:row>
      <xdr:rowOff>113040</xdr:rowOff>
    </xdr:to>
    <xdr:pic>
      <xdr:nvPicPr>
        <xdr:cNvPr id="25" name="Image 24" descr=""/>
        <xdr:cNvPicPr/>
      </xdr:nvPicPr>
      <xdr:blipFill>
        <a:blip r:embed="rId1"/>
        <a:stretch/>
      </xdr:blipFill>
      <xdr:spPr>
        <a:xfrm>
          <a:off x="0" y="1625400"/>
          <a:ext cx="4559040" cy="318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6</xdr:col>
      <xdr:colOff>758880</xdr:colOff>
      <xdr:row>89</xdr:row>
      <xdr:rowOff>25560</xdr:rowOff>
    </xdr:to>
    <xdr:pic>
      <xdr:nvPicPr>
        <xdr:cNvPr id="26" name="Image 25" descr=""/>
        <xdr:cNvPicPr/>
      </xdr:nvPicPr>
      <xdr:blipFill>
        <a:blip r:embed="rId2"/>
        <a:stretch/>
      </xdr:blipFill>
      <xdr:spPr>
        <a:xfrm>
          <a:off x="0" y="10306080"/>
          <a:ext cx="6413400" cy="441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5</xdr:col>
      <xdr:colOff>58320</xdr:colOff>
      <xdr:row>55</xdr:row>
      <xdr:rowOff>22320</xdr:rowOff>
    </xdr:to>
    <xdr:pic>
      <xdr:nvPicPr>
        <xdr:cNvPr id="27" name="Image 26" descr=""/>
        <xdr:cNvPicPr/>
      </xdr:nvPicPr>
      <xdr:blipFill>
        <a:blip r:embed="rId3"/>
        <a:stretch/>
      </xdr:blipFill>
      <xdr:spPr>
        <a:xfrm>
          <a:off x="0" y="5726520"/>
          <a:ext cx="5102280" cy="343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40</xdr:row>
      <xdr:rowOff>0</xdr:rowOff>
    </xdr:from>
    <xdr:to>
      <xdr:col>22</xdr:col>
      <xdr:colOff>225360</xdr:colOff>
      <xdr:row>60</xdr:row>
      <xdr:rowOff>184680</xdr:rowOff>
    </xdr:to>
    <xdr:pic>
      <xdr:nvPicPr>
        <xdr:cNvPr id="28" name="Image 27" descr=""/>
        <xdr:cNvPicPr/>
      </xdr:nvPicPr>
      <xdr:blipFill>
        <a:blip r:embed="rId4"/>
        <a:stretch/>
      </xdr:blipFill>
      <xdr:spPr>
        <a:xfrm>
          <a:off x="14437440" y="6701760"/>
          <a:ext cx="5101920" cy="3435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0" activeCellId="0" sqref="L20"/>
    </sheetView>
  </sheetViews>
  <sheetFormatPr defaultColWidth="11.53515625" defaultRowHeight="12.8" zeroHeight="false" outlineLevelRow="0" outlineLevelCol="0"/>
  <cols>
    <col collapsed="false" customWidth="false" hidden="false" outlineLevel="0" max="26" min="1" style="1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8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3" activeCellId="0" sqref="J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5" min="4" style="1" width="7.69"/>
    <col collapsed="false" customWidth="true" hidden="false" outlineLevel="0" max="6" min="6" style="1" width="8.67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4.06"/>
    <col collapsed="false" customWidth="false" hidden="false" outlineLevel="0" max="29" min="14" style="1" width="11.53"/>
  </cols>
  <sheetData>
    <row r="1" customFormat="false" ht="19.7" hidden="false" customHeight="false" outlineLevel="0" collapsed="false">
      <c r="A1" s="2" t="s">
        <v>749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</row>
    <row r="4" customFormat="false" ht="12.8" hidden="false" customHeight="false" outlineLevel="0" collapsed="false">
      <c r="B4" s="6" t="s">
        <v>2</v>
      </c>
      <c r="C4" s="6"/>
      <c r="D4" s="6"/>
      <c r="E4" s="6"/>
      <c r="F4" s="6"/>
    </row>
    <row r="5" customFormat="false" ht="12.8" hidden="false" customHeight="false" outlineLevel="0" collapsed="false"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</row>
    <row r="6" customFormat="false" ht="12.8" hidden="false" customHeight="false" outlineLevel="0" collapsed="false">
      <c r="B6" s="8" t="n">
        <v>-1</v>
      </c>
      <c r="C6" s="8" t="n">
        <v>2</v>
      </c>
      <c r="D6" s="8" t="n">
        <v>6</v>
      </c>
      <c r="E6" s="8" t="n">
        <v>11</v>
      </c>
      <c r="F6" s="8" t="n">
        <v>96</v>
      </c>
    </row>
    <row r="9" customFormat="false" ht="15" hidden="false" customHeight="false" outlineLevel="0" collapsed="false">
      <c r="A9" s="9" t="s">
        <v>8</v>
      </c>
      <c r="B9" s="9"/>
    </row>
    <row r="15" customFormat="false" ht="12.8" hidden="false" customHeight="false" outlineLevel="0" collapsed="false">
      <c r="H15" s="6" t="s">
        <v>9</v>
      </c>
      <c r="I15" s="6"/>
    </row>
    <row r="16" customFormat="false" ht="12.8" hidden="false" customHeight="false" outlineLevel="0" collapsed="false">
      <c r="H16" s="8" t="s">
        <v>10</v>
      </c>
      <c r="I16" s="8" t="n">
        <v>0</v>
      </c>
    </row>
    <row r="17" customFormat="false" ht="12.8" hidden="false" customHeight="false" outlineLevel="0" collapsed="false">
      <c r="H17" s="8" t="s">
        <v>11</v>
      </c>
      <c r="I17" s="8" t="n">
        <v>24</v>
      </c>
    </row>
    <row r="31" customFormat="false" ht="15" hidden="false" customHeight="false" outlineLevel="0" collapsed="false">
      <c r="A31" s="4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</row>
    <row r="33" customFormat="false" ht="15" hidden="false" customHeight="false" outlineLevel="0" collapsed="false">
      <c r="A33" s="9" t="s">
        <v>8</v>
      </c>
      <c r="B33" s="9"/>
      <c r="J33" s="10" t="s">
        <v>13</v>
      </c>
      <c r="K33" s="10"/>
      <c r="L33" s="10"/>
    </row>
    <row r="34" customFormat="false" ht="12.8" hidden="false" customHeight="false" outlineLevel="0" collapsed="false">
      <c r="J34" s="11" t="s">
        <v>14</v>
      </c>
      <c r="K34" s="11"/>
      <c r="L34" s="12" t="n">
        <v>8.05</v>
      </c>
    </row>
    <row r="35" customFormat="false" ht="12.8" hidden="false" customHeight="false" outlineLevel="0" collapsed="false">
      <c r="J35" s="11" t="s">
        <v>15</v>
      </c>
      <c r="K35" s="11"/>
      <c r="L35" s="12" t="n">
        <v>8</v>
      </c>
    </row>
    <row r="36" customFormat="false" ht="12.8" hidden="false" customHeight="false" outlineLevel="0" collapsed="false">
      <c r="J36" s="11" t="s">
        <v>16</v>
      </c>
      <c r="K36" s="11"/>
      <c r="L36" s="12" t="n">
        <v>5.1</v>
      </c>
    </row>
    <row r="37" customFormat="false" ht="12.8" hidden="false" customHeight="false" outlineLevel="0" collapsed="false">
      <c r="J37" s="11" t="s">
        <v>17</v>
      </c>
      <c r="K37" s="11"/>
      <c r="L37" s="12" t="n">
        <v>1</v>
      </c>
    </row>
    <row r="39" customFormat="false" ht="12.8" hidden="false" customHeight="false" outlineLevel="0" collapsed="false">
      <c r="J39" s="13" t="s">
        <v>750</v>
      </c>
      <c r="K39" s="13"/>
      <c r="L39" s="13"/>
      <c r="M39" s="13"/>
      <c r="N39" s="13"/>
      <c r="O39" s="13"/>
    </row>
    <row r="40" customFormat="false" ht="12.8" hidden="false" customHeight="false" outlineLevel="0" collapsed="false">
      <c r="J40" s="6" t="s">
        <v>19</v>
      </c>
      <c r="K40" s="6"/>
      <c r="L40" s="6"/>
      <c r="M40" s="6" t="s">
        <v>20</v>
      </c>
      <c r="N40" s="6"/>
      <c r="O40" s="6"/>
    </row>
    <row r="41" customFormat="false" ht="12.8" hidden="false" customHeight="false" outlineLevel="0" collapsed="false">
      <c r="J41" s="26" t="s">
        <v>751</v>
      </c>
      <c r="K41" s="26" t="s">
        <v>43</v>
      </c>
      <c r="L41" s="26" t="s">
        <v>22</v>
      </c>
      <c r="M41" s="26" t="s">
        <v>751</v>
      </c>
      <c r="N41" s="26" t="s">
        <v>43</v>
      </c>
      <c r="O41" s="26" t="s">
        <v>22</v>
      </c>
    </row>
    <row r="42" customFormat="false" ht="12.8" hidden="false" customHeight="false" outlineLevel="0" collapsed="false">
      <c r="J42" s="26" t="n">
        <v>0</v>
      </c>
      <c r="K42" s="26" t="n">
        <v>25957</v>
      </c>
      <c r="L42" s="54" t="n">
        <v>0.0385739081846768</v>
      </c>
      <c r="M42" s="26" t="n">
        <v>1</v>
      </c>
      <c r="N42" s="26" t="n">
        <v>47906</v>
      </c>
      <c r="O42" s="54" t="n">
        <v>0.0711916494777951</v>
      </c>
    </row>
    <row r="43" customFormat="false" ht="12.8" hidden="false" customHeight="false" outlineLevel="0" collapsed="false">
      <c r="J43" s="26" t="n">
        <v>1</v>
      </c>
      <c r="K43" s="26" t="n">
        <v>47906</v>
      </c>
      <c r="L43" s="54" t="n">
        <v>0.0711916494777951</v>
      </c>
      <c r="M43" s="26" t="n">
        <v>2</v>
      </c>
      <c r="N43" s="26" t="n">
        <v>44867</v>
      </c>
      <c r="O43" s="54" t="n">
        <v>0.0666754840128634</v>
      </c>
    </row>
    <row r="44" customFormat="false" ht="12.8" hidden="false" customHeight="false" outlineLevel="0" collapsed="false">
      <c r="J44" s="26" t="n">
        <v>2</v>
      </c>
      <c r="K44" s="26" t="n">
        <v>44867</v>
      </c>
      <c r="L44" s="54" t="n">
        <v>0.0666754840128634</v>
      </c>
      <c r="M44" s="26" t="n">
        <v>3</v>
      </c>
      <c r="N44" s="26" t="n">
        <v>44197</v>
      </c>
      <c r="O44" s="54" t="n">
        <v>0.0656798173917695</v>
      </c>
    </row>
    <row r="45" customFormat="false" ht="12.8" hidden="false" customHeight="false" outlineLevel="0" collapsed="false">
      <c r="J45" s="26" t="n">
        <v>3</v>
      </c>
      <c r="K45" s="26" t="n">
        <v>44197</v>
      </c>
      <c r="L45" s="54" t="n">
        <v>0.0656798173917695</v>
      </c>
      <c r="M45" s="26" t="n">
        <v>4</v>
      </c>
      <c r="N45" s="26" t="n">
        <v>43586</v>
      </c>
      <c r="O45" s="54" t="n">
        <v>0.0647718288761153</v>
      </c>
    </row>
    <row r="46" customFormat="false" ht="12.8" hidden="false" customHeight="false" outlineLevel="0" collapsed="false">
      <c r="J46" s="26" t="n">
        <v>4</v>
      </c>
      <c r="K46" s="26" t="n">
        <v>43586</v>
      </c>
      <c r="L46" s="54" t="n">
        <v>0.0647718288761153</v>
      </c>
      <c r="M46" s="26" t="n">
        <v>12</v>
      </c>
      <c r="N46" s="26" t="n">
        <v>41370</v>
      </c>
      <c r="O46" s="54" t="n">
        <v>0.0614786986785869</v>
      </c>
    </row>
    <row r="47" customFormat="false" ht="12.8" hidden="false" customHeight="false" outlineLevel="0" collapsed="false">
      <c r="J47" s="26" t="n">
        <v>5</v>
      </c>
      <c r="K47" s="26" t="n">
        <v>40983</v>
      </c>
      <c r="L47" s="54" t="n">
        <v>0.0609035897496864</v>
      </c>
      <c r="M47" s="26" t="n">
        <v>11</v>
      </c>
      <c r="N47" s="26" t="n">
        <v>41333</v>
      </c>
      <c r="O47" s="54" t="n">
        <v>0.0614237141039892</v>
      </c>
    </row>
    <row r="48" customFormat="false" ht="12.8" hidden="false" customHeight="false" outlineLevel="0" collapsed="false">
      <c r="J48" s="26" t="n">
        <v>6</v>
      </c>
      <c r="K48" s="26" t="n">
        <v>38279</v>
      </c>
      <c r="L48" s="54" t="n">
        <v>0.0568852575953016</v>
      </c>
      <c r="M48" s="26" t="n">
        <v>5</v>
      </c>
      <c r="N48" s="26" t="n">
        <v>40983</v>
      </c>
      <c r="O48" s="54" t="n">
        <v>0.0609035897496864</v>
      </c>
    </row>
    <row r="49" customFormat="false" ht="12.8" hidden="false" customHeight="false" outlineLevel="0" collapsed="false">
      <c r="J49" s="26" t="n">
        <v>7</v>
      </c>
      <c r="K49" s="26" t="n">
        <v>37058</v>
      </c>
      <c r="L49" s="54" t="n">
        <v>0.0550707666335769</v>
      </c>
      <c r="M49" s="26" t="n">
        <v>10</v>
      </c>
      <c r="N49" s="26" t="n">
        <v>40726</v>
      </c>
      <c r="O49" s="54" t="n">
        <v>0.0605216698666698</v>
      </c>
    </row>
    <row r="50" customFormat="false" ht="12.8" hidden="false" customHeight="false" outlineLevel="0" collapsed="false">
      <c r="J50" s="26" t="n">
        <v>8</v>
      </c>
      <c r="K50" s="26" t="n">
        <v>37278</v>
      </c>
      <c r="L50" s="54" t="n">
        <v>0.0553977019419957</v>
      </c>
      <c r="M50" s="26" t="n">
        <v>9</v>
      </c>
      <c r="N50" s="26" t="n">
        <v>39157</v>
      </c>
      <c r="O50" s="54" t="n">
        <v>0.0581900266898097</v>
      </c>
    </row>
    <row r="51" customFormat="false" ht="12.8" hidden="false" customHeight="false" outlineLevel="0" collapsed="false">
      <c r="J51" s="26" t="n">
        <v>9</v>
      </c>
      <c r="K51" s="26" t="n">
        <v>39157</v>
      </c>
      <c r="L51" s="54" t="n">
        <v>0.0581900266898097</v>
      </c>
      <c r="M51" s="26" t="n">
        <v>13</v>
      </c>
      <c r="N51" s="26" t="n">
        <v>38414</v>
      </c>
      <c r="O51" s="54" t="n">
        <v>0.0570858769891041</v>
      </c>
    </row>
    <row r="52" customFormat="false" ht="12.8" hidden="false" customHeight="false" outlineLevel="0" collapsed="false">
      <c r="J52" s="26" t="n">
        <v>10</v>
      </c>
      <c r="K52" s="26" t="n">
        <v>40726</v>
      </c>
      <c r="L52" s="54" t="n">
        <v>0.0605216698666698</v>
      </c>
      <c r="M52" s="26" t="n">
        <v>6</v>
      </c>
      <c r="N52" s="26" t="n">
        <v>38279</v>
      </c>
      <c r="O52" s="54" t="n">
        <v>0.0568852575953016</v>
      </c>
    </row>
    <row r="53" customFormat="false" ht="12.8" hidden="false" customHeight="false" outlineLevel="0" collapsed="false">
      <c r="J53" s="26" t="n">
        <v>11</v>
      </c>
      <c r="K53" s="26" t="n">
        <v>41333</v>
      </c>
      <c r="L53" s="54" t="n">
        <v>0.0614237141039892</v>
      </c>
      <c r="M53" s="26" t="n">
        <v>8</v>
      </c>
      <c r="N53" s="26" t="n">
        <v>37278</v>
      </c>
      <c r="O53" s="54" t="n">
        <v>0.0553977019419957</v>
      </c>
    </row>
    <row r="54" customFormat="false" ht="12.8" hidden="false" customHeight="false" outlineLevel="0" collapsed="false">
      <c r="J54" s="26" t="n">
        <v>12</v>
      </c>
      <c r="K54" s="26" t="n">
        <v>41370</v>
      </c>
      <c r="L54" s="54" t="n">
        <v>0.0614786986785869</v>
      </c>
      <c r="M54" s="26" t="n">
        <v>7</v>
      </c>
      <c r="N54" s="26" t="n">
        <v>37058</v>
      </c>
      <c r="O54" s="54" t="n">
        <v>0.0550707666335769</v>
      </c>
    </row>
    <row r="55" customFormat="false" ht="12.8" hidden="false" customHeight="false" outlineLevel="0" collapsed="false">
      <c r="J55" s="26" t="n">
        <v>13</v>
      </c>
      <c r="K55" s="26" t="n">
        <v>38414</v>
      </c>
      <c r="L55" s="54" t="n">
        <v>0.0570858769891041</v>
      </c>
      <c r="M55" s="26" t="n">
        <v>14</v>
      </c>
      <c r="N55" s="26" t="n">
        <v>33386</v>
      </c>
      <c r="O55" s="54" t="n">
        <v>0.049613919122149</v>
      </c>
    </row>
    <row r="56" customFormat="false" ht="12.8" hidden="false" customHeight="false" outlineLevel="0" collapsed="false">
      <c r="J56" s="26" t="n">
        <v>14</v>
      </c>
      <c r="K56" s="26" t="n">
        <v>33386</v>
      </c>
      <c r="L56" s="54" t="n">
        <v>0.049613919122149</v>
      </c>
      <c r="M56" s="26" t="n">
        <v>15</v>
      </c>
      <c r="N56" s="26" t="n">
        <v>26848</v>
      </c>
      <c r="O56" s="54" t="n">
        <v>0.0398979961837733</v>
      </c>
    </row>
    <row r="57" customFormat="false" ht="12.8" hidden="false" customHeight="false" outlineLevel="0" collapsed="false">
      <c r="J57" s="26" t="n">
        <v>15</v>
      </c>
      <c r="K57" s="26" t="n">
        <v>26848</v>
      </c>
      <c r="L57" s="54" t="n">
        <v>0.0398979961837733</v>
      </c>
      <c r="M57" s="26" t="n">
        <v>0</v>
      </c>
      <c r="N57" s="26" t="n">
        <v>25957</v>
      </c>
      <c r="O57" s="54" t="n">
        <v>0.0385739081846768</v>
      </c>
    </row>
    <row r="58" customFormat="false" ht="12.8" hidden="false" customHeight="false" outlineLevel="0" collapsed="false">
      <c r="J58" s="26" t="n">
        <v>16</v>
      </c>
      <c r="K58" s="26" t="n">
        <v>19376</v>
      </c>
      <c r="L58" s="54" t="n">
        <v>0.0287940842542011</v>
      </c>
      <c r="M58" s="26" t="n">
        <v>16</v>
      </c>
      <c r="N58" s="26" t="n">
        <v>19376</v>
      </c>
      <c r="O58" s="54" t="n">
        <v>0.0287940842542011</v>
      </c>
    </row>
    <row r="59" customFormat="false" ht="12.8" hidden="false" customHeight="false" outlineLevel="0" collapsed="false">
      <c r="J59" s="26" t="n">
        <v>17</v>
      </c>
      <c r="K59" s="26" t="n">
        <v>12829</v>
      </c>
      <c r="L59" s="54" t="n">
        <v>0.019064786689572</v>
      </c>
      <c r="M59" s="26" t="n">
        <v>17</v>
      </c>
      <c r="N59" s="26" t="n">
        <v>12829</v>
      </c>
      <c r="O59" s="54" t="n">
        <v>0.019064786689572</v>
      </c>
    </row>
    <row r="60" customFormat="false" ht="12.8" hidden="false" customHeight="false" outlineLevel="0" collapsed="false">
      <c r="J60" s="26" t="n">
        <v>18</v>
      </c>
      <c r="K60" s="26" t="n">
        <v>7872</v>
      </c>
      <c r="L60" s="54" t="n">
        <v>0.0116983397630611</v>
      </c>
      <c r="M60" s="26" t="n">
        <v>18</v>
      </c>
      <c r="N60" s="26" t="n">
        <v>7872</v>
      </c>
      <c r="O60" s="54" t="n">
        <v>0.0116983397630611</v>
      </c>
    </row>
    <row r="61" customFormat="false" ht="15" hidden="false" customHeight="false" outlineLevel="0" collapsed="false">
      <c r="A61" s="9" t="s">
        <v>23</v>
      </c>
      <c r="B61" s="9"/>
      <c r="C61" s="9"/>
      <c r="D61" s="9"/>
      <c r="E61" s="9"/>
      <c r="F61" s="9"/>
      <c r="G61" s="9"/>
      <c r="J61" s="26" t="n">
        <v>19</v>
      </c>
      <c r="K61" s="26" t="n">
        <v>4642</v>
      </c>
      <c r="L61" s="54" t="n">
        <v>0.0068983350076384</v>
      </c>
      <c r="M61" s="26" t="n">
        <v>19</v>
      </c>
      <c r="N61" s="26" t="n">
        <v>4642</v>
      </c>
      <c r="O61" s="54" t="n">
        <v>0.0068983350076384</v>
      </c>
    </row>
    <row r="62" customFormat="false" ht="12.8" hidden="false" customHeight="false" outlineLevel="0" collapsed="false">
      <c r="J62" s="26" t="n">
        <v>20</v>
      </c>
      <c r="K62" s="26" t="n">
        <v>2739</v>
      </c>
      <c r="L62" s="54" t="n">
        <v>0.00407034458981507</v>
      </c>
      <c r="M62" s="26" t="n">
        <v>20</v>
      </c>
      <c r="N62" s="26" t="n">
        <v>2739</v>
      </c>
      <c r="O62" s="54" t="n">
        <v>0.00407034458981507</v>
      </c>
    </row>
    <row r="63" customFormat="false" ht="12.8" hidden="false" customHeight="false" outlineLevel="0" collapsed="false">
      <c r="J63" s="26" t="n">
        <v>21</v>
      </c>
      <c r="K63" s="26" t="n">
        <v>1707</v>
      </c>
      <c r="L63" s="54" t="n">
        <v>0.00253672077941378</v>
      </c>
      <c r="M63" s="26" t="n">
        <v>21</v>
      </c>
      <c r="N63" s="26" t="n">
        <v>1707</v>
      </c>
      <c r="O63" s="54" t="n">
        <v>0.00253672077941378</v>
      </c>
    </row>
    <row r="64" customFormat="false" ht="12.8" hidden="false" customHeight="false" outlineLevel="0" collapsed="false">
      <c r="J64" s="26" t="n">
        <v>22</v>
      </c>
      <c r="K64" s="26" t="n">
        <v>1105</v>
      </c>
      <c r="L64" s="54" t="n">
        <v>0.00164210689001302</v>
      </c>
      <c r="M64" s="26" t="n">
        <v>22</v>
      </c>
      <c r="N64" s="26" t="n">
        <v>1105</v>
      </c>
      <c r="O64" s="54" t="n">
        <v>0.00164210689001302</v>
      </c>
    </row>
    <row r="65" customFormat="false" ht="12.8" hidden="false" customHeight="false" outlineLevel="0" collapsed="false">
      <c r="J65" s="26" t="n">
        <v>23</v>
      </c>
      <c r="K65" s="26" t="n">
        <v>783</v>
      </c>
      <c r="L65" s="54" t="n">
        <v>0.00116359248405447</v>
      </c>
      <c r="M65" s="26" t="n">
        <v>23</v>
      </c>
      <c r="N65" s="26" t="n">
        <v>783</v>
      </c>
      <c r="O65" s="54" t="n">
        <v>0.00116359248405447</v>
      </c>
    </row>
    <row r="66" customFormat="false" ht="12.8" hidden="false" customHeight="false" outlineLevel="0" collapsed="false">
      <c r="J66" s="26" t="n">
        <v>24</v>
      </c>
      <c r="K66" s="26" t="n">
        <v>518</v>
      </c>
      <c r="L66" s="54" t="n">
        <v>0.000769784044368094</v>
      </c>
      <c r="M66" s="26" t="n">
        <v>24</v>
      </c>
      <c r="N66" s="26" t="n">
        <v>518</v>
      </c>
      <c r="O66" s="54" t="n">
        <v>0.000769784044368094</v>
      </c>
    </row>
    <row r="68" customFormat="false" ht="12.8" hidden="false" customHeight="false" outlineLevel="0" collapsed="false">
      <c r="J68" s="21"/>
      <c r="K68" s="21"/>
      <c r="L68" s="21"/>
      <c r="M68" s="21"/>
    </row>
    <row r="69" customFormat="false" ht="12.8" hidden="false" customHeight="false" outlineLevel="0" collapsed="false">
      <c r="J69" s="21"/>
      <c r="K69" s="21"/>
      <c r="L69" s="21"/>
      <c r="M69" s="21"/>
    </row>
    <row r="70" customFormat="false" ht="12.8" hidden="false" customHeight="false" outlineLevel="0" collapsed="false">
      <c r="J70" s="21"/>
      <c r="K70" s="21"/>
      <c r="L70" s="21"/>
      <c r="M70" s="21"/>
    </row>
    <row r="71" customFormat="false" ht="12.8" hidden="false" customHeight="false" outlineLevel="0" collapsed="false">
      <c r="J71" s="21"/>
      <c r="K71" s="21"/>
      <c r="L71" s="21"/>
      <c r="M71" s="21"/>
    </row>
    <row r="72" customFormat="false" ht="12.8" hidden="false" customHeight="false" outlineLevel="0" collapsed="false">
      <c r="J72" s="21"/>
      <c r="K72" s="21"/>
      <c r="L72" s="21"/>
      <c r="M72" s="21"/>
    </row>
    <row r="73" customFormat="false" ht="12.8" hidden="false" customHeight="false" outlineLevel="0" collapsed="false">
      <c r="J73" s="21"/>
      <c r="K73" s="21"/>
      <c r="L73" s="21"/>
      <c r="M73" s="21"/>
    </row>
    <row r="74" customFormat="false" ht="12.8" hidden="false" customHeight="false" outlineLevel="0" collapsed="false">
      <c r="J74" s="21"/>
      <c r="K74" s="21"/>
      <c r="L74" s="21"/>
      <c r="M74" s="21"/>
    </row>
    <row r="75" customFormat="false" ht="12.8" hidden="false" customHeight="false" outlineLevel="0" collapsed="false">
      <c r="J75" s="21"/>
      <c r="K75" s="21"/>
      <c r="L75" s="21"/>
      <c r="M75" s="21"/>
    </row>
    <row r="76" customFormat="false" ht="12.8" hidden="false" customHeight="false" outlineLevel="0" collapsed="false">
      <c r="J76" s="21"/>
      <c r="K76" s="21"/>
      <c r="L76" s="21"/>
      <c r="M76" s="21"/>
    </row>
    <row r="77" customFormat="false" ht="12.8" hidden="false" customHeight="false" outlineLevel="0" collapsed="false">
      <c r="J77" s="21"/>
      <c r="K77" s="21"/>
      <c r="L77" s="21"/>
      <c r="M77" s="21"/>
    </row>
    <row r="78" customFormat="false" ht="12.8" hidden="false" customHeight="false" outlineLevel="0" collapsed="false">
      <c r="J78" s="21"/>
      <c r="K78" s="21"/>
      <c r="L78" s="21"/>
      <c r="M78" s="21"/>
    </row>
    <row r="79" customFormat="false" ht="12.8" hidden="false" customHeight="false" outlineLevel="0" collapsed="false">
      <c r="J79" s="21"/>
      <c r="K79" s="21"/>
      <c r="L79" s="21"/>
      <c r="M79" s="21"/>
    </row>
    <row r="80" customFormat="false" ht="12.8" hidden="false" customHeight="false" outlineLevel="0" collapsed="false">
      <c r="J80" s="21"/>
      <c r="K80" s="21"/>
      <c r="L80" s="21"/>
      <c r="M80" s="21"/>
    </row>
    <row r="81" customFormat="false" ht="12.8" hidden="false" customHeight="false" outlineLevel="0" collapsed="false">
      <c r="J81" s="21"/>
      <c r="K81" s="21"/>
      <c r="L81" s="21"/>
      <c r="M81" s="21"/>
    </row>
    <row r="82" customFormat="false" ht="12.8" hidden="false" customHeight="false" outlineLevel="0" collapsed="false">
      <c r="J82" s="21"/>
      <c r="K82" s="21"/>
      <c r="L82" s="21"/>
      <c r="M82" s="21"/>
    </row>
    <row r="83" customFormat="false" ht="12.8" hidden="false" customHeight="false" outlineLevel="0" collapsed="false">
      <c r="J83" s="21"/>
      <c r="K83" s="21"/>
      <c r="L83" s="21"/>
      <c r="M83" s="21"/>
    </row>
    <row r="84" customFormat="false" ht="12.8" hidden="false" customHeight="false" outlineLevel="0" collapsed="false">
      <c r="J84" s="21"/>
      <c r="K84" s="21"/>
      <c r="L84" s="21"/>
      <c r="M84" s="21"/>
    </row>
    <row r="85" customFormat="false" ht="12.8" hidden="false" customHeight="false" outlineLevel="0" collapsed="false">
      <c r="J85" s="21"/>
      <c r="K85" s="21"/>
      <c r="L85" s="21"/>
      <c r="M85" s="21"/>
    </row>
    <row r="86" customFormat="false" ht="12.8" hidden="false" customHeight="false" outlineLevel="0" collapsed="false">
      <c r="J86" s="21"/>
      <c r="K86" s="21"/>
      <c r="L86" s="21"/>
      <c r="M86" s="21"/>
    </row>
    <row r="87" customFormat="false" ht="12.8" hidden="false" customHeight="false" outlineLevel="0" collapsed="false">
      <c r="J87" s="21"/>
      <c r="K87" s="21"/>
      <c r="L87" s="21"/>
      <c r="M87" s="21"/>
    </row>
    <row r="88" customFormat="false" ht="12.8" hidden="false" customHeight="false" outlineLevel="0" collapsed="false">
      <c r="J88" s="21"/>
      <c r="K88" s="21"/>
      <c r="L88" s="21"/>
      <c r="M88" s="21"/>
    </row>
    <row r="89" customFormat="false" ht="12.8" hidden="false" customHeight="false" outlineLevel="0" collapsed="false">
      <c r="J89" s="21"/>
      <c r="K89" s="21"/>
      <c r="L89" s="21"/>
      <c r="M89" s="21"/>
    </row>
  </sheetData>
  <mergeCells count="16">
    <mergeCell ref="A1:N1"/>
    <mergeCell ref="A2:L2"/>
    <mergeCell ref="B4:F4"/>
    <mergeCell ref="A9:B9"/>
    <mergeCell ref="H15:I15"/>
    <mergeCell ref="A31:L31"/>
    <mergeCell ref="A33:B33"/>
    <mergeCell ref="J33:L33"/>
    <mergeCell ref="J34:K34"/>
    <mergeCell ref="J35:K35"/>
    <mergeCell ref="J36:K36"/>
    <mergeCell ref="J37:K37"/>
    <mergeCell ref="J39:O39"/>
    <mergeCell ref="J40:L40"/>
    <mergeCell ref="M40:O40"/>
    <mergeCell ref="A61:G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8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41" activeCellId="0" sqref="M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5" min="4" style="1" width="7.69"/>
    <col collapsed="false" customWidth="true" hidden="false" outlineLevel="0" max="6" min="6" style="1" width="8.67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4.06"/>
    <col collapsed="false" customWidth="false" hidden="false" outlineLevel="0" max="29" min="14" style="1" width="11.53"/>
  </cols>
  <sheetData>
    <row r="1" customFormat="false" ht="19.7" hidden="false" customHeight="false" outlineLevel="0" collapsed="false">
      <c r="A1" s="2" t="s">
        <v>752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</row>
    <row r="4" customFormat="false" ht="12.8" hidden="false" customHeight="false" outlineLevel="0" collapsed="false">
      <c r="B4" s="6" t="s">
        <v>2</v>
      </c>
      <c r="C4" s="6"/>
      <c r="D4" s="6"/>
      <c r="E4" s="6"/>
      <c r="F4" s="6"/>
    </row>
    <row r="5" customFormat="false" ht="12.8" hidden="false" customHeight="false" outlineLevel="0" collapsed="false"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</row>
    <row r="6" customFormat="false" ht="12.8" hidden="false" customHeight="false" outlineLevel="0" collapsed="false">
      <c r="B6" s="8" t="n">
        <v>-1</v>
      </c>
      <c r="C6" s="8" t="n">
        <v>1</v>
      </c>
      <c r="D6" s="8" t="n">
        <v>4</v>
      </c>
      <c r="E6" s="8" t="n">
        <v>10</v>
      </c>
      <c r="F6" s="8" t="n">
        <v>99</v>
      </c>
    </row>
    <row r="9" customFormat="false" ht="15" hidden="false" customHeight="false" outlineLevel="0" collapsed="false">
      <c r="A9" s="9" t="s">
        <v>8</v>
      </c>
      <c r="B9" s="9"/>
    </row>
    <row r="15" customFormat="false" ht="12.8" hidden="false" customHeight="false" outlineLevel="0" collapsed="false">
      <c r="H15" s="6" t="s">
        <v>9</v>
      </c>
      <c r="I15" s="6"/>
    </row>
    <row r="16" customFormat="false" ht="12.8" hidden="false" customHeight="false" outlineLevel="0" collapsed="false">
      <c r="H16" s="8" t="s">
        <v>10</v>
      </c>
      <c r="I16" s="8" t="n">
        <v>0</v>
      </c>
    </row>
    <row r="17" customFormat="false" ht="12.8" hidden="false" customHeight="false" outlineLevel="0" collapsed="false">
      <c r="H17" s="8" t="s">
        <v>11</v>
      </c>
      <c r="I17" s="8" t="n">
        <v>22</v>
      </c>
    </row>
    <row r="31" customFormat="false" ht="15" hidden="false" customHeight="false" outlineLevel="0" collapsed="false">
      <c r="A31" s="4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</row>
    <row r="33" customFormat="false" ht="15" hidden="false" customHeight="false" outlineLevel="0" collapsed="false">
      <c r="A33" s="9" t="s">
        <v>8</v>
      </c>
      <c r="B33" s="9"/>
      <c r="J33" s="10" t="s">
        <v>13</v>
      </c>
      <c r="K33" s="10"/>
      <c r="L33" s="10"/>
    </row>
    <row r="34" customFormat="false" ht="12.8" hidden="false" customHeight="false" outlineLevel="0" collapsed="false">
      <c r="J34" s="11" t="s">
        <v>14</v>
      </c>
      <c r="K34" s="11"/>
      <c r="L34" s="12" t="n">
        <v>6.57</v>
      </c>
    </row>
    <row r="35" customFormat="false" ht="12.8" hidden="false" customHeight="false" outlineLevel="0" collapsed="false">
      <c r="J35" s="11" t="s">
        <v>15</v>
      </c>
      <c r="K35" s="11"/>
      <c r="L35" s="12" t="n">
        <v>5</v>
      </c>
    </row>
    <row r="36" customFormat="false" ht="12.8" hidden="false" customHeight="false" outlineLevel="0" collapsed="false">
      <c r="J36" s="11" t="s">
        <v>16</v>
      </c>
      <c r="K36" s="11"/>
      <c r="L36" s="12" t="n">
        <v>5.68</v>
      </c>
    </row>
    <row r="37" customFormat="false" ht="12.8" hidden="false" customHeight="false" outlineLevel="0" collapsed="false">
      <c r="J37" s="11" t="s">
        <v>17</v>
      </c>
      <c r="K37" s="11"/>
      <c r="L37" s="12" t="n">
        <v>1</v>
      </c>
    </row>
    <row r="39" customFormat="false" ht="12.8" hidden="false" customHeight="false" outlineLevel="0" collapsed="false">
      <c r="J39" s="13" t="s">
        <v>750</v>
      </c>
      <c r="K39" s="13"/>
      <c r="L39" s="13"/>
      <c r="M39" s="13"/>
      <c r="N39" s="13"/>
      <c r="O39" s="13"/>
    </row>
    <row r="40" customFormat="false" ht="12.8" hidden="false" customHeight="false" outlineLevel="0" collapsed="false">
      <c r="J40" s="6" t="s">
        <v>19</v>
      </c>
      <c r="K40" s="6"/>
      <c r="L40" s="6"/>
      <c r="M40" s="6" t="s">
        <v>20</v>
      </c>
      <c r="N40" s="6"/>
      <c r="O40" s="6"/>
    </row>
    <row r="41" customFormat="false" ht="12.8" hidden="false" customHeight="false" outlineLevel="0" collapsed="false">
      <c r="J41" s="26" t="s">
        <v>751</v>
      </c>
      <c r="K41" s="26" t="s">
        <v>43</v>
      </c>
      <c r="L41" s="26" t="s">
        <v>22</v>
      </c>
      <c r="M41" s="26" t="s">
        <v>751</v>
      </c>
      <c r="N41" s="26" t="s">
        <v>43</v>
      </c>
      <c r="O41" s="26" t="s">
        <v>22</v>
      </c>
    </row>
    <row r="42" customFormat="false" ht="12.8" hidden="false" customHeight="false" outlineLevel="0" collapsed="false">
      <c r="J42" s="26" t="n">
        <v>0</v>
      </c>
      <c r="K42" s="26" t="n">
        <v>6536</v>
      </c>
      <c r="L42" s="54" t="n">
        <v>0.0882015572918775</v>
      </c>
      <c r="M42" s="26" t="n">
        <v>1</v>
      </c>
      <c r="N42" s="26" t="n">
        <v>9384</v>
      </c>
      <c r="O42" s="54" t="n">
        <v>0.126634549208534</v>
      </c>
    </row>
    <row r="43" customFormat="false" ht="12.8" hidden="false" customHeight="false" outlineLevel="0" collapsed="false">
      <c r="J43" s="26" t="n">
        <v>1</v>
      </c>
      <c r="K43" s="26" t="n">
        <v>9384</v>
      </c>
      <c r="L43" s="54" t="n">
        <v>0.126634549208534</v>
      </c>
      <c r="M43" s="26" t="n">
        <v>2</v>
      </c>
      <c r="N43" s="26" t="n">
        <v>7449</v>
      </c>
      <c r="O43" s="54" t="n">
        <v>0.100522246062912</v>
      </c>
    </row>
    <row r="44" customFormat="false" ht="12.8" hidden="false" customHeight="false" outlineLevel="0" collapsed="false">
      <c r="J44" s="26" t="n">
        <v>2</v>
      </c>
      <c r="K44" s="26" t="n">
        <v>7449</v>
      </c>
      <c r="L44" s="54" t="n">
        <v>0.100522246062912</v>
      </c>
      <c r="M44" s="26" t="n">
        <v>0</v>
      </c>
      <c r="N44" s="26" t="n">
        <v>6536</v>
      </c>
      <c r="O44" s="54" t="n">
        <v>0.0882015572918775</v>
      </c>
    </row>
    <row r="45" customFormat="false" ht="12.8" hidden="false" customHeight="false" outlineLevel="0" collapsed="false">
      <c r="J45" s="26" t="n">
        <v>3</v>
      </c>
      <c r="K45" s="26" t="n">
        <v>6380</v>
      </c>
      <c r="L45" s="54" t="n">
        <v>0.0860963793638584</v>
      </c>
      <c r="M45" s="26" t="n">
        <v>3</v>
      </c>
      <c r="N45" s="26" t="n">
        <v>6380</v>
      </c>
      <c r="O45" s="54" t="n">
        <v>0.0860963793638584</v>
      </c>
    </row>
    <row r="46" customFormat="false" ht="12.8" hidden="false" customHeight="false" outlineLevel="0" collapsed="false">
      <c r="J46" s="26" t="n">
        <v>4</v>
      </c>
      <c r="K46" s="26" t="n">
        <v>5635</v>
      </c>
      <c r="L46" s="54" t="n">
        <v>0.0760428052845364</v>
      </c>
      <c r="M46" s="26" t="n">
        <v>4</v>
      </c>
      <c r="N46" s="26" t="n">
        <v>5635</v>
      </c>
      <c r="O46" s="54" t="n">
        <v>0.0760428052845364</v>
      </c>
    </row>
    <row r="47" customFormat="false" ht="12.8" hidden="false" customHeight="false" outlineLevel="0" collapsed="false">
      <c r="J47" s="26" t="n">
        <v>5</v>
      </c>
      <c r="K47" s="26" t="n">
        <v>4421</v>
      </c>
      <c r="L47" s="54" t="n">
        <v>0.0596602026908492</v>
      </c>
      <c r="M47" s="26" t="n">
        <v>5</v>
      </c>
      <c r="N47" s="26" t="n">
        <v>4421</v>
      </c>
      <c r="O47" s="54" t="n">
        <v>0.0596602026908492</v>
      </c>
    </row>
    <row r="48" customFormat="false" ht="12.8" hidden="false" customHeight="false" outlineLevel="0" collapsed="false">
      <c r="J48" s="26" t="n">
        <v>6</v>
      </c>
      <c r="K48" s="26" t="n">
        <v>3721</v>
      </c>
      <c r="L48" s="54" t="n">
        <v>0.0502138914753789</v>
      </c>
      <c r="M48" s="26" t="n">
        <v>6</v>
      </c>
      <c r="N48" s="26" t="n">
        <v>3721</v>
      </c>
      <c r="O48" s="54" t="n">
        <v>0.0502138914753789</v>
      </c>
    </row>
    <row r="49" customFormat="false" ht="12.8" hidden="false" customHeight="false" outlineLevel="0" collapsed="false">
      <c r="J49" s="26" t="n">
        <v>7</v>
      </c>
      <c r="K49" s="26" t="n">
        <v>3447</v>
      </c>
      <c r="L49" s="54" t="n">
        <v>0.0465163353710376</v>
      </c>
      <c r="M49" s="26" t="n">
        <v>7</v>
      </c>
      <c r="N49" s="26" t="n">
        <v>3447</v>
      </c>
      <c r="O49" s="54" t="n">
        <v>0.0465163353710376</v>
      </c>
    </row>
    <row r="50" customFormat="false" ht="12.8" hidden="false" customHeight="false" outlineLevel="0" collapsed="false">
      <c r="J50" s="26" t="n">
        <v>8</v>
      </c>
      <c r="K50" s="26" t="n">
        <v>3342</v>
      </c>
      <c r="L50" s="54" t="n">
        <v>0.0450993886887171</v>
      </c>
      <c r="M50" s="26" t="n">
        <v>8</v>
      </c>
      <c r="N50" s="26" t="n">
        <v>3342</v>
      </c>
      <c r="O50" s="54" t="n">
        <v>0.0450993886887171</v>
      </c>
    </row>
    <row r="51" customFormat="false" ht="12.8" hidden="false" customHeight="false" outlineLevel="0" collapsed="false">
      <c r="J51" s="26" t="n">
        <v>9</v>
      </c>
      <c r="K51" s="26" t="n">
        <v>3099</v>
      </c>
      <c r="L51" s="54" t="n">
        <v>0.0418201692239181</v>
      </c>
      <c r="M51" s="26" t="n">
        <v>9</v>
      </c>
      <c r="N51" s="26" t="n">
        <v>3099</v>
      </c>
      <c r="O51" s="54" t="n">
        <v>0.0418201692239181</v>
      </c>
    </row>
    <row r="52" customFormat="false" ht="12.8" hidden="false" customHeight="false" outlineLevel="0" collapsed="false">
      <c r="J52" s="26" t="n">
        <v>10</v>
      </c>
      <c r="K52" s="26" t="n">
        <v>2716</v>
      </c>
      <c r="L52" s="54" t="n">
        <v>0.036651687516025</v>
      </c>
      <c r="M52" s="26" t="n">
        <v>10</v>
      </c>
      <c r="N52" s="26" t="n">
        <v>2716</v>
      </c>
      <c r="O52" s="54" t="n">
        <v>0.036651687516025</v>
      </c>
    </row>
    <row r="53" customFormat="false" ht="12.8" hidden="false" customHeight="false" outlineLevel="0" collapsed="false">
      <c r="J53" s="26" t="n">
        <v>11</v>
      </c>
      <c r="K53" s="26" t="n">
        <v>2539</v>
      </c>
      <c r="L53" s="54" t="n">
        <v>0.0342631202515418</v>
      </c>
      <c r="M53" s="26" t="n">
        <v>11</v>
      </c>
      <c r="N53" s="26" t="n">
        <v>2539</v>
      </c>
      <c r="O53" s="54" t="n">
        <v>0.0342631202515418</v>
      </c>
    </row>
    <row r="54" customFormat="false" ht="12.8" hidden="false" customHeight="false" outlineLevel="0" collapsed="false">
      <c r="J54" s="26" t="n">
        <v>12</v>
      </c>
      <c r="K54" s="26" t="n">
        <v>2392</v>
      </c>
      <c r="L54" s="54" t="n">
        <v>0.032279394896293</v>
      </c>
      <c r="M54" s="26" t="n">
        <v>12</v>
      </c>
      <c r="N54" s="26" t="n">
        <v>2392</v>
      </c>
      <c r="O54" s="54" t="n">
        <v>0.032279394896293</v>
      </c>
    </row>
    <row r="55" customFormat="false" ht="12.8" hidden="false" customHeight="false" outlineLevel="0" collapsed="false">
      <c r="J55" s="26" t="n">
        <v>13</v>
      </c>
      <c r="K55" s="26" t="n">
        <v>2028</v>
      </c>
      <c r="L55" s="54" t="n">
        <v>0.0273673130642484</v>
      </c>
      <c r="M55" s="26" t="n">
        <v>13</v>
      </c>
      <c r="N55" s="26" t="n">
        <v>2028</v>
      </c>
      <c r="O55" s="54" t="n">
        <v>0.0273673130642484</v>
      </c>
    </row>
    <row r="56" customFormat="false" ht="12.8" hidden="false" customHeight="false" outlineLevel="0" collapsed="false">
      <c r="J56" s="26" t="n">
        <v>14</v>
      </c>
      <c r="K56" s="26" t="n">
        <v>1803</v>
      </c>
      <c r="L56" s="54" t="n">
        <v>0.0243309987449901</v>
      </c>
      <c r="M56" s="26" t="n">
        <v>14</v>
      </c>
      <c r="N56" s="26" t="n">
        <v>1803</v>
      </c>
      <c r="O56" s="54" t="n">
        <v>0.0243309987449901</v>
      </c>
    </row>
    <row r="57" customFormat="false" ht="12.8" hidden="false" customHeight="false" outlineLevel="0" collapsed="false">
      <c r="J57" s="26" t="n">
        <v>15</v>
      </c>
      <c r="K57" s="26" t="n">
        <v>1710</v>
      </c>
      <c r="L57" s="54" t="n">
        <v>0.0230759888263633</v>
      </c>
      <c r="M57" s="26" t="n">
        <v>15</v>
      </c>
      <c r="N57" s="26" t="n">
        <v>1710</v>
      </c>
      <c r="O57" s="54" t="n">
        <v>0.0230759888263633</v>
      </c>
    </row>
    <row r="58" customFormat="false" ht="12.8" hidden="false" customHeight="false" outlineLevel="0" collapsed="false">
      <c r="J58" s="26" t="n">
        <v>16</v>
      </c>
      <c r="K58" s="26" t="n">
        <v>1642</v>
      </c>
      <c r="L58" s="54" t="n">
        <v>0.0221583471654319</v>
      </c>
      <c r="M58" s="26" t="n">
        <v>16</v>
      </c>
      <c r="N58" s="26" t="n">
        <v>1642</v>
      </c>
      <c r="O58" s="54" t="n">
        <v>0.0221583471654319</v>
      </c>
    </row>
    <row r="59" customFormat="false" ht="12.8" hidden="false" customHeight="false" outlineLevel="0" collapsed="false">
      <c r="J59" s="26" t="n">
        <v>17</v>
      </c>
      <c r="K59" s="26" t="n">
        <v>1476</v>
      </c>
      <c r="L59" s="54" t="n">
        <v>0.0199182219343346</v>
      </c>
      <c r="M59" s="26" t="n">
        <v>17</v>
      </c>
      <c r="N59" s="26" t="n">
        <v>1476</v>
      </c>
      <c r="O59" s="54" t="n">
        <v>0.0199182219343346</v>
      </c>
    </row>
    <row r="60" customFormat="false" ht="12.8" hidden="false" customHeight="false" outlineLevel="0" collapsed="false">
      <c r="J60" s="26" t="n">
        <v>18</v>
      </c>
      <c r="K60" s="26" t="n">
        <v>1281</v>
      </c>
      <c r="L60" s="54" t="n">
        <v>0.0172867495243108</v>
      </c>
      <c r="M60" s="26" t="n">
        <v>18</v>
      </c>
      <c r="N60" s="26" t="n">
        <v>1281</v>
      </c>
      <c r="O60" s="54" t="n">
        <v>0.0172867495243108</v>
      </c>
    </row>
    <row r="61" customFormat="false" ht="15" hidden="false" customHeight="false" outlineLevel="0" collapsed="false">
      <c r="A61" s="9" t="s">
        <v>23</v>
      </c>
      <c r="B61" s="9"/>
      <c r="C61" s="9"/>
      <c r="D61" s="9"/>
      <c r="E61" s="9"/>
      <c r="F61" s="9"/>
      <c r="G61" s="9"/>
      <c r="J61" s="26" t="n">
        <v>19</v>
      </c>
      <c r="K61" s="26" t="n">
        <v>1118</v>
      </c>
      <c r="L61" s="54" t="n">
        <v>0.0150871084841369</v>
      </c>
      <c r="M61" s="26" t="n">
        <v>19</v>
      </c>
      <c r="N61" s="26" t="n">
        <v>1118</v>
      </c>
      <c r="O61" s="54" t="n">
        <v>0.0150871084841369</v>
      </c>
    </row>
    <row r="62" customFormat="false" ht="12.8" hidden="false" customHeight="false" outlineLevel="0" collapsed="false">
      <c r="J62" s="26" t="n">
        <v>20</v>
      </c>
      <c r="K62" s="26" t="n">
        <v>858</v>
      </c>
      <c r="L62" s="54" t="n">
        <v>0.0115784786041051</v>
      </c>
      <c r="M62" s="26" t="n">
        <v>20</v>
      </c>
      <c r="N62" s="26" t="n">
        <v>858</v>
      </c>
      <c r="O62" s="54" t="n">
        <v>0.0115784786041051</v>
      </c>
    </row>
    <row r="63" customFormat="false" ht="12.8" hidden="false" customHeight="false" outlineLevel="0" collapsed="false">
      <c r="J63" s="26" t="n">
        <v>21</v>
      </c>
      <c r="K63" s="26" t="n">
        <v>677</v>
      </c>
      <c r="L63" s="54" t="n">
        <v>0.00913593241839062</v>
      </c>
      <c r="M63" s="26" t="n">
        <v>21</v>
      </c>
      <c r="N63" s="26" t="n">
        <v>677</v>
      </c>
      <c r="O63" s="54" t="n">
        <v>0.00913593241839062</v>
      </c>
    </row>
    <row r="64" customFormat="false" ht="12.8" hidden="false" customHeight="false" outlineLevel="0" collapsed="false">
      <c r="J64" s="26" t="n">
        <v>22</v>
      </c>
      <c r="K64" s="26" t="n">
        <v>449</v>
      </c>
      <c r="L64" s="54" t="n">
        <v>0.00605913390820884</v>
      </c>
      <c r="M64" s="26" t="n">
        <v>22</v>
      </c>
      <c r="N64" s="26" t="n">
        <v>449</v>
      </c>
      <c r="O64" s="54" t="n">
        <v>0.00605913390820884</v>
      </c>
    </row>
    <row r="65" customFormat="false" ht="12.8" hidden="false" customHeight="false" outlineLevel="0" collapsed="false">
      <c r="J65" s="30"/>
      <c r="K65" s="30"/>
      <c r="L65" s="55"/>
      <c r="M65" s="30"/>
      <c r="N65" s="30"/>
      <c r="O65" s="55"/>
    </row>
    <row r="66" customFormat="false" ht="12.8" hidden="false" customHeight="false" outlineLevel="0" collapsed="false">
      <c r="J66" s="30"/>
      <c r="K66" s="30"/>
      <c r="L66" s="55"/>
      <c r="M66" s="30"/>
      <c r="N66" s="30"/>
      <c r="O66" s="55"/>
    </row>
    <row r="68" customFormat="false" ht="12.8" hidden="false" customHeight="false" outlineLevel="0" collapsed="false">
      <c r="J68" s="21"/>
      <c r="K68" s="21"/>
      <c r="L68" s="21"/>
      <c r="M68" s="21"/>
    </row>
    <row r="69" customFormat="false" ht="12.8" hidden="false" customHeight="false" outlineLevel="0" collapsed="false">
      <c r="J69" s="21"/>
      <c r="K69" s="21"/>
      <c r="L69" s="21"/>
      <c r="M69" s="21"/>
    </row>
    <row r="70" customFormat="false" ht="12.8" hidden="false" customHeight="false" outlineLevel="0" collapsed="false">
      <c r="J70" s="21"/>
      <c r="K70" s="21"/>
      <c r="L70" s="21"/>
      <c r="M70" s="21"/>
    </row>
    <row r="71" customFormat="false" ht="12.8" hidden="false" customHeight="false" outlineLevel="0" collapsed="false">
      <c r="J71" s="21"/>
      <c r="K71" s="21"/>
      <c r="L71" s="21"/>
      <c r="M71" s="21"/>
    </row>
    <row r="72" customFormat="false" ht="12.8" hidden="false" customHeight="false" outlineLevel="0" collapsed="false">
      <c r="J72" s="21"/>
      <c r="K72" s="21"/>
      <c r="L72" s="21"/>
      <c r="M72" s="21"/>
    </row>
    <row r="73" customFormat="false" ht="12.8" hidden="false" customHeight="false" outlineLevel="0" collapsed="false">
      <c r="J73" s="21"/>
      <c r="K73" s="21"/>
      <c r="L73" s="21"/>
      <c r="M73" s="21"/>
    </row>
    <row r="74" customFormat="false" ht="12.8" hidden="false" customHeight="false" outlineLevel="0" collapsed="false">
      <c r="J74" s="21"/>
      <c r="K74" s="21"/>
      <c r="L74" s="21"/>
      <c r="M74" s="21"/>
    </row>
    <row r="75" customFormat="false" ht="12.8" hidden="false" customHeight="false" outlineLevel="0" collapsed="false">
      <c r="J75" s="21"/>
      <c r="K75" s="21"/>
      <c r="L75" s="21"/>
      <c r="M75" s="21"/>
    </row>
    <row r="76" customFormat="false" ht="12.8" hidden="false" customHeight="false" outlineLevel="0" collapsed="false">
      <c r="J76" s="21"/>
      <c r="K76" s="21"/>
      <c r="L76" s="21"/>
      <c r="M76" s="21"/>
    </row>
    <row r="77" customFormat="false" ht="12.8" hidden="false" customHeight="false" outlineLevel="0" collapsed="false">
      <c r="J77" s="21"/>
      <c r="K77" s="21"/>
      <c r="L77" s="21"/>
      <c r="M77" s="21"/>
    </row>
    <row r="78" customFormat="false" ht="12.8" hidden="false" customHeight="false" outlineLevel="0" collapsed="false">
      <c r="J78" s="21"/>
      <c r="K78" s="21"/>
      <c r="L78" s="21"/>
      <c r="M78" s="21"/>
    </row>
    <row r="79" customFormat="false" ht="12.8" hidden="false" customHeight="false" outlineLevel="0" collapsed="false">
      <c r="J79" s="21"/>
      <c r="K79" s="21"/>
      <c r="L79" s="21"/>
      <c r="M79" s="21"/>
    </row>
    <row r="80" customFormat="false" ht="12.8" hidden="false" customHeight="false" outlineLevel="0" collapsed="false">
      <c r="J80" s="21"/>
      <c r="K80" s="21"/>
      <c r="L80" s="21"/>
      <c r="M80" s="21"/>
    </row>
    <row r="81" customFormat="false" ht="12.8" hidden="false" customHeight="false" outlineLevel="0" collapsed="false">
      <c r="J81" s="21"/>
      <c r="K81" s="21"/>
      <c r="L81" s="21"/>
      <c r="M81" s="21"/>
    </row>
    <row r="82" customFormat="false" ht="12.8" hidden="false" customHeight="false" outlineLevel="0" collapsed="false">
      <c r="J82" s="21"/>
      <c r="K82" s="21"/>
      <c r="L82" s="21"/>
      <c r="M82" s="21"/>
    </row>
    <row r="83" customFormat="false" ht="12.8" hidden="false" customHeight="false" outlineLevel="0" collapsed="false">
      <c r="J83" s="21"/>
      <c r="K83" s="21"/>
      <c r="L83" s="21"/>
      <c r="M83" s="21"/>
    </row>
    <row r="84" customFormat="false" ht="12.8" hidden="false" customHeight="false" outlineLevel="0" collapsed="false">
      <c r="J84" s="21"/>
      <c r="K84" s="21"/>
      <c r="L84" s="21"/>
      <c r="M84" s="21"/>
    </row>
    <row r="85" customFormat="false" ht="12.8" hidden="false" customHeight="false" outlineLevel="0" collapsed="false">
      <c r="J85" s="21"/>
      <c r="K85" s="21"/>
      <c r="L85" s="21"/>
      <c r="M85" s="21"/>
    </row>
    <row r="86" customFormat="false" ht="12.8" hidden="false" customHeight="false" outlineLevel="0" collapsed="false">
      <c r="J86" s="21"/>
      <c r="K86" s="21"/>
      <c r="L86" s="21"/>
      <c r="M86" s="21"/>
    </row>
    <row r="87" customFormat="false" ht="12.8" hidden="false" customHeight="false" outlineLevel="0" collapsed="false">
      <c r="J87" s="21"/>
      <c r="K87" s="21"/>
      <c r="L87" s="21"/>
      <c r="M87" s="21"/>
    </row>
    <row r="88" customFormat="false" ht="12.8" hidden="false" customHeight="false" outlineLevel="0" collapsed="false">
      <c r="J88" s="21"/>
      <c r="K88" s="21"/>
      <c r="L88" s="21"/>
      <c r="M88" s="21"/>
    </row>
    <row r="89" customFormat="false" ht="12.8" hidden="false" customHeight="false" outlineLevel="0" collapsed="false">
      <c r="J89" s="21"/>
      <c r="K89" s="21"/>
      <c r="L89" s="21"/>
      <c r="M89" s="21"/>
    </row>
  </sheetData>
  <mergeCells count="16">
    <mergeCell ref="A1:N1"/>
    <mergeCell ref="A2:L2"/>
    <mergeCell ref="B4:F4"/>
    <mergeCell ref="A9:B9"/>
    <mergeCell ref="H15:I15"/>
    <mergeCell ref="A31:L31"/>
    <mergeCell ref="A33:B33"/>
    <mergeCell ref="J33:L33"/>
    <mergeCell ref="J34:K34"/>
    <mergeCell ref="J35:K35"/>
    <mergeCell ref="J36:K36"/>
    <mergeCell ref="J37:K37"/>
    <mergeCell ref="J39:O39"/>
    <mergeCell ref="J40:L40"/>
    <mergeCell ref="M40:O40"/>
    <mergeCell ref="A61:G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5"/>
  <sheetViews>
    <sheetView showFormulas="false" showGridLines="true" showRowColHeaders="true" showZeros="true" rightToLeft="false" tabSelected="true" showOutlineSymbols="true" defaultGridColor="true" view="normal" topLeftCell="J1" colorId="64" zoomScale="110" zoomScaleNormal="110" zoomScalePageLayoutView="100" workbookViewId="0">
      <selection pane="topLeft" activeCell="G58" activeCellId="0" sqref="G5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4"/>
    <col collapsed="false" customWidth="true" hidden="false" outlineLevel="0" max="3" min="3" style="1" width="15.3"/>
    <col collapsed="false" customWidth="true" hidden="false" outlineLevel="0" max="4" min="4" style="1" width="15.15"/>
    <col collapsed="false" customWidth="false" hidden="false" outlineLevel="0" max="7" min="5" style="1" width="11.53"/>
    <col collapsed="false" customWidth="true" hidden="false" outlineLevel="0" max="8" min="8" style="1" width="25.04"/>
    <col collapsed="false" customWidth="true" hidden="false" outlineLevel="0" max="9" min="9" style="1" width="12.23"/>
    <col collapsed="false" customWidth="true" hidden="false" outlineLevel="0" max="10" min="10" style="1" width="16.55"/>
    <col collapsed="false" customWidth="false" hidden="false" outlineLevel="0" max="13" min="11" style="1" width="11.53"/>
    <col collapsed="false" customWidth="true" hidden="false" outlineLevel="0" max="14" min="14" style="1" width="34.63"/>
    <col collapsed="false" customWidth="true" hidden="false" outlineLevel="0" max="15" min="15" style="1" width="14.33"/>
    <col collapsed="false" customWidth="true" hidden="false" outlineLevel="0" max="16" min="16" style="1" width="14.6"/>
    <col collapsed="false" customWidth="false" hidden="false" outlineLevel="0" max="27" min="17" style="1" width="11.53"/>
  </cols>
  <sheetData>
    <row r="1" customFormat="false" ht="17.35" hidden="false" customHeight="false" outlineLevel="0" collapsed="false">
      <c r="A1" s="56" t="s">
        <v>753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  <c r="Q1" s="57"/>
      <c r="R1" s="57"/>
      <c r="S1" s="57"/>
      <c r="T1" s="57"/>
    </row>
    <row r="5" customFormat="false" ht="12.8" hidden="false" customHeight="false" outlineLevel="0" collapsed="false">
      <c r="A5" s="58" t="s">
        <v>754</v>
      </c>
      <c r="B5" s="58"/>
      <c r="C5" s="58"/>
      <c r="D5" s="58"/>
      <c r="E5" s="58"/>
      <c r="G5" s="58" t="s">
        <v>755</v>
      </c>
      <c r="H5" s="58"/>
      <c r="I5" s="58"/>
      <c r="J5" s="58"/>
      <c r="K5" s="58"/>
      <c r="M5" s="58" t="s">
        <v>756</v>
      </c>
      <c r="N5" s="58"/>
      <c r="O5" s="58"/>
      <c r="P5" s="58"/>
      <c r="Q5" s="58"/>
    </row>
    <row r="6" customFormat="false" ht="12.8" hidden="false" customHeight="false" outlineLevel="0" collapsed="false">
      <c r="A6" s="59"/>
      <c r="B6" s="60" t="s">
        <v>754</v>
      </c>
      <c r="C6" s="60" t="s">
        <v>43</v>
      </c>
      <c r="D6" s="60" t="s">
        <v>22</v>
      </c>
      <c r="E6" s="61"/>
      <c r="F6" s="62"/>
      <c r="G6" s="61"/>
      <c r="H6" s="60" t="s">
        <v>755</v>
      </c>
      <c r="I6" s="60" t="s">
        <v>43</v>
      </c>
      <c r="J6" s="60" t="s">
        <v>22</v>
      </c>
      <c r="K6" s="61"/>
      <c r="L6" s="62"/>
      <c r="M6" s="62"/>
      <c r="N6" s="60" t="s">
        <v>757</v>
      </c>
      <c r="O6" s="60" t="s">
        <v>43</v>
      </c>
      <c r="P6" s="60" t="s">
        <v>22</v>
      </c>
      <c r="Q6" s="62"/>
    </row>
    <row r="7" customFormat="false" ht="12.8" hidden="false" customHeight="false" outlineLevel="0" collapsed="false">
      <c r="B7" s="12" t="n">
        <v>30</v>
      </c>
      <c r="C7" s="12" t="n">
        <v>358261</v>
      </c>
      <c r="D7" s="12" t="n">
        <v>65.59</v>
      </c>
      <c r="H7" s="63" t="s">
        <v>758</v>
      </c>
      <c r="I7" s="12" t="n">
        <v>35421</v>
      </c>
      <c r="J7" s="64" t="n">
        <v>6.5</v>
      </c>
      <c r="N7" s="63" t="s">
        <v>759</v>
      </c>
      <c r="O7" s="12" t="n">
        <v>391549</v>
      </c>
      <c r="P7" s="12" t="n">
        <v>71.69</v>
      </c>
    </row>
    <row r="8" customFormat="false" ht="12.8" hidden="false" customHeight="false" outlineLevel="0" collapsed="false">
      <c r="B8" s="12" t="n">
        <v>40</v>
      </c>
      <c r="C8" s="12" t="n">
        <v>50070</v>
      </c>
      <c r="D8" s="64" t="n">
        <v>9.17</v>
      </c>
      <c r="H8" s="63" t="s">
        <v>760</v>
      </c>
      <c r="I8" s="12" t="n">
        <v>10378</v>
      </c>
      <c r="J8" s="12" t="n">
        <v>1.89</v>
      </c>
      <c r="N8" s="63" t="s">
        <v>761</v>
      </c>
      <c r="O8" s="12" t="n">
        <v>109664</v>
      </c>
      <c r="P8" s="12" t="n">
        <v>20.08</v>
      </c>
    </row>
    <row r="9" customFormat="false" ht="12.8" hidden="false" customHeight="false" outlineLevel="0" collapsed="false">
      <c r="B9" s="12" t="n">
        <v>50</v>
      </c>
      <c r="C9" s="12" t="n">
        <v>24477</v>
      </c>
      <c r="D9" s="64" t="n">
        <v>4.48</v>
      </c>
      <c r="H9" s="63" t="s">
        <v>762</v>
      </c>
      <c r="I9" s="12" t="n">
        <v>88012</v>
      </c>
      <c r="J9" s="12" t="n">
        <v>16.18</v>
      </c>
      <c r="N9" s="63" t="s">
        <v>763</v>
      </c>
      <c r="O9" s="12" t="n">
        <v>3928</v>
      </c>
      <c r="P9" s="12" t="n">
        <v>0.72</v>
      </c>
    </row>
    <row r="10" customFormat="false" ht="12.8" hidden="false" customHeight="false" outlineLevel="0" collapsed="false">
      <c r="B10" s="12" t="n">
        <v>60</v>
      </c>
      <c r="C10" s="12" t="n">
        <v>76299</v>
      </c>
      <c r="D10" s="12" t="n">
        <v>13.96</v>
      </c>
      <c r="H10" s="63" t="s">
        <v>764</v>
      </c>
      <c r="I10" s="12" t="n">
        <v>397665</v>
      </c>
      <c r="J10" s="12" t="n">
        <v>73.08</v>
      </c>
      <c r="N10" s="63" t="s">
        <v>765</v>
      </c>
      <c r="O10" s="12" t="n">
        <v>30440</v>
      </c>
      <c r="P10" s="12" t="n">
        <v>5.57</v>
      </c>
    </row>
    <row r="11" customFormat="false" ht="12.8" hidden="false" customHeight="false" outlineLevel="0" collapsed="false">
      <c r="B11" s="12" t="n">
        <v>70</v>
      </c>
      <c r="C11" s="12" t="n">
        <v>37070</v>
      </c>
      <c r="D11" s="65" t="n">
        <f aca="false">100-D7-D8-D9-D10</f>
        <v>6.79999999999999</v>
      </c>
      <c r="H11" s="63" t="s">
        <v>766</v>
      </c>
      <c r="I11" s="12" t="n">
        <v>7036</v>
      </c>
      <c r="J11" s="12" t="n">
        <v>1.29</v>
      </c>
      <c r="N11" s="63" t="s">
        <v>767</v>
      </c>
      <c r="O11" s="12" t="n">
        <v>10596</v>
      </c>
      <c r="P11" s="12" t="n">
        <f aca="false">100-P7-P8-P9-P10</f>
        <v>1.94</v>
      </c>
    </row>
    <row r="12" customFormat="false" ht="12.8" hidden="false" customHeight="false" outlineLevel="0" collapsed="false">
      <c r="H12" s="63" t="s">
        <v>768</v>
      </c>
      <c r="I12" s="12" t="n">
        <v>7665</v>
      </c>
      <c r="J12" s="64" t="n">
        <f aca="false">100-J7-J8-J9-J10-J11</f>
        <v>1.06000000000001</v>
      </c>
    </row>
    <row r="15" customFormat="false" ht="12.8" hidden="false" customHeight="false" outlineLevel="0" collapsed="false">
      <c r="A15" s="58" t="s">
        <v>769</v>
      </c>
      <c r="B15" s="58"/>
      <c r="C15" s="58"/>
      <c r="D15" s="58"/>
      <c r="E15" s="58"/>
      <c r="G15" s="58" t="s">
        <v>770</v>
      </c>
      <c r="H15" s="58"/>
      <c r="I15" s="58"/>
      <c r="J15" s="58"/>
      <c r="K15" s="58"/>
    </row>
    <row r="16" customFormat="false" ht="12.8" hidden="false" customHeight="false" outlineLevel="0" collapsed="false">
      <c r="A16" s="61"/>
      <c r="B16" s="60" t="s">
        <v>771</v>
      </c>
      <c r="C16" s="60" t="s">
        <v>43</v>
      </c>
      <c r="D16" s="60" t="s">
        <v>22</v>
      </c>
      <c r="E16" s="61"/>
      <c r="F16" s="62"/>
      <c r="G16" s="61"/>
      <c r="H16" s="60" t="s">
        <v>770</v>
      </c>
      <c r="I16" s="60" t="s">
        <v>43</v>
      </c>
      <c r="J16" s="60" t="s">
        <v>22</v>
      </c>
      <c r="K16" s="61"/>
    </row>
    <row r="17" customFormat="false" ht="12.8" hidden="false" customHeight="false" outlineLevel="0" collapsed="false">
      <c r="B17" s="63" t="s">
        <v>772</v>
      </c>
      <c r="C17" s="12" t="n">
        <v>389313</v>
      </c>
      <c r="D17" s="12" t="n">
        <v>71.28</v>
      </c>
      <c r="H17" s="63" t="s">
        <v>773</v>
      </c>
      <c r="I17" s="12" t="n">
        <v>438742</v>
      </c>
      <c r="J17" s="12" t="n">
        <v>80.33</v>
      </c>
    </row>
    <row r="18" customFormat="false" ht="12.8" hidden="false" customHeight="false" outlineLevel="0" collapsed="false">
      <c r="B18" s="63" t="s">
        <v>774</v>
      </c>
      <c r="C18" s="12" t="n">
        <v>142821</v>
      </c>
      <c r="D18" s="12" t="n">
        <v>26.15</v>
      </c>
      <c r="H18" s="63" t="s">
        <v>775</v>
      </c>
      <c r="I18" s="12" t="n">
        <v>62927</v>
      </c>
      <c r="J18" s="12" t="n">
        <v>11.52</v>
      </c>
    </row>
    <row r="19" customFormat="false" ht="12.8" hidden="false" customHeight="false" outlineLevel="0" collapsed="false">
      <c r="B19" s="63" t="s">
        <v>776</v>
      </c>
      <c r="C19" s="12" t="n">
        <v>2093</v>
      </c>
      <c r="D19" s="12" t="n">
        <v>0.38</v>
      </c>
      <c r="H19" s="63" t="s">
        <v>777</v>
      </c>
      <c r="I19" s="12" t="n">
        <v>2448</v>
      </c>
      <c r="J19" s="12" t="n">
        <v>0.44</v>
      </c>
    </row>
    <row r="20" customFormat="false" ht="12.8" hidden="false" customHeight="false" outlineLevel="0" collapsed="false">
      <c r="B20" s="63" t="s">
        <v>778</v>
      </c>
      <c r="C20" s="12" t="n">
        <v>7419</v>
      </c>
      <c r="D20" s="12" t="n">
        <v>1.36</v>
      </c>
      <c r="H20" s="63" t="s">
        <v>779</v>
      </c>
      <c r="I20" s="12" t="n">
        <v>5782</v>
      </c>
      <c r="J20" s="12" t="n">
        <v>1.05</v>
      </c>
    </row>
    <row r="21" customFormat="false" ht="12.8" hidden="false" customHeight="false" outlineLevel="0" collapsed="false">
      <c r="B21" s="12" t="s">
        <v>780</v>
      </c>
      <c r="C21" s="12" t="n">
        <v>746</v>
      </c>
      <c r="D21" s="12" t="n">
        <v>0.14</v>
      </c>
      <c r="H21" s="63" t="s">
        <v>781</v>
      </c>
      <c r="I21" s="12" t="n">
        <v>6423</v>
      </c>
      <c r="J21" s="12" t="n">
        <v>1.17</v>
      </c>
    </row>
    <row r="22" customFormat="false" ht="12.8" hidden="false" customHeight="false" outlineLevel="0" collapsed="false">
      <c r="B22" s="12" t="s">
        <v>782</v>
      </c>
      <c r="C22" s="12" t="n">
        <v>3785</v>
      </c>
      <c r="D22" s="12" t="n">
        <f aca="false">100-D17-D18-D19-D20-D21</f>
        <v>0.69</v>
      </c>
      <c r="H22" s="63" t="s">
        <v>783</v>
      </c>
      <c r="I22" s="12" t="n">
        <v>669</v>
      </c>
      <c r="J22" s="12" t="n">
        <v>0.12</v>
      </c>
    </row>
    <row r="23" customFormat="false" ht="12.8" hidden="false" customHeight="false" outlineLevel="0" collapsed="false">
      <c r="H23" s="63" t="s">
        <v>784</v>
      </c>
      <c r="I23" s="12" t="n">
        <v>2636</v>
      </c>
      <c r="J23" s="12" t="n">
        <v>0.48</v>
      </c>
    </row>
    <row r="24" customFormat="false" ht="12.8" hidden="false" customHeight="false" outlineLevel="0" collapsed="false">
      <c r="H24" s="63" t="s">
        <v>785</v>
      </c>
      <c r="I24" s="12" t="n">
        <v>11400</v>
      </c>
      <c r="J24" s="12" t="n">
        <v>2.09</v>
      </c>
    </row>
    <row r="25" customFormat="false" ht="12.8" hidden="false" customHeight="false" outlineLevel="0" collapsed="false">
      <c r="H25" s="63" t="s">
        <v>34</v>
      </c>
      <c r="I25" s="12" t="n">
        <v>15150</v>
      </c>
      <c r="J25" s="64" t="n">
        <f aca="false">100-J17-J18-J19-J20-J21-J22-J23-J24</f>
        <v>2.8</v>
      </c>
    </row>
  </sheetData>
  <mergeCells count="6">
    <mergeCell ref="A1:O1"/>
    <mergeCell ref="A5:E5"/>
    <mergeCell ref="G5:K5"/>
    <mergeCell ref="M5:Q5"/>
    <mergeCell ref="A15:E15"/>
    <mergeCell ref="G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D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B4" s="66" t="n">
        <v>94598</v>
      </c>
    </row>
    <row r="5" customFormat="false" ht="12.8" hidden="false" customHeight="false" outlineLevel="0" collapsed="false">
      <c r="B5" s="66" t="n">
        <v>108797</v>
      </c>
      <c r="C5" s="66" t="n">
        <f aca="false">B5-B4</f>
        <v>14199</v>
      </c>
      <c r="D5" s="66" t="n">
        <f aca="false">100*C5/B4</f>
        <v>15.0098310746527</v>
      </c>
    </row>
    <row r="6" customFormat="false" ht="12.8" hidden="false" customHeight="false" outlineLevel="0" collapsed="false">
      <c r="B6" s="66" t="n">
        <v>102504</v>
      </c>
      <c r="C6" s="66" t="n">
        <f aca="false">B6-B5</f>
        <v>-6293</v>
      </c>
      <c r="D6" s="66" t="n">
        <f aca="false">100*C6/B5</f>
        <v>-5.78416684283574</v>
      </c>
    </row>
    <row r="7" customFormat="false" ht="12.8" hidden="false" customHeight="false" outlineLevel="0" collapsed="false">
      <c r="B7" s="66" t="n">
        <v>103012</v>
      </c>
      <c r="C7" s="66" t="n">
        <f aca="false">B7-B6</f>
        <v>508</v>
      </c>
      <c r="D7" s="66" t="n">
        <f aca="false">100*C7/B6</f>
        <v>0.495590415983766</v>
      </c>
    </row>
    <row r="8" customFormat="false" ht="12.8" hidden="false" customHeight="false" outlineLevel="0" collapsed="false">
      <c r="B8" s="66" t="n">
        <v>81869</v>
      </c>
      <c r="C8" s="66" t="n">
        <f aca="false">B8-B7</f>
        <v>-21143</v>
      </c>
      <c r="D8" s="66" t="n">
        <f aca="false">100*C8/B7</f>
        <v>-20.5247932279734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8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3" activeCellId="0" sqref="J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5" min="4" style="1" width="7.69"/>
    <col collapsed="false" customWidth="true" hidden="false" outlineLevel="0" max="6" min="6" style="1" width="8.67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2"/>
    <col collapsed="false" customWidth="false" hidden="false" outlineLevel="0" max="29" min="14" style="1" width="11.53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</row>
    <row r="4" customFormat="false" ht="12.8" hidden="false" customHeight="false" outlineLevel="0" collapsed="false">
      <c r="B4" s="6" t="s">
        <v>2</v>
      </c>
      <c r="C4" s="6"/>
      <c r="D4" s="6"/>
      <c r="E4" s="6"/>
      <c r="F4" s="6"/>
    </row>
    <row r="5" customFormat="false" ht="12.8" hidden="false" customHeight="false" outlineLevel="0" collapsed="false"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</row>
    <row r="6" customFormat="false" ht="12.8" hidden="false" customHeight="false" outlineLevel="0" collapsed="false">
      <c r="B6" s="8" t="n">
        <v>-1</v>
      </c>
      <c r="C6" s="8" t="n">
        <v>1198</v>
      </c>
      <c r="D6" s="8" t="n">
        <v>1560</v>
      </c>
      <c r="E6" s="8" t="n">
        <v>1956</v>
      </c>
      <c r="F6" s="8" t="n">
        <v>27664</v>
      </c>
    </row>
    <row r="9" customFormat="false" ht="15" hidden="false" customHeight="false" outlineLevel="0" collapsed="false">
      <c r="A9" s="9" t="s">
        <v>8</v>
      </c>
      <c r="B9" s="9"/>
    </row>
    <row r="15" customFormat="false" ht="12.8" hidden="false" customHeight="false" outlineLevel="0" collapsed="false">
      <c r="H15" s="6" t="s">
        <v>9</v>
      </c>
      <c r="I15" s="6"/>
    </row>
    <row r="16" customFormat="false" ht="12.8" hidden="false" customHeight="false" outlineLevel="0" collapsed="false">
      <c r="H16" s="8" t="s">
        <v>10</v>
      </c>
      <c r="I16" s="8" t="n">
        <v>455</v>
      </c>
    </row>
    <row r="17" customFormat="false" ht="12.8" hidden="false" customHeight="false" outlineLevel="0" collapsed="false">
      <c r="H17" s="8" t="s">
        <v>11</v>
      </c>
      <c r="I17" s="8" t="n">
        <v>2874</v>
      </c>
    </row>
    <row r="31" customFormat="false" ht="15" hidden="false" customHeight="false" outlineLevel="0" collapsed="false">
      <c r="A31" s="4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</row>
    <row r="33" customFormat="false" ht="15" hidden="false" customHeight="false" outlineLevel="0" collapsed="false">
      <c r="A33" s="9" t="s">
        <v>8</v>
      </c>
      <c r="B33" s="9"/>
      <c r="J33" s="10" t="s">
        <v>13</v>
      </c>
      <c r="K33" s="10"/>
      <c r="L33" s="10"/>
    </row>
    <row r="34" customFormat="false" ht="12.8" hidden="false" customHeight="false" outlineLevel="0" collapsed="false">
      <c r="J34" s="11" t="s">
        <v>14</v>
      </c>
      <c r="K34" s="11"/>
      <c r="L34" s="12" t="n">
        <v>1605.25</v>
      </c>
    </row>
    <row r="35" customFormat="false" ht="12.8" hidden="false" customHeight="false" outlineLevel="0" collapsed="false">
      <c r="J35" s="11" t="s">
        <v>15</v>
      </c>
      <c r="K35" s="11"/>
      <c r="L35" s="12" t="n">
        <v>1596</v>
      </c>
    </row>
    <row r="36" customFormat="false" ht="12.8" hidden="false" customHeight="false" outlineLevel="0" collapsed="false">
      <c r="J36" s="11" t="s">
        <v>16</v>
      </c>
      <c r="K36" s="11"/>
      <c r="L36" s="12" t="n">
        <v>368.35</v>
      </c>
    </row>
    <row r="37" customFormat="false" ht="12.8" hidden="false" customHeight="false" outlineLevel="0" collapsed="false">
      <c r="J37" s="11" t="s">
        <v>17</v>
      </c>
      <c r="K37" s="11"/>
      <c r="L37" s="12" t="n">
        <v>1598</v>
      </c>
    </row>
    <row r="39" customFormat="false" ht="12.8" hidden="false" customHeight="false" outlineLevel="0" collapsed="false">
      <c r="J39" s="13" t="s">
        <v>18</v>
      </c>
      <c r="K39" s="13"/>
      <c r="L39" s="13"/>
      <c r="M39" s="13"/>
    </row>
    <row r="40" customFormat="false" ht="12.8" hidden="false" customHeight="false" outlineLevel="0" collapsed="false">
      <c r="J40" s="14" t="s">
        <v>19</v>
      </c>
      <c r="K40" s="14"/>
      <c r="L40" s="14" t="s">
        <v>20</v>
      </c>
      <c r="M40" s="14"/>
    </row>
    <row r="41" customFormat="false" ht="12.8" hidden="false" customHeight="false" outlineLevel="0" collapsed="false">
      <c r="J41" s="15" t="s">
        <v>21</v>
      </c>
      <c r="K41" s="15" t="s">
        <v>22</v>
      </c>
      <c r="L41" s="15" t="s">
        <v>21</v>
      </c>
      <c r="M41" s="15" t="s">
        <v>22</v>
      </c>
    </row>
    <row r="42" customFormat="false" ht="12.8" hidden="false" customHeight="false" outlineLevel="0" collapsed="false">
      <c r="J42" s="15" t="n">
        <v>998</v>
      </c>
      <c r="K42" s="15" t="n">
        <v>4.25</v>
      </c>
      <c r="L42" s="15" t="n">
        <v>1598</v>
      </c>
      <c r="M42" s="15" t="n">
        <v>9.09</v>
      </c>
    </row>
    <row r="43" customFormat="false" ht="12.8" hidden="false" customHeight="false" outlineLevel="0" collapsed="false">
      <c r="J43" s="15" t="n">
        <v>999</v>
      </c>
      <c r="K43" s="15" t="n">
        <v>1.81</v>
      </c>
      <c r="L43" s="15" t="n">
        <v>1968</v>
      </c>
      <c r="M43" s="15" t="n">
        <v>4.55</v>
      </c>
    </row>
    <row r="44" customFormat="false" ht="12.8" hidden="false" customHeight="false" outlineLevel="0" collapsed="false">
      <c r="J44" s="15" t="n">
        <v>1124</v>
      </c>
      <c r="K44" s="15" t="n">
        <v>0.52</v>
      </c>
      <c r="L44" s="15" t="n">
        <v>998</v>
      </c>
      <c r="M44" s="15" t="n">
        <v>4.25</v>
      </c>
    </row>
    <row r="45" customFormat="false" ht="12.8" hidden="false" customHeight="false" outlineLevel="0" collapsed="false">
      <c r="J45" s="15" t="n">
        <v>1149</v>
      </c>
      <c r="K45" s="15" t="n">
        <v>1.24</v>
      </c>
      <c r="L45" s="15" t="n">
        <v>1995</v>
      </c>
      <c r="M45" s="15" t="n">
        <v>4.06</v>
      </c>
    </row>
    <row r="46" customFormat="false" ht="12.8" hidden="false" customHeight="false" outlineLevel="0" collapsed="false">
      <c r="J46" s="15" t="n">
        <v>1197</v>
      </c>
      <c r="K46" s="15" t="n">
        <v>1.1</v>
      </c>
      <c r="L46" s="15" t="n">
        <v>1242</v>
      </c>
      <c r="M46" s="15" t="n">
        <v>3.9</v>
      </c>
    </row>
    <row r="47" customFormat="false" ht="12.8" hidden="false" customHeight="false" outlineLevel="0" collapsed="false">
      <c r="J47" s="15" t="n">
        <v>1198</v>
      </c>
      <c r="K47" s="15" t="n">
        <v>1.73</v>
      </c>
      <c r="L47" s="15" t="n">
        <v>1560</v>
      </c>
      <c r="M47" s="15" t="n">
        <v>3.52</v>
      </c>
    </row>
    <row r="48" customFormat="false" ht="12.8" hidden="false" customHeight="false" outlineLevel="0" collapsed="false">
      <c r="J48" s="15" t="n">
        <v>1199</v>
      </c>
      <c r="K48" s="15" t="n">
        <v>0.76</v>
      </c>
      <c r="L48" s="15" t="n">
        <v>1997</v>
      </c>
      <c r="M48" s="15" t="n">
        <v>2.96</v>
      </c>
    </row>
    <row r="49" customFormat="false" ht="12.8" hidden="false" customHeight="false" outlineLevel="0" collapsed="false">
      <c r="J49" s="15" t="n">
        <v>1200</v>
      </c>
      <c r="K49" s="15" t="n">
        <v>0.73</v>
      </c>
      <c r="L49" s="15" t="n">
        <v>1596</v>
      </c>
      <c r="M49" s="15" t="n">
        <v>2.52</v>
      </c>
    </row>
    <row r="50" customFormat="false" ht="12.8" hidden="false" customHeight="false" outlineLevel="0" collapsed="false">
      <c r="J50" s="15" t="n">
        <v>1229</v>
      </c>
      <c r="K50" s="15" t="n">
        <v>1.7</v>
      </c>
      <c r="L50" s="15" t="n">
        <v>1461</v>
      </c>
      <c r="M50" s="15" t="n">
        <v>2.29</v>
      </c>
    </row>
    <row r="51" customFormat="false" ht="12.8" hidden="false" customHeight="false" outlineLevel="0" collapsed="false">
      <c r="J51" s="15" t="n">
        <v>1242</v>
      </c>
      <c r="K51" s="15" t="n">
        <v>3.9</v>
      </c>
      <c r="L51" s="15" t="n">
        <v>1896</v>
      </c>
      <c r="M51" s="15" t="n">
        <v>2.06</v>
      </c>
    </row>
    <row r="52" customFormat="false" ht="12.8" hidden="false" customHeight="false" outlineLevel="0" collapsed="false">
      <c r="J52" s="15" t="n">
        <v>1248</v>
      </c>
      <c r="K52" s="15" t="n">
        <v>1.47</v>
      </c>
      <c r="L52" s="15" t="n">
        <v>1796</v>
      </c>
      <c r="M52" s="15" t="n">
        <v>1.93</v>
      </c>
    </row>
    <row r="53" customFormat="false" ht="12.8" hidden="false" customHeight="false" outlineLevel="0" collapsed="false">
      <c r="J53" s="15" t="n">
        <v>1299</v>
      </c>
      <c r="K53" s="15" t="n">
        <v>0.84</v>
      </c>
      <c r="L53" s="15" t="n">
        <v>1390</v>
      </c>
      <c r="M53" s="15" t="n">
        <v>1.89</v>
      </c>
    </row>
    <row r="54" customFormat="false" ht="12.8" hidden="false" customHeight="false" outlineLevel="0" collapsed="false">
      <c r="J54" s="15" t="n">
        <v>1339</v>
      </c>
      <c r="K54" s="15" t="n">
        <v>0.95</v>
      </c>
      <c r="L54" s="15" t="n">
        <v>999</v>
      </c>
      <c r="M54" s="15" t="n">
        <v>1.81</v>
      </c>
    </row>
    <row r="55" customFormat="false" ht="12.8" hidden="false" customHeight="false" outlineLevel="0" collapsed="false">
      <c r="J55" s="15" t="n">
        <v>1360</v>
      </c>
      <c r="K55" s="15" t="n">
        <v>1.11</v>
      </c>
      <c r="L55" s="15" t="n">
        <v>1998</v>
      </c>
      <c r="M55" s="15" t="n">
        <v>1.8</v>
      </c>
    </row>
    <row r="56" customFormat="false" ht="12.8" hidden="false" customHeight="false" outlineLevel="0" collapsed="false">
      <c r="J56" s="15" t="n">
        <v>1364</v>
      </c>
      <c r="K56" s="15" t="n">
        <v>1.44</v>
      </c>
      <c r="L56" s="15" t="n">
        <v>1198</v>
      </c>
      <c r="M56" s="15" t="n">
        <v>1.73</v>
      </c>
    </row>
    <row r="57" customFormat="false" ht="12.8" hidden="false" customHeight="false" outlineLevel="0" collapsed="false">
      <c r="J57" s="15" t="n">
        <v>1388</v>
      </c>
      <c r="K57" s="15" t="n">
        <v>1.12</v>
      </c>
      <c r="L57" s="15" t="n">
        <v>1229</v>
      </c>
      <c r="M57" s="15" t="n">
        <v>1.7</v>
      </c>
    </row>
    <row r="58" customFormat="false" ht="12.8" hidden="false" customHeight="false" outlineLevel="0" collapsed="false">
      <c r="J58" s="15" t="n">
        <v>1390</v>
      </c>
      <c r="K58" s="15" t="n">
        <v>1.89</v>
      </c>
      <c r="L58" s="15" t="n">
        <v>1398</v>
      </c>
      <c r="M58" s="15" t="n">
        <v>1.7</v>
      </c>
    </row>
    <row r="59" customFormat="false" ht="12.8" hidden="false" customHeight="false" outlineLevel="0" collapsed="false">
      <c r="J59" s="15" t="n">
        <v>1395</v>
      </c>
      <c r="K59" s="15" t="n">
        <v>0.7</v>
      </c>
      <c r="L59" s="15" t="n">
        <v>2143</v>
      </c>
      <c r="M59" s="15" t="n">
        <v>1.66</v>
      </c>
    </row>
    <row r="60" customFormat="false" ht="12.8" hidden="false" customHeight="false" outlineLevel="0" collapsed="false">
      <c r="J60" s="15" t="n">
        <v>1396</v>
      </c>
      <c r="K60" s="15" t="n">
        <v>0.58</v>
      </c>
      <c r="L60" s="15" t="n">
        <v>2993</v>
      </c>
      <c r="M60" s="15" t="n">
        <v>1.65</v>
      </c>
    </row>
    <row r="61" customFormat="false" ht="15" hidden="false" customHeight="false" outlineLevel="0" collapsed="false">
      <c r="A61" s="9" t="s">
        <v>23</v>
      </c>
      <c r="B61" s="9"/>
      <c r="C61" s="9"/>
      <c r="D61" s="9"/>
      <c r="E61" s="9"/>
      <c r="F61" s="9"/>
      <c r="G61" s="9"/>
      <c r="J61" s="15" t="n">
        <v>1398</v>
      </c>
      <c r="K61" s="15" t="n">
        <v>1.7</v>
      </c>
      <c r="L61" s="15" t="n">
        <v>1798</v>
      </c>
      <c r="M61" s="15" t="n">
        <v>1.48</v>
      </c>
    </row>
    <row r="62" customFormat="false" ht="12.8" hidden="false" customHeight="false" outlineLevel="0" collapsed="false">
      <c r="J62" s="15" t="n">
        <v>1399</v>
      </c>
      <c r="K62" s="15" t="n">
        <v>0.73</v>
      </c>
      <c r="L62" s="15" t="n">
        <v>1248</v>
      </c>
      <c r="M62" s="15" t="n">
        <v>1.47</v>
      </c>
    </row>
    <row r="63" customFormat="false" ht="12.8" hidden="false" customHeight="false" outlineLevel="0" collapsed="false">
      <c r="J63" s="15" t="n">
        <v>1461</v>
      </c>
      <c r="K63" s="15" t="n">
        <v>2.29</v>
      </c>
      <c r="L63" s="15" t="n">
        <v>1364</v>
      </c>
      <c r="M63" s="15" t="n">
        <v>1.44</v>
      </c>
    </row>
    <row r="64" customFormat="false" ht="12.8" hidden="false" customHeight="false" outlineLevel="0" collapsed="false">
      <c r="J64" s="15" t="n">
        <v>1497</v>
      </c>
      <c r="K64" s="15" t="n">
        <v>0.57</v>
      </c>
      <c r="L64" s="15" t="n">
        <v>1149</v>
      </c>
      <c r="M64" s="15" t="n">
        <v>1.24</v>
      </c>
    </row>
    <row r="65" customFormat="false" ht="12.8" hidden="false" customHeight="false" outlineLevel="0" collapsed="false">
      <c r="J65" s="15" t="n">
        <v>1498</v>
      </c>
      <c r="K65" s="15" t="n">
        <v>0.52</v>
      </c>
      <c r="L65" s="15" t="n">
        <v>1388</v>
      </c>
      <c r="M65" s="15" t="n">
        <v>1.12</v>
      </c>
    </row>
    <row r="66" customFormat="false" ht="12.8" hidden="false" customHeight="false" outlineLevel="0" collapsed="false">
      <c r="J66" s="15" t="n">
        <v>1499</v>
      </c>
      <c r="K66" s="15" t="n">
        <v>1.01</v>
      </c>
      <c r="L66" s="15" t="n">
        <v>1360</v>
      </c>
      <c r="M66" s="15" t="n">
        <v>1.11</v>
      </c>
    </row>
    <row r="67" customFormat="false" ht="12.8" hidden="false" customHeight="false" outlineLevel="0" collapsed="false">
      <c r="J67" s="15" t="n">
        <v>1560</v>
      </c>
      <c r="K67" s="15" t="n">
        <v>3.52</v>
      </c>
      <c r="L67" s="15" t="n">
        <v>1197</v>
      </c>
      <c r="M67" s="15" t="n">
        <v>1.1</v>
      </c>
    </row>
    <row r="68" customFormat="false" ht="12.8" hidden="false" customHeight="false" outlineLevel="0" collapsed="false">
      <c r="J68" s="15" t="n">
        <v>1587</v>
      </c>
      <c r="K68" s="15" t="n">
        <v>0.69</v>
      </c>
      <c r="L68" s="15" t="n">
        <v>1956</v>
      </c>
      <c r="M68" s="15" t="n">
        <v>1.09</v>
      </c>
    </row>
    <row r="69" customFormat="false" ht="12.8" hidden="false" customHeight="false" outlineLevel="0" collapsed="false">
      <c r="J69" s="15" t="n">
        <v>1595</v>
      </c>
      <c r="K69" s="15" t="n">
        <v>0.54</v>
      </c>
      <c r="L69" s="15" t="n">
        <v>1984</v>
      </c>
      <c r="M69" s="15" t="n">
        <v>1.06</v>
      </c>
    </row>
    <row r="70" customFormat="false" ht="12.8" hidden="false" customHeight="false" outlineLevel="0" collapsed="false">
      <c r="J70" s="15" t="n">
        <v>1596</v>
      </c>
      <c r="K70" s="15" t="n">
        <v>2.52</v>
      </c>
      <c r="L70" s="15" t="n">
        <v>1499</v>
      </c>
      <c r="M70" s="15" t="n">
        <v>1.01</v>
      </c>
    </row>
    <row r="71" customFormat="false" ht="12.8" hidden="false" customHeight="false" outlineLevel="0" collapsed="false">
      <c r="J71" s="15" t="n">
        <v>1598</v>
      </c>
      <c r="K71" s="15" t="n">
        <v>9.09</v>
      </c>
      <c r="L71" s="15" t="n">
        <v>1339</v>
      </c>
      <c r="M71" s="15" t="n">
        <v>0.95</v>
      </c>
    </row>
    <row r="72" customFormat="false" ht="12.8" hidden="false" customHeight="false" outlineLevel="0" collapsed="false">
      <c r="J72" s="15" t="n">
        <v>1686</v>
      </c>
      <c r="K72" s="15" t="n">
        <v>0.9</v>
      </c>
      <c r="L72" s="15" t="n">
        <v>1999</v>
      </c>
      <c r="M72" s="15" t="n">
        <v>0.9</v>
      </c>
    </row>
    <row r="73" customFormat="false" ht="12.8" hidden="false" customHeight="false" outlineLevel="0" collapsed="false">
      <c r="J73" s="15" t="n">
        <v>1753</v>
      </c>
      <c r="K73" s="15" t="n">
        <v>0.53</v>
      </c>
      <c r="L73" s="15" t="n">
        <v>1686</v>
      </c>
      <c r="M73" s="15" t="n">
        <v>0.9</v>
      </c>
    </row>
    <row r="74" customFormat="false" ht="12.8" hidden="false" customHeight="false" outlineLevel="0" collapsed="false">
      <c r="J74" s="15" t="n">
        <v>1796</v>
      </c>
      <c r="K74" s="15" t="n">
        <v>1.93</v>
      </c>
      <c r="L74" s="15" t="n">
        <v>1910</v>
      </c>
      <c r="M74" s="15" t="n">
        <v>0.89</v>
      </c>
    </row>
    <row r="75" customFormat="false" ht="12.8" hidden="false" customHeight="false" outlineLevel="0" collapsed="false">
      <c r="J75" s="15" t="n">
        <v>1797</v>
      </c>
      <c r="K75" s="15" t="n">
        <v>0.68</v>
      </c>
      <c r="L75" s="15" t="n">
        <v>1299</v>
      </c>
      <c r="M75" s="15" t="n">
        <v>0.84</v>
      </c>
    </row>
    <row r="76" customFormat="false" ht="12.8" hidden="false" customHeight="false" outlineLevel="0" collapsed="false">
      <c r="J76" s="15" t="n">
        <v>1798</v>
      </c>
      <c r="K76" s="15" t="n">
        <v>1.48</v>
      </c>
      <c r="L76" s="15" t="n">
        <v>1199</v>
      </c>
      <c r="M76" s="15" t="n">
        <v>0.76</v>
      </c>
    </row>
    <row r="77" customFormat="false" ht="12.8" hidden="false" customHeight="false" outlineLevel="0" collapsed="false">
      <c r="J77" s="15" t="n">
        <v>1896</v>
      </c>
      <c r="K77" s="15" t="n">
        <v>2.06</v>
      </c>
      <c r="L77" s="15" t="n">
        <v>1399</v>
      </c>
      <c r="M77" s="15" t="n">
        <v>0.73</v>
      </c>
    </row>
    <row r="78" customFormat="false" ht="12.8" hidden="false" customHeight="false" outlineLevel="0" collapsed="false">
      <c r="J78" s="15" t="n">
        <v>1910</v>
      </c>
      <c r="K78" s="15" t="n">
        <v>0.89</v>
      </c>
      <c r="L78" s="15" t="n">
        <v>1200</v>
      </c>
      <c r="M78" s="15" t="n">
        <v>0.73</v>
      </c>
    </row>
    <row r="79" customFormat="false" ht="12.8" hidden="false" customHeight="false" outlineLevel="0" collapsed="false">
      <c r="J79" s="15" t="n">
        <v>1956</v>
      </c>
      <c r="K79" s="15" t="n">
        <v>1.09</v>
      </c>
      <c r="L79" s="15" t="n">
        <v>1395</v>
      </c>
      <c r="M79" s="15" t="n">
        <v>0.7</v>
      </c>
    </row>
    <row r="80" customFormat="false" ht="12.8" hidden="false" customHeight="false" outlineLevel="0" collapsed="false">
      <c r="J80" s="15" t="n">
        <v>1968</v>
      </c>
      <c r="K80" s="15" t="n">
        <v>4.55</v>
      </c>
      <c r="L80" s="15" t="n">
        <v>1587</v>
      </c>
      <c r="M80" s="15" t="n">
        <v>0.69</v>
      </c>
    </row>
    <row r="81" customFormat="false" ht="12.8" hidden="false" customHeight="false" outlineLevel="0" collapsed="false">
      <c r="J81" s="15" t="n">
        <v>1984</v>
      </c>
      <c r="K81" s="15" t="n">
        <v>1.06</v>
      </c>
      <c r="L81" s="15" t="n">
        <v>1797</v>
      </c>
      <c r="M81" s="15" t="n">
        <v>0.68</v>
      </c>
    </row>
    <row r="82" customFormat="false" ht="12.8" hidden="false" customHeight="false" outlineLevel="0" collapsed="false">
      <c r="J82" s="15" t="n">
        <v>1995</v>
      </c>
      <c r="K82" s="15" t="n">
        <v>4.06</v>
      </c>
      <c r="L82" s="15" t="n">
        <v>1396</v>
      </c>
      <c r="M82" s="15" t="n">
        <v>0.58</v>
      </c>
    </row>
    <row r="83" customFormat="false" ht="12.8" hidden="false" customHeight="false" outlineLevel="0" collapsed="false">
      <c r="J83" s="15" t="n">
        <v>1997</v>
      </c>
      <c r="K83" s="15" t="n">
        <v>2.96</v>
      </c>
      <c r="L83" s="15" t="n">
        <v>1497</v>
      </c>
      <c r="M83" s="15" t="n">
        <v>0.57</v>
      </c>
    </row>
    <row r="84" customFormat="false" ht="12.8" hidden="false" customHeight="false" outlineLevel="0" collapsed="false">
      <c r="J84" s="15" t="n">
        <v>1998</v>
      </c>
      <c r="K84" s="15" t="n">
        <v>1.8</v>
      </c>
      <c r="L84" s="15" t="n">
        <v>1595</v>
      </c>
      <c r="M84" s="15" t="n">
        <v>0.54</v>
      </c>
    </row>
    <row r="85" customFormat="false" ht="12.8" hidden="false" customHeight="false" outlineLevel="0" collapsed="false">
      <c r="J85" s="15" t="n">
        <v>1999</v>
      </c>
      <c r="K85" s="15" t="n">
        <v>0.9</v>
      </c>
      <c r="L85" s="15" t="n">
        <v>2967</v>
      </c>
      <c r="M85" s="15" t="n">
        <v>0.54</v>
      </c>
    </row>
    <row r="86" customFormat="false" ht="12.8" hidden="false" customHeight="false" outlineLevel="0" collapsed="false">
      <c r="J86" s="15" t="n">
        <v>2143</v>
      </c>
      <c r="K86" s="15" t="n">
        <v>1.66</v>
      </c>
      <c r="L86" s="15" t="n">
        <v>2179</v>
      </c>
      <c r="M86" s="15" t="n">
        <v>0.54</v>
      </c>
    </row>
    <row r="87" customFormat="false" ht="12.8" hidden="false" customHeight="false" outlineLevel="0" collapsed="false">
      <c r="J87" s="15" t="n">
        <v>2179</v>
      </c>
      <c r="K87" s="15" t="n">
        <v>0.54</v>
      </c>
      <c r="L87" s="15" t="n">
        <v>1753</v>
      </c>
      <c r="M87" s="15" t="n">
        <v>0.53</v>
      </c>
    </row>
    <row r="88" customFormat="false" ht="12.8" hidden="false" customHeight="false" outlineLevel="0" collapsed="false">
      <c r="J88" s="15" t="n">
        <v>2967</v>
      </c>
      <c r="K88" s="15" t="n">
        <v>0.54</v>
      </c>
      <c r="L88" s="15" t="n">
        <v>1124</v>
      </c>
      <c r="M88" s="15" t="n">
        <v>0.52</v>
      </c>
    </row>
    <row r="89" customFormat="false" ht="12.8" hidden="false" customHeight="false" outlineLevel="0" collapsed="false">
      <c r="J89" s="15" t="n">
        <v>2993</v>
      </c>
      <c r="K89" s="15" t="n">
        <v>1.65</v>
      </c>
      <c r="L89" s="15" t="n">
        <v>1498</v>
      </c>
      <c r="M89" s="15" t="n">
        <v>0.52</v>
      </c>
    </row>
  </sheetData>
  <mergeCells count="16">
    <mergeCell ref="A1:N1"/>
    <mergeCell ref="A2:L2"/>
    <mergeCell ref="B4:F4"/>
    <mergeCell ref="A9:B9"/>
    <mergeCell ref="H15:I15"/>
    <mergeCell ref="A31:L31"/>
    <mergeCell ref="A33:B33"/>
    <mergeCell ref="J33:L33"/>
    <mergeCell ref="J34:K34"/>
    <mergeCell ref="J35:K35"/>
    <mergeCell ref="J36:K36"/>
    <mergeCell ref="J37:K37"/>
    <mergeCell ref="J39:M39"/>
    <mergeCell ref="J40:K40"/>
    <mergeCell ref="L40:M40"/>
    <mergeCell ref="A61:G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8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41" activeCellId="0" sqref="L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5" min="4" style="1" width="7.69"/>
    <col collapsed="false" customWidth="true" hidden="false" outlineLevel="0" max="6" min="6" style="1" width="8.67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2"/>
    <col collapsed="false" customWidth="false" hidden="false" outlineLevel="0" max="29" min="14" style="1" width="11.53"/>
  </cols>
  <sheetData>
    <row r="1" customFormat="false" ht="19.7" hidden="false" customHeight="false" outlineLevel="0" collapsed="false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</row>
    <row r="4" customFormat="false" ht="12.8" hidden="false" customHeight="false" outlineLevel="0" collapsed="false">
      <c r="B4" s="6" t="s">
        <v>2</v>
      </c>
      <c r="C4" s="6"/>
      <c r="D4" s="6"/>
      <c r="E4" s="6"/>
      <c r="F4" s="6"/>
    </row>
    <row r="5" customFormat="false" ht="12.8" hidden="false" customHeight="false" outlineLevel="0" collapsed="false"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</row>
    <row r="6" customFormat="false" ht="12.8" hidden="false" customHeight="false" outlineLevel="0" collapsed="false">
      <c r="B6" s="8" t="n">
        <v>-1</v>
      </c>
      <c r="C6" s="8" t="n">
        <v>124</v>
      </c>
      <c r="D6" s="8" t="n">
        <v>125</v>
      </c>
      <c r="E6" s="8" t="n">
        <v>636</v>
      </c>
      <c r="F6" s="8" t="n">
        <v>49000</v>
      </c>
    </row>
    <row r="9" customFormat="false" ht="15" hidden="false" customHeight="false" outlineLevel="0" collapsed="false">
      <c r="A9" s="9" t="s">
        <v>8</v>
      </c>
      <c r="B9" s="9"/>
    </row>
    <row r="15" customFormat="false" ht="12.8" hidden="false" customHeight="false" outlineLevel="0" collapsed="false">
      <c r="H15" s="6" t="s">
        <v>9</v>
      </c>
      <c r="I15" s="6"/>
    </row>
    <row r="16" customFormat="false" ht="12.8" hidden="false" customHeight="false" outlineLevel="0" collapsed="false">
      <c r="H16" s="8" t="s">
        <v>10</v>
      </c>
      <c r="I16" s="8" t="n">
        <v>42</v>
      </c>
    </row>
    <row r="17" customFormat="false" ht="12.8" hidden="false" customHeight="false" outlineLevel="0" collapsed="false">
      <c r="H17" s="8" t="s">
        <v>11</v>
      </c>
      <c r="I17" s="8" t="n">
        <v>1402</v>
      </c>
    </row>
    <row r="31" customFormat="false" ht="15" hidden="false" customHeight="false" outlineLevel="0" collapsed="false">
      <c r="A31" s="4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</row>
    <row r="33" customFormat="false" ht="15" hidden="false" customHeight="false" outlineLevel="0" collapsed="false">
      <c r="A33" s="9" t="s">
        <v>8</v>
      </c>
      <c r="B33" s="9"/>
      <c r="J33" s="10" t="s">
        <v>13</v>
      </c>
      <c r="K33" s="10"/>
      <c r="L33" s="10"/>
    </row>
    <row r="34" customFormat="false" ht="12.8" hidden="false" customHeight="false" outlineLevel="0" collapsed="false">
      <c r="J34" s="11" t="s">
        <v>14</v>
      </c>
      <c r="K34" s="11"/>
      <c r="L34" s="12" t="n">
        <v>402.85</v>
      </c>
    </row>
    <row r="35" customFormat="false" ht="12.8" hidden="false" customHeight="false" outlineLevel="0" collapsed="false">
      <c r="J35" s="11" t="s">
        <v>15</v>
      </c>
      <c r="K35" s="11"/>
      <c r="L35" s="12" t="n">
        <v>125</v>
      </c>
    </row>
    <row r="36" customFormat="false" ht="12.8" hidden="false" customHeight="false" outlineLevel="0" collapsed="false">
      <c r="J36" s="11" t="s">
        <v>16</v>
      </c>
      <c r="K36" s="11"/>
      <c r="L36" s="12" t="n">
        <v>410.09</v>
      </c>
    </row>
    <row r="37" customFormat="false" ht="12.8" hidden="false" customHeight="false" outlineLevel="0" collapsed="false">
      <c r="J37" s="11" t="s">
        <v>17</v>
      </c>
      <c r="K37" s="11"/>
      <c r="L37" s="12" t="n">
        <v>125</v>
      </c>
    </row>
    <row r="39" customFormat="false" ht="12.8" hidden="false" customHeight="false" outlineLevel="0" collapsed="false">
      <c r="J39" s="13" t="s">
        <v>18</v>
      </c>
      <c r="K39" s="13"/>
      <c r="L39" s="13"/>
      <c r="M39" s="13"/>
    </row>
    <row r="40" customFormat="false" ht="12.8" hidden="false" customHeight="false" outlineLevel="0" collapsed="false">
      <c r="J40" s="17" t="s">
        <v>19</v>
      </c>
      <c r="K40" s="17"/>
      <c r="L40" s="17" t="s">
        <v>20</v>
      </c>
      <c r="M40" s="17"/>
    </row>
    <row r="41" customFormat="false" ht="12.8" hidden="false" customHeight="false" outlineLevel="0" collapsed="false">
      <c r="J41" s="18" t="s">
        <v>21</v>
      </c>
      <c r="K41" s="18" t="s">
        <v>22</v>
      </c>
      <c r="L41" s="18" t="s">
        <v>21</v>
      </c>
      <c r="M41" s="18" t="s">
        <v>22</v>
      </c>
    </row>
    <row r="42" customFormat="false" ht="12.8" hidden="false" customHeight="false" outlineLevel="0" collapsed="false">
      <c r="J42" s="19" t="n">
        <v>49</v>
      </c>
      <c r="K42" s="19" t="n">
        <v>4.76511486504349</v>
      </c>
      <c r="L42" s="19" t="n">
        <v>125</v>
      </c>
      <c r="M42" s="20" t="n">
        <v>28.9158537552542</v>
      </c>
    </row>
    <row r="43" customFormat="false" ht="12.8" hidden="false" customHeight="false" outlineLevel="0" collapsed="false">
      <c r="J43" s="19" t="n">
        <v>50</v>
      </c>
      <c r="K43" s="19" t="n">
        <v>0.880323578396384</v>
      </c>
      <c r="L43" s="19" t="n">
        <v>124</v>
      </c>
      <c r="M43" s="20" t="n">
        <v>18.8806936844053</v>
      </c>
    </row>
    <row r="44" customFormat="false" ht="12.8" hidden="false" customHeight="false" outlineLevel="0" collapsed="false">
      <c r="J44" s="19" t="n">
        <v>108</v>
      </c>
      <c r="K44" s="19" t="n">
        <v>4.35535464086499</v>
      </c>
      <c r="L44" s="19" t="n">
        <v>599</v>
      </c>
      <c r="M44" s="20" t="n">
        <v>5.50136146139001</v>
      </c>
    </row>
    <row r="45" customFormat="false" ht="12.8" hidden="false" customHeight="false" outlineLevel="0" collapsed="false">
      <c r="J45" s="19" t="n">
        <v>124</v>
      </c>
      <c r="K45" s="19" t="n">
        <v>18.8806936844053</v>
      </c>
      <c r="L45" s="19" t="n">
        <v>49</v>
      </c>
      <c r="M45" s="20" t="n">
        <v>4.76511486504349</v>
      </c>
    </row>
    <row r="46" customFormat="false" ht="12.8" hidden="false" customHeight="false" outlineLevel="0" collapsed="false">
      <c r="J46" s="19" t="n">
        <v>125</v>
      </c>
      <c r="K46" s="19" t="n">
        <v>28.9158537552542</v>
      </c>
      <c r="L46" s="19" t="n">
        <v>108</v>
      </c>
      <c r="M46" s="20" t="n">
        <v>4.35535464086499</v>
      </c>
    </row>
    <row r="47" customFormat="false" ht="12.8" hidden="false" customHeight="false" outlineLevel="0" collapsed="false">
      <c r="J47" s="19" t="n">
        <v>249</v>
      </c>
      <c r="K47" s="19" t="n">
        <v>0.571020699500357</v>
      </c>
      <c r="L47" s="19" t="n">
        <v>998</v>
      </c>
      <c r="M47" s="20" t="n">
        <v>2.58809844819838</v>
      </c>
    </row>
    <row r="48" customFormat="false" ht="12.8" hidden="false" customHeight="false" outlineLevel="0" collapsed="false">
      <c r="J48" s="19" t="n">
        <v>471</v>
      </c>
      <c r="K48" s="19" t="n">
        <v>0.66619081608375</v>
      </c>
      <c r="L48" s="19" t="n">
        <v>649</v>
      </c>
      <c r="M48" s="20" t="n">
        <v>1.53329632273244</v>
      </c>
    </row>
    <row r="49" customFormat="false" ht="12.8" hidden="false" customHeight="false" outlineLevel="0" collapsed="false">
      <c r="J49" s="19" t="n">
        <v>599</v>
      </c>
      <c r="K49" s="19" t="n">
        <v>5.50136146139001</v>
      </c>
      <c r="L49" s="19" t="n">
        <v>645</v>
      </c>
      <c r="M49" s="20" t="n">
        <v>1.24249874428318</v>
      </c>
    </row>
    <row r="50" customFormat="false" ht="12.8" hidden="false" customHeight="false" outlineLevel="0" collapsed="false">
      <c r="J50" s="19" t="n">
        <v>600</v>
      </c>
      <c r="K50" s="19" t="n">
        <v>1.23853332275888</v>
      </c>
      <c r="L50" s="19" t="n">
        <v>600</v>
      </c>
      <c r="M50" s="20" t="n">
        <v>1.23853332275888</v>
      </c>
    </row>
    <row r="51" customFormat="false" ht="12.8" hidden="false" customHeight="false" outlineLevel="0" collapsed="false">
      <c r="J51" s="19" t="n">
        <v>645</v>
      </c>
      <c r="K51" s="19" t="n">
        <v>1.24249874428318</v>
      </c>
      <c r="L51" s="19" t="n">
        <v>999</v>
      </c>
      <c r="M51" s="20" t="n">
        <v>1.2160626007878</v>
      </c>
    </row>
    <row r="52" customFormat="false" ht="12.8" hidden="false" customHeight="false" outlineLevel="0" collapsed="false">
      <c r="J52" s="19" t="n">
        <v>649</v>
      </c>
      <c r="K52" s="19" t="n">
        <v>1.53329632273244</v>
      </c>
      <c r="L52" s="19" t="n">
        <v>1170</v>
      </c>
      <c r="M52" s="20" t="n">
        <v>1.04951489676686</v>
      </c>
    </row>
    <row r="53" customFormat="false" ht="12.8" hidden="false" customHeight="false" outlineLevel="0" collapsed="false">
      <c r="J53" s="19" t="n">
        <v>675</v>
      </c>
      <c r="K53" s="19" t="n">
        <v>0.660903587384672</v>
      </c>
      <c r="L53" s="19" t="n">
        <v>50</v>
      </c>
      <c r="M53" s="20" t="n">
        <v>0.880323578396384</v>
      </c>
    </row>
    <row r="54" customFormat="false" ht="12.8" hidden="false" customHeight="false" outlineLevel="0" collapsed="false">
      <c r="J54" s="19" t="n">
        <v>689</v>
      </c>
      <c r="K54" s="19" t="n">
        <v>0.72699394612314</v>
      </c>
      <c r="L54" s="19" t="n">
        <v>749</v>
      </c>
      <c r="M54" s="20" t="n">
        <v>0.798371533560684</v>
      </c>
    </row>
    <row r="55" customFormat="false" ht="12.8" hidden="false" customHeight="false" outlineLevel="0" collapsed="false">
      <c r="J55" s="19" t="n">
        <v>745</v>
      </c>
      <c r="K55" s="19" t="n">
        <v>0.668834430433288</v>
      </c>
      <c r="L55" s="19" t="n">
        <v>689</v>
      </c>
      <c r="M55" s="20" t="n">
        <v>0.72699394612314</v>
      </c>
    </row>
    <row r="56" customFormat="false" ht="12.8" hidden="false" customHeight="false" outlineLevel="0" collapsed="false">
      <c r="J56" s="19" t="n">
        <v>749</v>
      </c>
      <c r="K56" s="19" t="n">
        <v>0.798371533560684</v>
      </c>
      <c r="L56" s="19" t="n">
        <v>1050</v>
      </c>
      <c r="M56" s="20" t="n">
        <v>0.683374309355751</v>
      </c>
    </row>
    <row r="57" customFormat="false" ht="12.8" hidden="false" customHeight="false" outlineLevel="0" collapsed="false">
      <c r="J57" s="19" t="n">
        <v>865</v>
      </c>
      <c r="K57" s="19" t="n">
        <v>0.510217569460967</v>
      </c>
      <c r="L57" s="19" t="n">
        <v>745</v>
      </c>
      <c r="M57" s="20" t="n">
        <v>0.668834430433288</v>
      </c>
    </row>
    <row r="58" customFormat="false" ht="12.8" hidden="false" customHeight="false" outlineLevel="0" collapsed="false">
      <c r="J58" s="19" t="n">
        <v>998</v>
      </c>
      <c r="K58" s="19" t="n">
        <v>2.58809844819838</v>
      </c>
      <c r="L58" s="19" t="n">
        <v>471</v>
      </c>
      <c r="M58" s="20" t="n">
        <v>0.66619081608375</v>
      </c>
    </row>
    <row r="59" customFormat="false" ht="12.8" hidden="false" customHeight="false" outlineLevel="0" collapsed="false">
      <c r="J59" s="19" t="n">
        <v>999</v>
      </c>
      <c r="K59" s="19" t="n">
        <v>1.2160626007878</v>
      </c>
      <c r="L59" s="19" t="n">
        <v>675</v>
      </c>
      <c r="M59" s="20" t="n">
        <v>0.660903587384672</v>
      </c>
    </row>
    <row r="60" customFormat="false" ht="12.8" hidden="false" customHeight="false" outlineLevel="0" collapsed="false">
      <c r="J60" s="19" t="n">
        <v>1000</v>
      </c>
      <c r="K60" s="19" t="n">
        <v>0.606709493219129</v>
      </c>
      <c r="L60" s="19" t="n">
        <v>1000</v>
      </c>
      <c r="M60" s="20" t="n">
        <v>0.606709493219129</v>
      </c>
    </row>
    <row r="61" customFormat="false" ht="15" hidden="false" customHeight="false" outlineLevel="0" collapsed="false">
      <c r="A61" s="9" t="s">
        <v>23</v>
      </c>
      <c r="B61" s="9"/>
      <c r="C61" s="9"/>
      <c r="D61" s="9"/>
      <c r="E61" s="9"/>
      <c r="F61" s="9"/>
      <c r="G61" s="9"/>
      <c r="J61" s="19" t="n">
        <v>1050</v>
      </c>
      <c r="K61" s="19" t="n">
        <v>0.683374309355751</v>
      </c>
      <c r="L61" s="19" t="n">
        <v>249</v>
      </c>
      <c r="M61" s="20" t="n">
        <v>0.571020699500357</v>
      </c>
    </row>
    <row r="62" customFormat="false" ht="12.8" hidden="false" customHeight="false" outlineLevel="0" collapsed="false">
      <c r="J62" s="19" t="n">
        <v>1170</v>
      </c>
      <c r="K62" s="19" t="n">
        <v>1.04951489676686</v>
      </c>
      <c r="L62" s="19" t="n">
        <v>865</v>
      </c>
      <c r="M62" s="20" t="n">
        <v>0.510217569460967</v>
      </c>
    </row>
    <row r="63" customFormat="false" ht="12.8" hidden="false" customHeight="false" outlineLevel="0" collapsed="false">
      <c r="L63" s="21"/>
      <c r="M63" s="21"/>
    </row>
    <row r="64" customFormat="false" ht="12.8" hidden="false" customHeight="false" outlineLevel="0" collapsed="false">
      <c r="L64" s="21"/>
      <c r="M64" s="21"/>
    </row>
    <row r="65" customFormat="false" ht="12.8" hidden="false" customHeight="false" outlineLevel="0" collapsed="false">
      <c r="L65" s="21"/>
      <c r="M65" s="21"/>
    </row>
    <row r="66" customFormat="false" ht="12.8" hidden="false" customHeight="false" outlineLevel="0" collapsed="false">
      <c r="L66" s="21"/>
      <c r="M66" s="21"/>
    </row>
    <row r="67" customFormat="false" ht="12.8" hidden="false" customHeight="false" outlineLevel="0" collapsed="false">
      <c r="L67" s="21"/>
      <c r="M67" s="21"/>
    </row>
    <row r="68" customFormat="false" ht="12.8" hidden="false" customHeight="false" outlineLevel="0" collapsed="false">
      <c r="L68" s="21"/>
      <c r="M68" s="21"/>
    </row>
    <row r="69" customFormat="false" ht="12.8" hidden="false" customHeight="false" outlineLevel="0" collapsed="false">
      <c r="L69" s="21"/>
      <c r="M69" s="21"/>
    </row>
    <row r="70" customFormat="false" ht="12.8" hidden="false" customHeight="false" outlineLevel="0" collapsed="false">
      <c r="L70" s="21"/>
      <c r="M70" s="21"/>
    </row>
    <row r="71" customFormat="false" ht="12.8" hidden="false" customHeight="false" outlineLevel="0" collapsed="false">
      <c r="L71" s="21"/>
      <c r="M71" s="21"/>
    </row>
    <row r="72" customFormat="false" ht="12.8" hidden="false" customHeight="false" outlineLevel="0" collapsed="false">
      <c r="L72" s="21"/>
      <c r="M72" s="21"/>
    </row>
    <row r="73" customFormat="false" ht="12.8" hidden="false" customHeight="false" outlineLevel="0" collapsed="false">
      <c r="L73" s="21"/>
      <c r="M73" s="21"/>
    </row>
    <row r="74" customFormat="false" ht="12.8" hidden="false" customHeight="false" outlineLevel="0" collapsed="false">
      <c r="L74" s="21"/>
      <c r="M74" s="21"/>
    </row>
    <row r="75" customFormat="false" ht="12.8" hidden="false" customHeight="false" outlineLevel="0" collapsed="false">
      <c r="L75" s="21"/>
      <c r="M75" s="21"/>
    </row>
    <row r="76" customFormat="false" ht="12.8" hidden="false" customHeight="false" outlineLevel="0" collapsed="false">
      <c r="L76" s="21"/>
      <c r="M76" s="21"/>
    </row>
    <row r="77" customFormat="false" ht="12.8" hidden="false" customHeight="false" outlineLevel="0" collapsed="false">
      <c r="L77" s="21"/>
      <c r="M77" s="21"/>
    </row>
    <row r="78" customFormat="false" ht="12.8" hidden="false" customHeight="false" outlineLevel="0" collapsed="false">
      <c r="L78" s="21"/>
      <c r="M78" s="21"/>
    </row>
    <row r="79" customFormat="false" ht="12.8" hidden="false" customHeight="false" outlineLevel="0" collapsed="false">
      <c r="L79" s="21"/>
      <c r="M79" s="21"/>
    </row>
    <row r="80" customFormat="false" ht="12.8" hidden="false" customHeight="false" outlineLevel="0" collapsed="false">
      <c r="L80" s="21"/>
      <c r="M80" s="21"/>
    </row>
    <row r="81" customFormat="false" ht="12.8" hidden="false" customHeight="false" outlineLevel="0" collapsed="false">
      <c r="L81" s="21"/>
      <c r="M81" s="21"/>
    </row>
    <row r="82" customFormat="false" ht="12.8" hidden="false" customHeight="false" outlineLevel="0" collapsed="false">
      <c r="L82" s="21"/>
      <c r="M82" s="21"/>
    </row>
    <row r="83" customFormat="false" ht="12.8" hidden="false" customHeight="false" outlineLevel="0" collapsed="false">
      <c r="L83" s="21"/>
      <c r="M83" s="21"/>
    </row>
    <row r="84" customFormat="false" ht="12.8" hidden="false" customHeight="false" outlineLevel="0" collapsed="false">
      <c r="L84" s="21"/>
      <c r="M84" s="21"/>
    </row>
    <row r="85" customFormat="false" ht="12.8" hidden="false" customHeight="false" outlineLevel="0" collapsed="false">
      <c r="L85" s="21"/>
      <c r="M85" s="21"/>
    </row>
    <row r="86" customFormat="false" ht="12.8" hidden="false" customHeight="false" outlineLevel="0" collapsed="false">
      <c r="L86" s="21"/>
      <c r="M86" s="21"/>
    </row>
    <row r="87" customFormat="false" ht="12.8" hidden="false" customHeight="false" outlineLevel="0" collapsed="false">
      <c r="L87" s="21"/>
      <c r="M87" s="21"/>
    </row>
    <row r="88" customFormat="false" ht="12.8" hidden="false" customHeight="false" outlineLevel="0" collapsed="false">
      <c r="L88" s="21"/>
      <c r="M88" s="21"/>
    </row>
    <row r="89" customFormat="false" ht="12.8" hidden="false" customHeight="false" outlineLevel="0" collapsed="false">
      <c r="L89" s="21"/>
      <c r="M89" s="21"/>
    </row>
  </sheetData>
  <mergeCells count="16">
    <mergeCell ref="A1:N1"/>
    <mergeCell ref="A2:L2"/>
    <mergeCell ref="B4:F4"/>
    <mergeCell ref="A9:B9"/>
    <mergeCell ref="H15:I15"/>
    <mergeCell ref="A31:L31"/>
    <mergeCell ref="A33:B33"/>
    <mergeCell ref="J33:L33"/>
    <mergeCell ref="J34:K34"/>
    <mergeCell ref="J35:K35"/>
    <mergeCell ref="J36:K36"/>
    <mergeCell ref="J37:K37"/>
    <mergeCell ref="J39:M39"/>
    <mergeCell ref="J40:K40"/>
    <mergeCell ref="L40:M40"/>
    <mergeCell ref="A61:G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3" activeCellId="0" sqref="J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5" min="4" style="1" width="7.69"/>
    <col collapsed="false" customWidth="true" hidden="false" outlineLevel="0" max="6" min="6" style="1" width="8.67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2"/>
    <col collapsed="false" customWidth="false" hidden="false" outlineLevel="0" max="29" min="14" style="1" width="11.53"/>
  </cols>
  <sheetData>
    <row r="1" customFormat="false" ht="19.7" hidden="false" customHeight="false" outlineLevel="0" collapsed="false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</row>
    <row r="4" customFormat="false" ht="12.8" hidden="false" customHeight="false" outlineLevel="0" collapsed="false">
      <c r="B4" s="6" t="s">
        <v>2</v>
      </c>
      <c r="C4" s="6"/>
      <c r="D4" s="6"/>
      <c r="E4" s="6"/>
      <c r="F4" s="6"/>
    </row>
    <row r="5" customFormat="false" ht="12.8" hidden="false" customHeight="false" outlineLevel="0" collapsed="false"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</row>
    <row r="6" customFormat="false" ht="12.8" hidden="false" customHeight="false" outlineLevel="0" collapsed="false">
      <c r="B6" s="8" t="n">
        <v>-1</v>
      </c>
      <c r="C6" s="8" t="n">
        <v>23</v>
      </c>
      <c r="D6" s="8" t="n">
        <v>35</v>
      </c>
      <c r="E6" s="8" t="n">
        <v>50</v>
      </c>
      <c r="F6" s="8" t="n">
        <v>102</v>
      </c>
    </row>
    <row r="9" customFormat="false" ht="15" hidden="false" customHeight="false" outlineLevel="0" collapsed="false">
      <c r="A9" s="9" t="s">
        <v>8</v>
      </c>
      <c r="B9" s="9"/>
    </row>
    <row r="15" customFormat="false" ht="12.8" hidden="false" customHeight="false" outlineLevel="0" collapsed="false">
      <c r="H15" s="6" t="s">
        <v>9</v>
      </c>
      <c r="I15" s="6"/>
    </row>
    <row r="16" customFormat="false" ht="12.8" hidden="false" customHeight="false" outlineLevel="0" collapsed="false">
      <c r="H16" s="8" t="s">
        <v>10</v>
      </c>
      <c r="I16" s="8" t="n">
        <v>18</v>
      </c>
    </row>
    <row r="17" customFormat="false" ht="12.8" hidden="false" customHeight="false" outlineLevel="0" collapsed="false">
      <c r="H17" s="8" t="s">
        <v>11</v>
      </c>
      <c r="I17" s="8" t="n">
        <v>90</v>
      </c>
    </row>
    <row r="31" customFormat="false" ht="15" hidden="false" customHeight="false" outlineLevel="0" collapsed="false">
      <c r="A31" s="4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</row>
    <row r="33" customFormat="false" ht="15" hidden="false" customHeight="false" outlineLevel="0" collapsed="false">
      <c r="A33" s="9" t="s">
        <v>8</v>
      </c>
      <c r="B33" s="9"/>
      <c r="J33" s="10" t="s">
        <v>13</v>
      </c>
      <c r="K33" s="10"/>
      <c r="L33" s="10"/>
    </row>
    <row r="34" customFormat="false" ht="12.8" hidden="false" customHeight="false" outlineLevel="0" collapsed="false">
      <c r="J34" s="11" t="s">
        <v>14</v>
      </c>
      <c r="K34" s="11"/>
      <c r="L34" s="12" t="n">
        <v>41.67</v>
      </c>
    </row>
    <row r="35" customFormat="false" ht="12.8" hidden="false" customHeight="false" outlineLevel="0" collapsed="false">
      <c r="J35" s="11" t="s">
        <v>15</v>
      </c>
      <c r="K35" s="11"/>
      <c r="L35" s="12" t="n">
        <v>39</v>
      </c>
    </row>
    <row r="36" customFormat="false" ht="12.8" hidden="false" customHeight="false" outlineLevel="0" collapsed="false">
      <c r="J36" s="11" t="s">
        <v>16</v>
      </c>
      <c r="K36" s="11"/>
      <c r="L36" s="12" t="n">
        <v>16.53</v>
      </c>
    </row>
    <row r="37" customFormat="false" ht="12.8" hidden="false" customHeight="false" outlineLevel="0" collapsed="false">
      <c r="J37" s="11" t="s">
        <v>17</v>
      </c>
      <c r="K37" s="11"/>
      <c r="L37" s="12" t="n">
        <v>30</v>
      </c>
    </row>
    <row r="39" customFormat="false" ht="12.8" hidden="false" customHeight="false" outlineLevel="0" collapsed="false">
      <c r="J39" s="13" t="s">
        <v>18</v>
      </c>
      <c r="K39" s="13"/>
      <c r="L39" s="13"/>
      <c r="M39" s="13"/>
    </row>
    <row r="40" customFormat="false" ht="12.8" hidden="false" customHeight="false" outlineLevel="0" collapsed="false">
      <c r="J40" s="17" t="s">
        <v>19</v>
      </c>
      <c r="K40" s="17"/>
      <c r="L40" s="17" t="s">
        <v>20</v>
      </c>
      <c r="M40" s="17"/>
    </row>
    <row r="41" customFormat="false" ht="12.8" hidden="false" customHeight="false" outlineLevel="0" collapsed="false">
      <c r="J41" s="18" t="s">
        <v>26</v>
      </c>
      <c r="K41" s="18" t="s">
        <v>22</v>
      </c>
      <c r="L41" s="18" t="s">
        <v>26</v>
      </c>
      <c r="M41" s="18" t="s">
        <v>22</v>
      </c>
    </row>
    <row r="42" customFormat="false" ht="12.8" hidden="false" customHeight="false" outlineLevel="0" collapsed="false">
      <c r="J42" s="19" t="n">
        <v>18</v>
      </c>
      <c r="K42" s="20" t="n">
        <v>1.95484951066074</v>
      </c>
      <c r="L42" s="19" t="n">
        <v>30</v>
      </c>
      <c r="M42" s="20" t="n">
        <v>3.47043682840307</v>
      </c>
    </row>
    <row r="43" customFormat="false" ht="12.8" hidden="false" customHeight="false" outlineLevel="0" collapsed="false">
      <c r="J43" s="19" t="n">
        <v>19</v>
      </c>
      <c r="K43" s="20" t="n">
        <v>2.11134957334926</v>
      </c>
      <c r="L43" s="19" t="n">
        <v>25</v>
      </c>
      <c r="M43" s="20" t="n">
        <v>2.67598881931692</v>
      </c>
    </row>
    <row r="44" customFormat="false" ht="12.8" hidden="false" customHeight="false" outlineLevel="0" collapsed="false">
      <c r="J44" s="19" t="n">
        <v>20</v>
      </c>
      <c r="K44" s="20" t="n">
        <v>2.25826197903991</v>
      </c>
      <c r="L44" s="19" t="n">
        <v>26</v>
      </c>
      <c r="M44" s="20" t="n">
        <v>2.48851324940446</v>
      </c>
    </row>
    <row r="45" customFormat="false" ht="12.8" hidden="false" customHeight="false" outlineLevel="0" collapsed="false">
      <c r="J45" s="19" t="n">
        <v>21</v>
      </c>
      <c r="K45" s="20" t="n">
        <v>2.26534209497681</v>
      </c>
      <c r="L45" s="19" t="n">
        <v>28</v>
      </c>
      <c r="M45" s="20" t="n">
        <v>2.46476536053278</v>
      </c>
    </row>
    <row r="46" customFormat="false" ht="12.8" hidden="false" customHeight="false" outlineLevel="0" collapsed="false">
      <c r="J46" s="19" t="n">
        <v>22</v>
      </c>
      <c r="K46" s="20" t="n">
        <v>2.33112817222382</v>
      </c>
      <c r="L46" s="19" t="n">
        <v>27</v>
      </c>
      <c r="M46" s="20" t="n">
        <v>2.44072246683039</v>
      </c>
    </row>
    <row r="47" customFormat="false" ht="12.8" hidden="false" customHeight="false" outlineLevel="0" collapsed="false">
      <c r="J47" s="19" t="n">
        <v>23</v>
      </c>
      <c r="K47" s="20" t="n">
        <v>2.37478888716803</v>
      </c>
      <c r="L47" s="19" t="n">
        <v>29</v>
      </c>
      <c r="M47" s="20" t="n">
        <v>2.43983745233828</v>
      </c>
    </row>
    <row r="48" customFormat="false" ht="12.8" hidden="false" customHeight="false" outlineLevel="0" collapsed="false">
      <c r="J48" s="19" t="n">
        <v>24</v>
      </c>
      <c r="K48" s="20" t="n">
        <v>2.39883178087041</v>
      </c>
      <c r="L48" s="19" t="n">
        <v>24</v>
      </c>
      <c r="M48" s="20" t="n">
        <v>2.39883178087041</v>
      </c>
    </row>
    <row r="49" customFormat="false" ht="12.8" hidden="false" customHeight="false" outlineLevel="0" collapsed="false">
      <c r="J49" s="19" t="n">
        <v>25</v>
      </c>
      <c r="K49" s="20" t="n">
        <v>2.67598881931692</v>
      </c>
      <c r="L49" s="19" t="n">
        <v>23</v>
      </c>
      <c r="M49" s="20" t="n">
        <v>2.37478888716803</v>
      </c>
    </row>
    <row r="50" customFormat="false" ht="12.8" hidden="false" customHeight="false" outlineLevel="0" collapsed="false">
      <c r="J50" s="19" t="n">
        <v>26</v>
      </c>
      <c r="K50" s="20" t="n">
        <v>2.48851324940446</v>
      </c>
      <c r="L50" s="19" t="n">
        <v>22</v>
      </c>
      <c r="M50" s="20" t="n">
        <v>2.33112817222382</v>
      </c>
    </row>
    <row r="51" customFormat="false" ht="12.8" hidden="false" customHeight="false" outlineLevel="0" collapsed="false">
      <c r="J51" s="19" t="n">
        <v>27</v>
      </c>
      <c r="K51" s="20" t="n">
        <v>2.44072246683039</v>
      </c>
      <c r="L51" s="19" t="n">
        <v>35</v>
      </c>
      <c r="M51" s="20" t="n">
        <v>2.301037679492</v>
      </c>
    </row>
    <row r="52" customFormat="false" ht="12.8" hidden="false" customHeight="false" outlineLevel="0" collapsed="false">
      <c r="J52" s="19" t="n">
        <v>28</v>
      </c>
      <c r="K52" s="20" t="n">
        <v>2.46476536053278</v>
      </c>
      <c r="L52" s="19" t="n">
        <v>31</v>
      </c>
      <c r="M52" s="20" t="n">
        <v>2.29218753457088</v>
      </c>
    </row>
    <row r="53" customFormat="false" ht="12.8" hidden="false" customHeight="false" outlineLevel="0" collapsed="false">
      <c r="J53" s="19" t="n">
        <v>29</v>
      </c>
      <c r="K53" s="20" t="n">
        <v>2.43983745233828</v>
      </c>
      <c r="L53" s="19" t="n">
        <v>34</v>
      </c>
      <c r="M53" s="20" t="n">
        <v>2.27094718676018</v>
      </c>
    </row>
    <row r="54" customFormat="false" ht="12.8" hidden="false" customHeight="false" outlineLevel="0" collapsed="false">
      <c r="J54" s="19" t="n">
        <v>30</v>
      </c>
      <c r="K54" s="20" t="n">
        <v>3.47043682840307</v>
      </c>
      <c r="L54" s="19" t="n">
        <v>21</v>
      </c>
      <c r="M54" s="20" t="n">
        <v>2.26534209497681</v>
      </c>
    </row>
    <row r="55" customFormat="false" ht="12.8" hidden="false" customHeight="false" outlineLevel="0" collapsed="false">
      <c r="J55" s="19" t="n">
        <v>31</v>
      </c>
      <c r="K55" s="20" t="n">
        <v>2.29218753457088</v>
      </c>
      <c r="L55" s="19" t="n">
        <v>32</v>
      </c>
      <c r="M55" s="20" t="n">
        <v>2.26401457323864</v>
      </c>
    </row>
    <row r="56" customFormat="false" ht="12.8" hidden="false" customHeight="false" outlineLevel="0" collapsed="false">
      <c r="J56" s="19" t="n">
        <v>32</v>
      </c>
      <c r="K56" s="20" t="n">
        <v>2.26401457323864</v>
      </c>
      <c r="L56" s="19" t="n">
        <v>20</v>
      </c>
      <c r="M56" s="20" t="n">
        <v>2.25826197903991</v>
      </c>
    </row>
    <row r="57" customFormat="false" ht="12.8" hidden="false" customHeight="false" outlineLevel="0" collapsed="false">
      <c r="J57" s="19" t="n">
        <v>33</v>
      </c>
      <c r="K57" s="20" t="n">
        <v>2.22625395490851</v>
      </c>
      <c r="L57" s="19" t="n">
        <v>33</v>
      </c>
      <c r="M57" s="20" t="n">
        <v>2.22625395490851</v>
      </c>
    </row>
    <row r="58" customFormat="false" ht="12.8" hidden="false" customHeight="false" outlineLevel="0" collapsed="false">
      <c r="J58" s="19" t="n">
        <v>34</v>
      </c>
      <c r="K58" s="20" t="n">
        <v>2.27094718676018</v>
      </c>
      <c r="L58" s="19" t="n">
        <v>40</v>
      </c>
      <c r="M58" s="20" t="n">
        <v>2.20280107086754</v>
      </c>
    </row>
    <row r="59" customFormat="false" ht="12.8" hidden="false" customHeight="false" outlineLevel="0" collapsed="false">
      <c r="J59" s="19" t="n">
        <v>35</v>
      </c>
      <c r="K59" s="20" t="n">
        <v>2.301037679492</v>
      </c>
      <c r="L59" s="19" t="n">
        <v>37</v>
      </c>
      <c r="M59" s="20" t="n">
        <v>2.12078972793179</v>
      </c>
    </row>
    <row r="60" customFormat="false" ht="12.8" hidden="false" customHeight="false" outlineLevel="0" collapsed="false">
      <c r="J60" s="19" t="n">
        <v>36</v>
      </c>
      <c r="K60" s="20" t="n">
        <v>2.1100220516111</v>
      </c>
      <c r="L60" s="19" t="n">
        <v>19</v>
      </c>
      <c r="M60" s="20" t="n">
        <v>2.11134957334926</v>
      </c>
    </row>
    <row r="61" customFormat="false" ht="15" hidden="false" customHeight="false" outlineLevel="0" collapsed="false">
      <c r="A61" s="9" t="s">
        <v>23</v>
      </c>
      <c r="B61" s="9"/>
      <c r="C61" s="9"/>
      <c r="D61" s="9"/>
      <c r="E61" s="9"/>
      <c r="F61" s="9"/>
      <c r="G61" s="9"/>
      <c r="J61" s="19" t="n">
        <v>37</v>
      </c>
      <c r="K61" s="20" t="n">
        <v>2.12078972793179</v>
      </c>
      <c r="L61" s="19" t="n">
        <v>36</v>
      </c>
      <c r="M61" s="20" t="n">
        <v>2.1100220516111</v>
      </c>
    </row>
    <row r="62" customFormat="false" ht="12.8" hidden="false" customHeight="false" outlineLevel="0" collapsed="false">
      <c r="J62" s="19" t="n">
        <v>38</v>
      </c>
      <c r="K62" s="20" t="n">
        <v>1.98243246233157</v>
      </c>
      <c r="L62" s="19" t="n">
        <v>38</v>
      </c>
      <c r="M62" s="20" t="n">
        <v>1.98243246233157</v>
      </c>
    </row>
    <row r="63" customFormat="false" ht="12.8" hidden="false" customHeight="false" outlineLevel="0" collapsed="false">
      <c r="J63" s="19" t="n">
        <v>39</v>
      </c>
      <c r="K63" s="20" t="n">
        <v>1.93287165077328</v>
      </c>
      <c r="L63" s="19" t="n">
        <v>45</v>
      </c>
      <c r="M63" s="20" t="n">
        <v>1.9666497038889</v>
      </c>
    </row>
    <row r="64" customFormat="false" ht="12.8" hidden="false" customHeight="false" outlineLevel="0" collapsed="false">
      <c r="J64" s="19" t="n">
        <v>40</v>
      </c>
      <c r="K64" s="20" t="n">
        <v>2.20280107086754</v>
      </c>
      <c r="L64" s="19" t="n">
        <v>50</v>
      </c>
      <c r="M64" s="20" t="n">
        <v>1.959569587952</v>
      </c>
    </row>
    <row r="65" customFormat="false" ht="12.8" hidden="false" customHeight="false" outlineLevel="0" collapsed="false">
      <c r="J65" s="19" t="n">
        <v>41</v>
      </c>
      <c r="K65" s="20" t="n">
        <v>1.78492672817517</v>
      </c>
      <c r="L65" s="19" t="n">
        <v>18</v>
      </c>
      <c r="M65" s="20" t="n">
        <v>1.95484951066074</v>
      </c>
    </row>
    <row r="66" customFormat="false" ht="12.8" hidden="false" customHeight="false" outlineLevel="0" collapsed="false">
      <c r="J66" s="19" t="n">
        <v>42</v>
      </c>
      <c r="K66" s="20" t="n">
        <v>1.79466188758841</v>
      </c>
      <c r="L66" s="19" t="n">
        <v>39</v>
      </c>
      <c r="M66" s="20" t="n">
        <v>1.93287165077328</v>
      </c>
    </row>
    <row r="67" customFormat="false" ht="12.8" hidden="false" customHeight="false" outlineLevel="0" collapsed="false">
      <c r="J67" s="19" t="n">
        <v>43</v>
      </c>
      <c r="K67" s="20" t="n">
        <v>1.75690126925828</v>
      </c>
      <c r="L67" s="19" t="n">
        <v>46</v>
      </c>
      <c r="M67" s="20" t="n">
        <v>1.80233201318672</v>
      </c>
    </row>
    <row r="68" customFormat="false" ht="12.8" hidden="false" customHeight="false" outlineLevel="0" collapsed="false">
      <c r="J68" s="19" t="n">
        <v>44</v>
      </c>
      <c r="K68" s="20" t="n">
        <v>1.76412888761053</v>
      </c>
      <c r="L68" s="19" t="n">
        <v>47</v>
      </c>
      <c r="M68" s="20" t="n">
        <v>1.79569440449587</v>
      </c>
    </row>
    <row r="69" customFormat="false" ht="12.8" hidden="false" customHeight="false" outlineLevel="0" collapsed="false">
      <c r="J69" s="19" t="n">
        <v>45</v>
      </c>
      <c r="K69" s="20" t="n">
        <v>1.9666497038889</v>
      </c>
      <c r="L69" s="19" t="n">
        <v>42</v>
      </c>
      <c r="M69" s="20" t="n">
        <v>1.79466188758841</v>
      </c>
    </row>
    <row r="70" customFormat="false" ht="12.8" hidden="false" customHeight="false" outlineLevel="0" collapsed="false">
      <c r="J70" s="19" t="n">
        <v>46</v>
      </c>
      <c r="K70" s="20" t="n">
        <v>1.80233201318672</v>
      </c>
      <c r="L70" s="19" t="n">
        <v>41</v>
      </c>
      <c r="M70" s="20" t="n">
        <v>1.78492672817517</v>
      </c>
    </row>
    <row r="71" customFormat="false" ht="12.8" hidden="false" customHeight="false" outlineLevel="0" collapsed="false">
      <c r="J71" s="19" t="n">
        <v>47</v>
      </c>
      <c r="K71" s="20" t="n">
        <v>1.79569440449587</v>
      </c>
      <c r="L71" s="19" t="n">
        <v>48</v>
      </c>
      <c r="M71" s="20" t="n">
        <v>1.77194651562419</v>
      </c>
    </row>
    <row r="72" customFormat="false" ht="12.8" hidden="false" customHeight="false" outlineLevel="0" collapsed="false">
      <c r="J72" s="19" t="n">
        <v>48</v>
      </c>
      <c r="K72" s="20" t="n">
        <v>1.77194651562419</v>
      </c>
      <c r="L72" s="19" t="n">
        <v>44</v>
      </c>
      <c r="M72" s="20" t="n">
        <v>1.76412888761053</v>
      </c>
    </row>
    <row r="73" customFormat="false" ht="12.8" hidden="false" customHeight="false" outlineLevel="0" collapsed="false">
      <c r="J73" s="19" t="n">
        <v>49</v>
      </c>
      <c r="K73" s="20" t="n">
        <v>1.72459824029618</v>
      </c>
      <c r="L73" s="19" t="n">
        <v>43</v>
      </c>
      <c r="M73" s="20" t="n">
        <v>1.75690126925828</v>
      </c>
    </row>
    <row r="74" customFormat="false" ht="12.8" hidden="false" customHeight="false" outlineLevel="0" collapsed="false">
      <c r="J74" s="19" t="n">
        <v>50</v>
      </c>
      <c r="K74" s="20" t="n">
        <v>1.959569587952</v>
      </c>
      <c r="L74" s="19" t="n">
        <v>49</v>
      </c>
      <c r="M74" s="20" t="n">
        <v>1.72459824029618</v>
      </c>
    </row>
    <row r="75" customFormat="false" ht="12.8" hidden="false" customHeight="false" outlineLevel="0" collapsed="false">
      <c r="J75" s="19" t="n">
        <v>51</v>
      </c>
      <c r="K75" s="20" t="n">
        <v>1.64819198914382</v>
      </c>
      <c r="L75" s="19" t="n">
        <v>51</v>
      </c>
      <c r="M75" s="20" t="n">
        <v>1.64819198914382</v>
      </c>
    </row>
    <row r="76" customFormat="false" ht="12.8" hidden="false" customHeight="false" outlineLevel="0" collapsed="false">
      <c r="J76" s="19" t="n">
        <v>52</v>
      </c>
      <c r="K76" s="20" t="n">
        <v>1.63004919205552</v>
      </c>
      <c r="L76" s="19" t="n">
        <v>52</v>
      </c>
      <c r="M76" s="20" t="n">
        <v>1.63004919205552</v>
      </c>
    </row>
    <row r="77" customFormat="false" ht="12.8" hidden="false" customHeight="false" outlineLevel="0" collapsed="false">
      <c r="J77" s="19" t="n">
        <v>53</v>
      </c>
      <c r="K77" s="20" t="n">
        <v>1.59051854474117</v>
      </c>
      <c r="L77" s="19" t="n">
        <v>53</v>
      </c>
      <c r="M77" s="20" t="n">
        <v>1.59051854474117</v>
      </c>
    </row>
    <row r="78" customFormat="false" ht="12.8" hidden="false" customHeight="false" outlineLevel="0" collapsed="false">
      <c r="J78" s="19" t="n">
        <v>54</v>
      </c>
      <c r="K78" s="20" t="n">
        <v>1.50540965108304</v>
      </c>
      <c r="L78" s="19" t="n">
        <v>54</v>
      </c>
      <c r="M78" s="20" t="n">
        <v>1.50540965108304</v>
      </c>
    </row>
    <row r="79" customFormat="false" ht="12.8" hidden="false" customHeight="false" outlineLevel="0" collapsed="false">
      <c r="J79" s="19" t="n">
        <v>55</v>
      </c>
      <c r="K79" s="20" t="n">
        <v>1.49744452065403</v>
      </c>
      <c r="L79" s="19" t="n">
        <v>55</v>
      </c>
      <c r="M79" s="20" t="n">
        <v>1.49744452065403</v>
      </c>
    </row>
    <row r="80" customFormat="false" ht="12.8" hidden="false" customHeight="false" outlineLevel="0" collapsed="false">
      <c r="J80" s="19" t="n">
        <v>56</v>
      </c>
      <c r="K80" s="20" t="n">
        <v>1.3406494531348</v>
      </c>
      <c r="L80" s="19" t="n">
        <v>56</v>
      </c>
      <c r="M80" s="20" t="n">
        <v>1.3406494531348</v>
      </c>
    </row>
    <row r="81" customFormat="false" ht="12.8" hidden="false" customHeight="false" outlineLevel="0" collapsed="false">
      <c r="J81" s="19" t="n">
        <v>57</v>
      </c>
      <c r="K81" s="20" t="n">
        <v>1.29920127442087</v>
      </c>
      <c r="L81" s="19" t="n">
        <v>57</v>
      </c>
      <c r="M81" s="20" t="n">
        <v>1.29920127442087</v>
      </c>
    </row>
    <row r="82" customFormat="false" ht="12.8" hidden="false" customHeight="false" outlineLevel="0" collapsed="false">
      <c r="J82" s="19" t="n">
        <v>58</v>
      </c>
      <c r="K82" s="20" t="n">
        <v>1.23607024065019</v>
      </c>
      <c r="L82" s="19" t="n">
        <v>58</v>
      </c>
      <c r="M82" s="20" t="n">
        <v>1.23607024065019</v>
      </c>
    </row>
    <row r="83" customFormat="false" ht="12.8" hidden="false" customHeight="false" outlineLevel="0" collapsed="false">
      <c r="J83" s="19" t="n">
        <v>59</v>
      </c>
      <c r="K83" s="20" t="n">
        <v>1.13016350642742</v>
      </c>
      <c r="L83" s="19" t="n">
        <v>60</v>
      </c>
      <c r="M83" s="20" t="n">
        <v>1.13562109579544</v>
      </c>
    </row>
    <row r="84" customFormat="false" ht="12.8" hidden="false" customHeight="false" outlineLevel="0" collapsed="false">
      <c r="J84" s="19" t="n">
        <v>60</v>
      </c>
      <c r="K84" s="20" t="n">
        <v>1.13562109579544</v>
      </c>
      <c r="L84" s="19" t="n">
        <v>59</v>
      </c>
      <c r="M84" s="20" t="n">
        <v>1.13016350642742</v>
      </c>
    </row>
    <row r="85" customFormat="false" ht="12.8" hidden="false" customHeight="false" outlineLevel="0" collapsed="false">
      <c r="J85" s="19" t="n">
        <v>61</v>
      </c>
      <c r="K85" s="20" t="n">
        <v>0.988708690104801</v>
      </c>
      <c r="L85" s="19" t="n">
        <v>61</v>
      </c>
      <c r="M85" s="20" t="n">
        <v>0.988708690104801</v>
      </c>
    </row>
    <row r="86" customFormat="false" ht="12.8" hidden="false" customHeight="false" outlineLevel="0" collapsed="false">
      <c r="J86" s="19" t="n">
        <v>62</v>
      </c>
      <c r="K86" s="20" t="n">
        <v>0.887079525927237</v>
      </c>
      <c r="L86" s="19" t="n">
        <v>62</v>
      </c>
      <c r="M86" s="20" t="n">
        <v>0.887079525927237</v>
      </c>
    </row>
    <row r="87" customFormat="false" ht="12.8" hidden="false" customHeight="false" outlineLevel="0" collapsed="false">
      <c r="J87" s="19" t="n">
        <v>63</v>
      </c>
      <c r="K87" s="20" t="n">
        <v>0.869821743331047</v>
      </c>
      <c r="L87" s="19" t="n">
        <v>63</v>
      </c>
      <c r="M87" s="20" t="n">
        <v>0.869821743331047</v>
      </c>
    </row>
    <row r="88" customFormat="false" ht="12.8" hidden="false" customHeight="false" outlineLevel="0" collapsed="false">
      <c r="J88" s="19" t="n">
        <v>64</v>
      </c>
      <c r="K88" s="20" t="n">
        <v>0.800790612946287</v>
      </c>
      <c r="L88" s="19" t="n">
        <v>64</v>
      </c>
      <c r="M88" s="20" t="n">
        <v>0.800790612946287</v>
      </c>
    </row>
    <row r="89" customFormat="false" ht="12.8" hidden="false" customHeight="false" outlineLevel="0" collapsed="false">
      <c r="J89" s="19" t="n">
        <v>65</v>
      </c>
      <c r="K89" s="20" t="n">
        <v>0.780287777212352</v>
      </c>
      <c r="L89" s="19" t="n">
        <v>65</v>
      </c>
      <c r="M89" s="20" t="n">
        <v>0.780287777212352</v>
      </c>
    </row>
    <row r="90" customFormat="false" ht="12.8" hidden="false" customHeight="false" outlineLevel="0" collapsed="false">
      <c r="J90" s="19" t="n">
        <v>66</v>
      </c>
      <c r="K90" s="20" t="n">
        <v>0.692966347323937</v>
      </c>
      <c r="L90" s="19" t="n">
        <v>66</v>
      </c>
      <c r="M90" s="20" t="n">
        <v>0.692966347323937</v>
      </c>
    </row>
    <row r="91" customFormat="false" ht="12.8" hidden="false" customHeight="false" outlineLevel="0" collapsed="false">
      <c r="J91" s="19" t="n">
        <v>67</v>
      </c>
      <c r="K91" s="20" t="n">
        <v>0.667595931883385</v>
      </c>
      <c r="L91" s="19" t="n">
        <v>69</v>
      </c>
      <c r="M91" s="20" t="n">
        <v>0.684116202402814</v>
      </c>
    </row>
    <row r="92" customFormat="false" ht="12.8" hidden="false" customHeight="false" outlineLevel="0" collapsed="false">
      <c r="J92" s="19" t="n">
        <v>68</v>
      </c>
      <c r="K92" s="20" t="n">
        <v>0.664645883576344</v>
      </c>
      <c r="L92" s="19" t="n">
        <v>70</v>
      </c>
      <c r="M92" s="20" t="n">
        <v>0.67659357921986</v>
      </c>
    </row>
    <row r="93" customFormat="false" ht="12.8" hidden="false" customHeight="false" outlineLevel="0" collapsed="false">
      <c r="J93" s="19" t="n">
        <v>69</v>
      </c>
      <c r="K93" s="20" t="n">
        <v>0.684116202402814</v>
      </c>
      <c r="L93" s="19" t="n">
        <v>67</v>
      </c>
      <c r="M93" s="20" t="n">
        <v>0.667595931883385</v>
      </c>
    </row>
    <row r="94" customFormat="false" ht="12.8" hidden="false" customHeight="false" outlineLevel="0" collapsed="false">
      <c r="J94" s="19" t="n">
        <v>70</v>
      </c>
      <c r="K94" s="20" t="n">
        <v>0.67659357921986</v>
      </c>
      <c r="L94" s="19" t="n">
        <v>68</v>
      </c>
      <c r="M94" s="20" t="n">
        <v>0.664645883576344</v>
      </c>
    </row>
    <row r="95" customFormat="false" ht="12.8" hidden="false" customHeight="false" outlineLevel="0" collapsed="false">
      <c r="J95" s="19" t="n">
        <v>71</v>
      </c>
      <c r="K95" s="20" t="n">
        <v>0.618920134817208</v>
      </c>
      <c r="L95" s="19" t="n">
        <v>71</v>
      </c>
      <c r="M95" s="20" t="n">
        <v>0.618920134817208</v>
      </c>
    </row>
    <row r="96" customFormat="false" ht="12.8" hidden="false" customHeight="false" outlineLevel="0" collapsed="false">
      <c r="J96" s="19" t="n">
        <v>72</v>
      </c>
      <c r="K96" s="20" t="n">
        <v>0.592959709715247</v>
      </c>
      <c r="L96" s="19" t="n">
        <v>72</v>
      </c>
      <c r="M96" s="20" t="n">
        <v>0.592959709715247</v>
      </c>
    </row>
    <row r="97" customFormat="false" ht="12.8" hidden="false" customHeight="false" outlineLevel="0" collapsed="false">
      <c r="J97" s="19" t="n">
        <v>73</v>
      </c>
      <c r="K97" s="20" t="n">
        <v>0.540153845019212</v>
      </c>
      <c r="L97" s="19" t="n">
        <v>73</v>
      </c>
      <c r="M97" s="20" t="n">
        <v>0.540153845019212</v>
      </c>
    </row>
    <row r="98" customFormat="false" ht="12.8" hidden="false" customHeight="false" outlineLevel="0" collapsed="false">
      <c r="J98" s="19" t="n">
        <v>74</v>
      </c>
      <c r="K98" s="20" t="n">
        <v>0.507555811226409</v>
      </c>
      <c r="L98" s="19" t="n">
        <v>74</v>
      </c>
      <c r="M98" s="20" t="n">
        <v>0.507555811226409</v>
      </c>
    </row>
  </sheetData>
  <mergeCells count="16">
    <mergeCell ref="A1:N1"/>
    <mergeCell ref="A2:L2"/>
    <mergeCell ref="B4:F4"/>
    <mergeCell ref="A9:B9"/>
    <mergeCell ref="H15:I15"/>
    <mergeCell ref="A31:L31"/>
    <mergeCell ref="A33:B33"/>
    <mergeCell ref="J33:L33"/>
    <mergeCell ref="J34:K34"/>
    <mergeCell ref="J35:K35"/>
    <mergeCell ref="J36:K36"/>
    <mergeCell ref="J37:K37"/>
    <mergeCell ref="J39:M39"/>
    <mergeCell ref="J40:K40"/>
    <mergeCell ref="L40:M40"/>
    <mergeCell ref="A61:G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3" activeCellId="0" sqref="J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5" min="4" style="1" width="7.69"/>
    <col collapsed="false" customWidth="true" hidden="false" outlineLevel="0" max="6" min="6" style="1" width="8.67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2"/>
    <col collapsed="false" customWidth="false" hidden="false" outlineLevel="0" max="29" min="14" style="1" width="11.53"/>
  </cols>
  <sheetData>
    <row r="1" customFormat="false" ht="19.7" hidden="false" customHeight="false" outlineLevel="0" collapsed="false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</row>
    <row r="4" customFormat="false" ht="12.8" hidden="false" customHeight="false" outlineLevel="0" collapsed="false">
      <c r="B4" s="6" t="s">
        <v>2</v>
      </c>
      <c r="C4" s="6"/>
      <c r="D4" s="6"/>
      <c r="E4" s="6"/>
      <c r="F4" s="6"/>
    </row>
    <row r="5" customFormat="false" ht="12.8" hidden="false" customHeight="false" outlineLevel="0" collapsed="false"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</row>
    <row r="6" customFormat="false" ht="12.8" hidden="false" customHeight="false" outlineLevel="0" collapsed="false">
      <c r="B6" s="8" t="n">
        <v>-1</v>
      </c>
      <c r="C6" s="8" t="n">
        <v>22</v>
      </c>
      <c r="D6" s="8" t="n">
        <v>30</v>
      </c>
      <c r="E6" s="8" t="n">
        <v>40</v>
      </c>
      <c r="F6" s="8" t="n">
        <v>99</v>
      </c>
    </row>
    <row r="9" customFormat="false" ht="15" hidden="false" customHeight="false" outlineLevel="0" collapsed="false">
      <c r="A9" s="9" t="s">
        <v>8</v>
      </c>
      <c r="B9" s="9"/>
    </row>
    <row r="10" customFormat="false" ht="12.8" hidden="false" customHeight="false" outlineLevel="0" collapsed="false">
      <c r="A10" s="22"/>
    </row>
    <row r="15" customFormat="false" ht="12.8" hidden="false" customHeight="false" outlineLevel="0" collapsed="false">
      <c r="H15" s="6" t="s">
        <v>9</v>
      </c>
      <c r="I15" s="6"/>
    </row>
    <row r="16" customFormat="false" ht="12.8" hidden="false" customHeight="false" outlineLevel="0" collapsed="false">
      <c r="H16" s="8" t="s">
        <v>10</v>
      </c>
      <c r="I16" s="8" t="n">
        <v>18</v>
      </c>
    </row>
    <row r="17" customFormat="false" ht="12.8" hidden="false" customHeight="false" outlineLevel="0" collapsed="false">
      <c r="H17" s="8" t="s">
        <v>11</v>
      </c>
      <c r="I17" s="8" t="n">
        <v>77</v>
      </c>
    </row>
    <row r="31" customFormat="false" ht="15" hidden="false" customHeight="false" outlineLevel="0" collapsed="false">
      <c r="A31" s="4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</row>
    <row r="33" customFormat="false" ht="15" hidden="false" customHeight="false" outlineLevel="0" collapsed="false">
      <c r="A33" s="9" t="s">
        <v>8</v>
      </c>
      <c r="B33" s="9"/>
      <c r="J33" s="10" t="s">
        <v>13</v>
      </c>
      <c r="K33" s="10"/>
      <c r="L33" s="10"/>
    </row>
    <row r="34" customFormat="false" ht="12.8" hidden="false" customHeight="false" outlineLevel="0" collapsed="false">
      <c r="J34" s="11" t="s">
        <v>14</v>
      </c>
      <c r="K34" s="11"/>
      <c r="L34" s="12" t="n">
        <v>35.46</v>
      </c>
    </row>
    <row r="35" customFormat="false" ht="12.8" hidden="false" customHeight="false" outlineLevel="0" collapsed="false">
      <c r="J35" s="11" t="s">
        <v>15</v>
      </c>
      <c r="K35" s="11"/>
      <c r="L35" s="12" t="n">
        <v>32</v>
      </c>
    </row>
    <row r="36" customFormat="false" ht="12.8" hidden="false" customHeight="false" outlineLevel="0" collapsed="false">
      <c r="J36" s="11" t="s">
        <v>16</v>
      </c>
      <c r="K36" s="11"/>
      <c r="L36" s="12" t="n">
        <v>13.72</v>
      </c>
    </row>
    <row r="37" customFormat="false" ht="12.8" hidden="false" customHeight="false" outlineLevel="0" collapsed="false">
      <c r="J37" s="11" t="s">
        <v>17</v>
      </c>
      <c r="K37" s="11"/>
      <c r="L37" s="12" t="n">
        <v>18</v>
      </c>
    </row>
    <row r="39" customFormat="false" ht="12.8" hidden="false" customHeight="false" outlineLevel="0" collapsed="false">
      <c r="J39" s="13" t="s">
        <v>27</v>
      </c>
      <c r="K39" s="13"/>
      <c r="L39" s="13"/>
      <c r="M39" s="13"/>
    </row>
    <row r="40" customFormat="false" ht="12.8" hidden="false" customHeight="false" outlineLevel="0" collapsed="false">
      <c r="J40" s="17" t="s">
        <v>19</v>
      </c>
      <c r="K40" s="17"/>
      <c r="L40" s="17" t="s">
        <v>20</v>
      </c>
      <c r="M40" s="17"/>
    </row>
    <row r="41" customFormat="false" ht="12.8" hidden="false" customHeight="false" outlineLevel="0" collapsed="false">
      <c r="J41" s="18" t="s">
        <v>26</v>
      </c>
      <c r="K41" s="18" t="s">
        <v>22</v>
      </c>
      <c r="L41" s="18" t="s">
        <v>26</v>
      </c>
      <c r="M41" s="18" t="s">
        <v>22</v>
      </c>
    </row>
    <row r="42" customFormat="false" ht="12.8" hidden="false" customHeight="false" outlineLevel="0" collapsed="false">
      <c r="J42" s="19" t="n">
        <v>18</v>
      </c>
      <c r="K42" s="20" t="n">
        <v>4.15882887378914</v>
      </c>
      <c r="L42" s="19" t="n">
        <v>18</v>
      </c>
      <c r="M42" s="20" t="n">
        <v>4.15882887378914</v>
      </c>
    </row>
    <row r="43" customFormat="false" ht="12.8" hidden="false" customHeight="false" outlineLevel="0" collapsed="false">
      <c r="J43" s="19" t="n">
        <v>19</v>
      </c>
      <c r="K43" s="20" t="n">
        <v>4.03854274636262</v>
      </c>
      <c r="L43" s="19" t="n">
        <v>19</v>
      </c>
      <c r="M43" s="20" t="n">
        <v>4.03854274636262</v>
      </c>
    </row>
    <row r="44" customFormat="false" ht="12.8" hidden="false" customHeight="false" outlineLevel="0" collapsed="false">
      <c r="J44" s="19" t="n">
        <v>20</v>
      </c>
      <c r="K44" s="20" t="n">
        <v>3.86323211383674</v>
      </c>
      <c r="L44" s="19" t="n">
        <v>21</v>
      </c>
      <c r="M44" s="20" t="n">
        <v>3.94256977235211</v>
      </c>
    </row>
    <row r="45" customFormat="false" ht="12.8" hidden="false" customHeight="false" outlineLevel="0" collapsed="false">
      <c r="J45" s="19" t="n">
        <v>21</v>
      </c>
      <c r="K45" s="20" t="n">
        <v>3.94256977235211</v>
      </c>
      <c r="L45" s="19" t="n">
        <v>20</v>
      </c>
      <c r="M45" s="20" t="n">
        <v>3.86323211383674</v>
      </c>
    </row>
    <row r="46" customFormat="false" ht="12.8" hidden="false" customHeight="false" outlineLevel="0" collapsed="false">
      <c r="J46" s="19" t="n">
        <v>22</v>
      </c>
      <c r="K46" s="20" t="n">
        <v>3.60090598487466</v>
      </c>
      <c r="L46" s="19" t="n">
        <v>25</v>
      </c>
      <c r="M46" s="20" t="n">
        <v>3.67000652616223</v>
      </c>
    </row>
    <row r="47" customFormat="false" ht="12.8" hidden="false" customHeight="false" outlineLevel="0" collapsed="false">
      <c r="J47" s="19" t="n">
        <v>23</v>
      </c>
      <c r="K47" s="20" t="n">
        <v>3.51133120913151</v>
      </c>
      <c r="L47" s="19" t="n">
        <v>22</v>
      </c>
      <c r="M47" s="20" t="n">
        <v>3.60090598487466</v>
      </c>
    </row>
    <row r="48" customFormat="false" ht="12.8" hidden="false" customHeight="false" outlineLevel="0" collapsed="false">
      <c r="J48" s="19" t="n">
        <v>24</v>
      </c>
      <c r="K48" s="20" t="n">
        <v>3.5164497677454</v>
      </c>
      <c r="L48" s="19" t="n">
        <v>24</v>
      </c>
      <c r="M48" s="20" t="n">
        <v>3.5164497677454</v>
      </c>
    </row>
    <row r="49" customFormat="false" ht="12.8" hidden="false" customHeight="false" outlineLevel="0" collapsed="false">
      <c r="J49" s="19" t="n">
        <v>25</v>
      </c>
      <c r="K49" s="20" t="n">
        <v>3.67000652616223</v>
      </c>
      <c r="L49" s="19" t="n">
        <v>23</v>
      </c>
      <c r="M49" s="20" t="n">
        <v>3.51133120913151</v>
      </c>
    </row>
    <row r="50" customFormat="false" ht="12.8" hidden="false" customHeight="false" outlineLevel="0" collapsed="false">
      <c r="J50" s="19" t="n">
        <v>26</v>
      </c>
      <c r="K50" s="20" t="n">
        <v>3.38720616274457</v>
      </c>
      <c r="L50" s="19" t="n">
        <v>26</v>
      </c>
      <c r="M50" s="20" t="n">
        <v>3.38720616274457</v>
      </c>
    </row>
    <row r="51" customFormat="false" ht="12.8" hidden="false" customHeight="false" outlineLevel="0" collapsed="false">
      <c r="J51" s="19" t="n">
        <v>27</v>
      </c>
      <c r="K51" s="20" t="n">
        <v>3.3129870628431</v>
      </c>
      <c r="L51" s="19" t="n">
        <v>27</v>
      </c>
      <c r="M51" s="20" t="n">
        <v>3.3129870628431</v>
      </c>
    </row>
    <row r="52" customFormat="false" ht="12.8" hidden="false" customHeight="false" outlineLevel="0" collapsed="false">
      <c r="J52" s="19" t="n">
        <v>28</v>
      </c>
      <c r="K52" s="20" t="n">
        <v>3.17990453888185</v>
      </c>
      <c r="L52" s="19" t="n">
        <v>30</v>
      </c>
      <c r="M52" s="20" t="n">
        <v>3.19014165610964</v>
      </c>
    </row>
    <row r="53" customFormat="false" ht="12.8" hidden="false" customHeight="false" outlineLevel="0" collapsed="false">
      <c r="J53" s="19" t="n">
        <v>29</v>
      </c>
      <c r="K53" s="20" t="n">
        <v>3.09672796140607</v>
      </c>
      <c r="L53" s="19" t="n">
        <v>28</v>
      </c>
      <c r="M53" s="20" t="n">
        <v>3.17990453888185</v>
      </c>
    </row>
    <row r="54" customFormat="false" ht="12.8" hidden="false" customHeight="false" outlineLevel="0" collapsed="false">
      <c r="J54" s="19" t="n">
        <v>30</v>
      </c>
      <c r="K54" s="20" t="n">
        <v>3.19014165610964</v>
      </c>
      <c r="L54" s="19" t="n">
        <v>29</v>
      </c>
      <c r="M54" s="20" t="n">
        <v>3.09672796140607</v>
      </c>
    </row>
    <row r="55" customFormat="false" ht="12.8" hidden="false" customHeight="false" outlineLevel="0" collapsed="false">
      <c r="J55" s="19" t="n">
        <v>31</v>
      </c>
      <c r="K55" s="20" t="n">
        <v>2.62454092927432</v>
      </c>
      <c r="L55" s="19" t="n">
        <v>31</v>
      </c>
      <c r="M55" s="20" t="n">
        <v>2.62454092927432</v>
      </c>
    </row>
    <row r="56" customFormat="false" ht="12.8" hidden="false" customHeight="false" outlineLevel="0" collapsed="false">
      <c r="J56" s="19" t="n">
        <v>32</v>
      </c>
      <c r="K56" s="20" t="n">
        <v>2.55544038798674</v>
      </c>
      <c r="L56" s="19" t="n">
        <v>32</v>
      </c>
      <c r="M56" s="20" t="n">
        <v>2.55544038798674</v>
      </c>
    </row>
    <row r="57" customFormat="false" ht="12.8" hidden="false" customHeight="false" outlineLevel="0" collapsed="false">
      <c r="J57" s="19" t="n">
        <v>33</v>
      </c>
      <c r="K57" s="20" t="n">
        <v>2.25984362803435</v>
      </c>
      <c r="L57" s="19" t="n">
        <v>33</v>
      </c>
      <c r="M57" s="20" t="n">
        <v>2.25984362803435</v>
      </c>
    </row>
    <row r="58" customFormat="false" ht="12.8" hidden="false" customHeight="false" outlineLevel="0" collapsed="false">
      <c r="J58" s="19" t="n">
        <v>34</v>
      </c>
      <c r="K58" s="20" t="n">
        <v>2.12292218511267</v>
      </c>
      <c r="L58" s="19" t="n">
        <v>35</v>
      </c>
      <c r="M58" s="20" t="n">
        <v>2.22017479877666</v>
      </c>
    </row>
    <row r="59" customFormat="false" ht="12.8" hidden="false" customHeight="false" outlineLevel="0" collapsed="false">
      <c r="J59" s="19" t="n">
        <v>35</v>
      </c>
      <c r="K59" s="20" t="n">
        <v>2.22017479877666</v>
      </c>
      <c r="L59" s="19" t="n">
        <v>34</v>
      </c>
      <c r="M59" s="20" t="n">
        <v>2.12292218511267</v>
      </c>
    </row>
    <row r="60" customFormat="false" ht="12.8" hidden="false" customHeight="false" outlineLevel="0" collapsed="false">
      <c r="J60" s="19" t="n">
        <v>36</v>
      </c>
      <c r="K60" s="20" t="n">
        <v>1.95400975085416</v>
      </c>
      <c r="L60" s="19" t="n">
        <v>36</v>
      </c>
      <c r="M60" s="20" t="n">
        <v>1.95400975085416</v>
      </c>
    </row>
    <row r="61" customFormat="false" ht="15" hidden="false" customHeight="false" outlineLevel="0" collapsed="false">
      <c r="A61" s="9" t="s">
        <v>23</v>
      </c>
      <c r="B61" s="9"/>
      <c r="C61" s="9"/>
      <c r="D61" s="9"/>
      <c r="E61" s="9"/>
      <c r="F61" s="9"/>
      <c r="G61" s="9"/>
      <c r="J61" s="19" t="n">
        <v>37</v>
      </c>
      <c r="K61" s="20" t="n">
        <v>1.95017083189374</v>
      </c>
      <c r="L61" s="19" t="n">
        <v>37</v>
      </c>
      <c r="M61" s="20" t="n">
        <v>1.95017083189374</v>
      </c>
    </row>
    <row r="62" customFormat="false" ht="12.8" hidden="false" customHeight="false" outlineLevel="0" collapsed="false">
      <c r="J62" s="19" t="n">
        <v>38</v>
      </c>
      <c r="K62" s="20" t="n">
        <v>1.70064109946639</v>
      </c>
      <c r="L62" s="19" t="n">
        <v>39</v>
      </c>
      <c r="M62" s="20" t="n">
        <v>1.70959857704071</v>
      </c>
    </row>
    <row r="63" customFormat="false" ht="12.8" hidden="false" customHeight="false" outlineLevel="0" collapsed="false">
      <c r="J63" s="19" t="n">
        <v>39</v>
      </c>
      <c r="K63" s="20" t="n">
        <v>1.70959857704071</v>
      </c>
      <c r="L63" s="19" t="n">
        <v>38</v>
      </c>
      <c r="M63" s="20" t="n">
        <v>1.70064109946639</v>
      </c>
    </row>
    <row r="64" customFormat="false" ht="12.8" hidden="false" customHeight="false" outlineLevel="0" collapsed="false">
      <c r="J64" s="19" t="n">
        <v>40</v>
      </c>
      <c r="K64" s="20" t="n">
        <v>1.67760758570387</v>
      </c>
      <c r="L64" s="19" t="n">
        <v>40</v>
      </c>
      <c r="M64" s="20" t="n">
        <v>1.67760758570387</v>
      </c>
    </row>
    <row r="65" customFormat="false" ht="12.8" hidden="false" customHeight="false" outlineLevel="0" collapsed="false">
      <c r="J65" s="19" t="n">
        <v>41</v>
      </c>
      <c r="K65" s="20" t="n">
        <v>1.47542452045504</v>
      </c>
      <c r="L65" s="19" t="n">
        <v>50</v>
      </c>
      <c r="M65" s="20" t="n">
        <v>1.63537947713924</v>
      </c>
    </row>
    <row r="66" customFormat="false" ht="12.8" hidden="false" customHeight="false" outlineLevel="0" collapsed="false">
      <c r="J66" s="19" t="n">
        <v>42</v>
      </c>
      <c r="K66" s="20" t="n">
        <v>1.45367064634599</v>
      </c>
      <c r="L66" s="19" t="n">
        <v>48</v>
      </c>
      <c r="M66" s="20" t="n">
        <v>1.54324542208914</v>
      </c>
    </row>
    <row r="67" customFormat="false" ht="12.8" hidden="false" customHeight="false" outlineLevel="0" collapsed="false">
      <c r="J67" s="19" t="n">
        <v>43</v>
      </c>
      <c r="K67" s="20" t="n">
        <v>1.38712938436536</v>
      </c>
      <c r="L67" s="19" t="n">
        <v>51</v>
      </c>
      <c r="M67" s="20" t="n">
        <v>1.54196578243567</v>
      </c>
    </row>
    <row r="68" customFormat="false" ht="12.8" hidden="false" customHeight="false" outlineLevel="0" collapsed="false">
      <c r="J68" s="19" t="n">
        <v>44</v>
      </c>
      <c r="K68" s="20" t="n">
        <v>1.48438199802935</v>
      </c>
      <c r="L68" s="19" t="n">
        <v>52</v>
      </c>
      <c r="M68" s="20" t="n">
        <v>1.53172866520788</v>
      </c>
    </row>
    <row r="69" customFormat="false" ht="12.8" hidden="false" customHeight="false" outlineLevel="0" collapsed="false">
      <c r="J69" s="19" t="n">
        <v>45</v>
      </c>
      <c r="K69" s="20" t="n">
        <v>1.49333947560367</v>
      </c>
      <c r="L69" s="19" t="n">
        <v>46</v>
      </c>
      <c r="M69" s="20" t="n">
        <v>1.52661010659398</v>
      </c>
    </row>
    <row r="70" customFormat="false" ht="12.8" hidden="false" customHeight="false" outlineLevel="0" collapsed="false">
      <c r="J70" s="19" t="n">
        <v>46</v>
      </c>
      <c r="K70" s="20" t="n">
        <v>1.52661010659398</v>
      </c>
      <c r="L70" s="19" t="n">
        <v>47</v>
      </c>
      <c r="M70" s="20" t="n">
        <v>1.50869515144535</v>
      </c>
    </row>
    <row r="71" customFormat="false" ht="12.8" hidden="false" customHeight="false" outlineLevel="0" collapsed="false">
      <c r="J71" s="19" t="n">
        <v>47</v>
      </c>
      <c r="K71" s="20" t="n">
        <v>1.50869515144535</v>
      </c>
      <c r="L71" s="19" t="n">
        <v>45</v>
      </c>
      <c r="M71" s="20" t="n">
        <v>1.49333947560367</v>
      </c>
    </row>
    <row r="72" customFormat="false" ht="12.8" hidden="false" customHeight="false" outlineLevel="0" collapsed="false">
      <c r="J72" s="19" t="n">
        <v>48</v>
      </c>
      <c r="K72" s="20" t="n">
        <v>1.54324542208914</v>
      </c>
      <c r="L72" s="19" t="n">
        <v>54</v>
      </c>
      <c r="M72" s="20" t="n">
        <v>1.4869412773363</v>
      </c>
    </row>
    <row r="73" customFormat="false" ht="12.8" hidden="false" customHeight="false" outlineLevel="0" collapsed="false">
      <c r="J73" s="19" t="n">
        <v>49</v>
      </c>
      <c r="K73" s="20" t="n">
        <v>1.43575569119736</v>
      </c>
      <c r="L73" s="19" t="n">
        <v>44</v>
      </c>
      <c r="M73" s="20" t="n">
        <v>1.48438199802935</v>
      </c>
    </row>
    <row r="74" customFormat="false" ht="12.8" hidden="false" customHeight="false" outlineLevel="0" collapsed="false">
      <c r="J74" s="19" t="n">
        <v>50</v>
      </c>
      <c r="K74" s="20" t="n">
        <v>1.63537947713924</v>
      </c>
      <c r="L74" s="19" t="n">
        <v>41</v>
      </c>
      <c r="M74" s="20" t="n">
        <v>1.47542452045504</v>
      </c>
    </row>
    <row r="75" customFormat="false" ht="12.8" hidden="false" customHeight="false" outlineLevel="0" collapsed="false">
      <c r="J75" s="19" t="n">
        <v>51</v>
      </c>
      <c r="K75" s="20" t="n">
        <v>1.54196578243567</v>
      </c>
      <c r="L75" s="19" t="n">
        <v>42</v>
      </c>
      <c r="M75" s="20" t="n">
        <v>1.45367064634599</v>
      </c>
    </row>
    <row r="76" customFormat="false" ht="12.8" hidden="false" customHeight="false" outlineLevel="0" collapsed="false">
      <c r="J76" s="19" t="n">
        <v>52</v>
      </c>
      <c r="K76" s="20" t="n">
        <v>1.53172866520788</v>
      </c>
      <c r="L76" s="19" t="n">
        <v>53</v>
      </c>
      <c r="M76" s="20" t="n">
        <v>1.43703533085083</v>
      </c>
    </row>
    <row r="77" customFormat="false" ht="12.8" hidden="false" customHeight="false" outlineLevel="0" collapsed="false">
      <c r="J77" s="19" t="n">
        <v>53</v>
      </c>
      <c r="K77" s="20" t="n">
        <v>1.43703533085083</v>
      </c>
      <c r="L77" s="19" t="n">
        <v>49</v>
      </c>
      <c r="M77" s="20" t="n">
        <v>1.43575569119736</v>
      </c>
    </row>
    <row r="78" customFormat="false" ht="12.8" hidden="false" customHeight="false" outlineLevel="0" collapsed="false">
      <c r="J78" s="19" t="n">
        <v>54</v>
      </c>
      <c r="K78" s="20" t="n">
        <v>1.4869412773363</v>
      </c>
      <c r="L78" s="19" t="n">
        <v>43</v>
      </c>
      <c r="M78" s="20" t="n">
        <v>1.38712938436536</v>
      </c>
    </row>
    <row r="79" customFormat="false" ht="12.8" hidden="false" customHeight="false" outlineLevel="0" collapsed="false">
      <c r="J79" s="19" t="n">
        <v>55</v>
      </c>
      <c r="K79" s="20" t="n">
        <v>1.35385875337505</v>
      </c>
      <c r="L79" s="19" t="n">
        <v>55</v>
      </c>
      <c r="M79" s="20" t="n">
        <v>1.35385875337505</v>
      </c>
    </row>
    <row r="80" customFormat="false" ht="12.8" hidden="false" customHeight="false" outlineLevel="0" collapsed="false">
      <c r="J80" s="19" t="n">
        <v>56</v>
      </c>
      <c r="K80" s="20" t="n">
        <v>1.25020794144369</v>
      </c>
      <c r="L80" s="19" t="n">
        <v>56</v>
      </c>
      <c r="M80" s="20" t="n">
        <v>1.25020794144369</v>
      </c>
    </row>
    <row r="81" customFormat="false" ht="12.8" hidden="false" customHeight="false" outlineLevel="0" collapsed="false">
      <c r="J81" s="19" t="n">
        <v>57</v>
      </c>
      <c r="K81" s="20" t="n">
        <v>1.14015893124496</v>
      </c>
      <c r="L81" s="19" t="n">
        <v>57</v>
      </c>
      <c r="M81" s="20" t="n">
        <v>1.14015893124496</v>
      </c>
    </row>
    <row r="82" customFormat="false" ht="12.8" hidden="false" customHeight="false" outlineLevel="0" collapsed="false">
      <c r="J82" s="19" t="n">
        <v>58</v>
      </c>
      <c r="K82" s="20" t="n">
        <v>1.07105838995739</v>
      </c>
      <c r="L82" s="19" t="n">
        <v>58</v>
      </c>
      <c r="M82" s="20" t="n">
        <v>1.07105838995739</v>
      </c>
    </row>
    <row r="83" customFormat="false" ht="12.8" hidden="false" customHeight="false" outlineLevel="0" collapsed="false">
      <c r="J83" s="19" t="n">
        <v>59</v>
      </c>
      <c r="K83" s="20" t="n">
        <v>0.913662712580137</v>
      </c>
      <c r="L83" s="19" t="n">
        <v>59</v>
      </c>
      <c r="M83" s="20" t="n">
        <v>0.913662712580137</v>
      </c>
    </row>
    <row r="84" customFormat="false" ht="12.8" hidden="false" customHeight="false" outlineLevel="0" collapsed="false">
      <c r="J84" s="19" t="n">
        <v>60</v>
      </c>
      <c r="K84" s="20" t="n">
        <v>0.884231000550245</v>
      </c>
      <c r="L84" s="19" t="n">
        <v>60</v>
      </c>
      <c r="M84" s="20" t="n">
        <v>0.884231000550245</v>
      </c>
    </row>
    <row r="85" customFormat="false" ht="12.8" hidden="false" customHeight="false" outlineLevel="0" collapsed="false">
      <c r="J85" s="19" t="n">
        <v>61</v>
      </c>
      <c r="K85" s="20" t="n">
        <v>0.715318566291732</v>
      </c>
      <c r="L85" s="19" t="n">
        <v>61</v>
      </c>
      <c r="M85" s="20" t="n">
        <v>0.715318566291732</v>
      </c>
    </row>
    <row r="86" customFormat="false" ht="12.8" hidden="false" customHeight="false" outlineLevel="0" collapsed="false">
      <c r="J86" s="19" t="n">
        <v>62</v>
      </c>
      <c r="K86" s="20" t="n">
        <v>0.595032438865216</v>
      </c>
      <c r="L86" s="19" t="n">
        <v>62</v>
      </c>
      <c r="M86" s="20" t="n">
        <v>0.595032438865216</v>
      </c>
    </row>
    <row r="87" customFormat="false" ht="12.8" hidden="false" customHeight="false" outlineLevel="0" collapsed="false">
      <c r="J87" s="19" t="n">
        <v>63</v>
      </c>
      <c r="K87" s="20" t="n">
        <v>0.525931897577642</v>
      </c>
      <c r="L87" s="19" t="n">
        <v>63</v>
      </c>
      <c r="M87" s="20" t="n">
        <v>0.525931897577642</v>
      </c>
    </row>
    <row r="88" customFormat="false" ht="12.8" hidden="false" customHeight="false" outlineLevel="0" collapsed="false">
      <c r="J88" s="19" t="n">
        <v>64</v>
      </c>
      <c r="K88" s="20" t="n">
        <v>0.495220545894276</v>
      </c>
      <c r="L88" s="19" t="n">
        <v>64</v>
      </c>
      <c r="M88" s="20" t="n">
        <v>0.495220545894276</v>
      </c>
    </row>
    <row r="89" customFormat="false" ht="12.8" hidden="false" customHeight="false" outlineLevel="0" collapsed="false">
      <c r="J89" s="19" t="n">
        <v>65</v>
      </c>
      <c r="K89" s="20" t="n">
        <v>0.423560725299756</v>
      </c>
      <c r="L89" s="19" t="n">
        <v>65</v>
      </c>
      <c r="M89" s="20" t="n">
        <v>0.423560725299756</v>
      </c>
    </row>
    <row r="90" customFormat="false" ht="12.8" hidden="false" customHeight="false" outlineLevel="0" collapsed="false">
      <c r="J90" s="19" t="n">
        <v>66</v>
      </c>
      <c r="K90" s="20" t="n">
        <v>0.362138021933024</v>
      </c>
      <c r="L90" s="19" t="n">
        <v>66</v>
      </c>
      <c r="M90" s="20" t="n">
        <v>0.362138021933024</v>
      </c>
    </row>
    <row r="91" customFormat="false" ht="12.8" hidden="false" customHeight="false" outlineLevel="0" collapsed="false">
      <c r="J91" s="19" t="n">
        <v>67</v>
      </c>
      <c r="K91" s="20" t="n">
        <v>0.318630273714922</v>
      </c>
      <c r="L91" s="19" t="n">
        <v>67</v>
      </c>
      <c r="M91" s="20" t="n">
        <v>0.318630273714922</v>
      </c>
    </row>
    <row r="92" customFormat="false" ht="12.8" hidden="false" customHeight="false" outlineLevel="0" collapsed="false">
      <c r="J92" s="19" t="n">
        <v>68</v>
      </c>
      <c r="K92" s="20" t="n">
        <v>0.299435678912818</v>
      </c>
      <c r="L92" s="19" t="n">
        <v>68</v>
      </c>
      <c r="M92" s="20" t="n">
        <v>0.299435678912818</v>
      </c>
    </row>
    <row r="93" customFormat="false" ht="12.8" hidden="false" customHeight="false" outlineLevel="0" collapsed="false">
      <c r="J93" s="19" t="n">
        <v>69</v>
      </c>
      <c r="K93" s="20" t="n">
        <v>0.271283606536399</v>
      </c>
      <c r="L93" s="19" t="n">
        <v>69</v>
      </c>
      <c r="M93" s="20" t="n">
        <v>0.271283606536399</v>
      </c>
    </row>
    <row r="94" customFormat="false" ht="12.8" hidden="false" customHeight="false" outlineLevel="0" collapsed="false">
      <c r="J94" s="19" t="n">
        <v>70</v>
      </c>
      <c r="K94" s="20" t="n">
        <v>0.263605768615558</v>
      </c>
      <c r="L94" s="19" t="n">
        <v>70</v>
      </c>
      <c r="M94" s="20" t="n">
        <v>0.263605768615558</v>
      </c>
    </row>
    <row r="95" customFormat="false" ht="12.8" hidden="false" customHeight="false" outlineLevel="0" collapsed="false">
      <c r="J95" s="19" t="n">
        <v>71</v>
      </c>
      <c r="K95" s="20" t="n">
        <v>0.211140542823141</v>
      </c>
      <c r="L95" s="19" t="n">
        <v>71</v>
      </c>
      <c r="M95" s="20" t="n">
        <v>0.211140542823141</v>
      </c>
    </row>
    <row r="96" customFormat="false" ht="12.8" hidden="false" customHeight="false" outlineLevel="0" collapsed="false">
      <c r="J96" s="19" t="n">
        <v>72</v>
      </c>
      <c r="K96" s="20" t="n">
        <v>0.156116037723777</v>
      </c>
      <c r="L96" s="19" t="n">
        <v>73</v>
      </c>
      <c r="M96" s="20" t="n">
        <v>0.163793875644618</v>
      </c>
    </row>
    <row r="97" customFormat="false" ht="12.8" hidden="false" customHeight="false" outlineLevel="0" collapsed="false">
      <c r="J97" s="19" t="n">
        <v>73</v>
      </c>
      <c r="K97" s="20" t="n">
        <v>0.163793875644618</v>
      </c>
      <c r="L97" s="19" t="n">
        <v>72</v>
      </c>
      <c r="M97" s="20" t="n">
        <v>0.156116037723777</v>
      </c>
    </row>
    <row r="98" customFormat="false" ht="12.8" hidden="false" customHeight="false" outlineLevel="0" collapsed="false">
      <c r="J98" s="19" t="n">
        <v>74</v>
      </c>
      <c r="K98" s="20" t="n">
        <v>0.138201082575147</v>
      </c>
      <c r="L98" s="19" t="n">
        <v>74</v>
      </c>
      <c r="M98" s="20" t="n">
        <v>0.138201082575147</v>
      </c>
    </row>
    <row r="99" customFormat="false" ht="12.8" hidden="false" customHeight="false" outlineLevel="0" collapsed="false">
      <c r="J99" s="19" t="n">
        <v>75</v>
      </c>
      <c r="K99" s="20" t="n">
        <v>0.122845406733464</v>
      </c>
      <c r="L99" s="19" t="n">
        <v>75</v>
      </c>
      <c r="M99" s="20" t="n">
        <v>0.122845406733464</v>
      </c>
    </row>
    <row r="100" customFormat="false" ht="12.8" hidden="false" customHeight="false" outlineLevel="0" collapsed="false">
      <c r="J100" s="19" t="n">
        <v>76</v>
      </c>
      <c r="K100" s="20" t="n">
        <v>0.0665412619806263</v>
      </c>
      <c r="L100" s="19" t="n">
        <v>77</v>
      </c>
      <c r="M100" s="20" t="n">
        <v>0.0729394602479942</v>
      </c>
    </row>
    <row r="101" customFormat="false" ht="12.8" hidden="false" customHeight="false" outlineLevel="0" collapsed="false">
      <c r="J101" s="19" t="n">
        <v>77</v>
      </c>
      <c r="K101" s="20" t="n">
        <v>0.0729394602479942</v>
      </c>
      <c r="L101" s="19" t="n">
        <v>76</v>
      </c>
      <c r="M101" s="20" t="n">
        <v>0.0665412619806263</v>
      </c>
    </row>
  </sheetData>
  <mergeCells count="16">
    <mergeCell ref="A1:N1"/>
    <mergeCell ref="A2:L2"/>
    <mergeCell ref="B4:F4"/>
    <mergeCell ref="A9:B9"/>
    <mergeCell ref="H15:I15"/>
    <mergeCell ref="A31:L31"/>
    <mergeCell ref="A33:B33"/>
    <mergeCell ref="J33:L33"/>
    <mergeCell ref="J34:K34"/>
    <mergeCell ref="J35:K35"/>
    <mergeCell ref="J36:K36"/>
    <mergeCell ref="J37:K37"/>
    <mergeCell ref="J39:M39"/>
    <mergeCell ref="J40:K40"/>
    <mergeCell ref="L40:M40"/>
    <mergeCell ref="A61:G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41" activeCellId="0" sqref="M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4" min="4" style="1" width="11.12"/>
    <col collapsed="false" customWidth="true" hidden="false" outlineLevel="0" max="5" min="5" style="1" width="7.69"/>
    <col collapsed="false" customWidth="true" hidden="false" outlineLevel="0" max="6" min="6" style="1" width="8.67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2"/>
    <col collapsed="false" customWidth="false" hidden="false" outlineLevel="0" max="14" min="14" style="1" width="11.53"/>
    <col collapsed="false" customWidth="true" hidden="false" outlineLevel="0" max="15" min="15" style="1" width="17.8"/>
    <col collapsed="false" customWidth="false" hidden="false" outlineLevel="0" max="29" min="16" style="1" width="11.53"/>
  </cols>
  <sheetData>
    <row r="1" customFormat="false" ht="19.7" hidden="false" customHeight="false" outlineLevel="0" collapsed="false">
      <c r="A1" s="23" t="s">
        <v>28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5"/>
      <c r="N1" s="5"/>
      <c r="O1" s="5"/>
      <c r="P1" s="5"/>
    </row>
    <row r="2" customFormat="false" ht="12.8" hidden="false" customHeight="false" outlineLevel="0" collapsed="false">
      <c r="B2" s="24" t="s">
        <v>29</v>
      </c>
      <c r="C2" s="24"/>
      <c r="D2" s="24"/>
    </row>
    <row r="3" customFormat="false" ht="12.8" hidden="false" customHeight="false" outlineLevel="0" collapsed="false">
      <c r="B3" s="6" t="s">
        <v>30</v>
      </c>
      <c r="C3" s="6"/>
      <c r="D3" s="6" t="s">
        <v>22</v>
      </c>
      <c r="E3" s="25"/>
      <c r="F3" s="25"/>
    </row>
    <row r="4" customFormat="false" ht="12.8" hidden="false" customHeight="false" outlineLevel="0" collapsed="false">
      <c r="B4" s="7" t="s">
        <v>31</v>
      </c>
      <c r="C4" s="26" t="n">
        <v>446804</v>
      </c>
      <c r="D4" s="27" t="s">
        <v>32</v>
      </c>
      <c r="E4" s="28"/>
      <c r="F4" s="28"/>
    </row>
    <row r="5" customFormat="false" ht="12.8" hidden="false" customHeight="false" outlineLevel="0" collapsed="false">
      <c r="B5" s="26" t="s">
        <v>33</v>
      </c>
      <c r="C5" s="26" t="n">
        <v>266905</v>
      </c>
      <c r="D5" s="29" t="n">
        <v>33.47</v>
      </c>
      <c r="E5" s="30"/>
      <c r="F5" s="30"/>
    </row>
    <row r="6" customFormat="false" ht="12.8" hidden="false" customHeight="false" outlineLevel="0" collapsed="false">
      <c r="B6" s="26" t="s">
        <v>34</v>
      </c>
      <c r="C6" s="26" t="n">
        <v>83656</v>
      </c>
      <c r="D6" s="29" t="n">
        <f aca="false">100-D5-D4</f>
        <v>10.49</v>
      </c>
    </row>
    <row r="8" customFormat="false" ht="15" hidden="false" customHeight="false" outlineLevel="0" collapsed="false">
      <c r="A8" s="9" t="s">
        <v>35</v>
      </c>
      <c r="B8" s="9"/>
    </row>
    <row r="14" customFormat="false" ht="12.8" hidden="false" customHeight="false" outlineLevel="0" collapsed="false">
      <c r="H14" s="25"/>
      <c r="I14" s="25"/>
    </row>
    <row r="15" customFormat="false" ht="12.8" hidden="false" customHeight="false" outlineLevel="0" collapsed="false">
      <c r="H15" s="30"/>
      <c r="I15" s="30"/>
    </row>
    <row r="16" customFormat="false" ht="12.8" hidden="false" customHeight="false" outlineLevel="0" collapsed="false">
      <c r="H16" s="30"/>
      <c r="I16" s="30"/>
    </row>
    <row r="30" customFormat="false" ht="15" hidden="false" customHeight="fals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2" customFormat="false" ht="15" hidden="false" customHeight="false" outlineLevel="0" collapsed="false">
      <c r="A32" s="4" t="s">
        <v>36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5"/>
      <c r="O32" s="5"/>
      <c r="P32" s="5"/>
    </row>
    <row r="33" customFormat="false" ht="12.8" hidden="false" customHeight="false" outlineLevel="0" collapsed="false">
      <c r="J33" s="32"/>
      <c r="K33" s="32"/>
      <c r="L33" s="30"/>
    </row>
    <row r="34" customFormat="false" ht="12.8" hidden="false" customHeight="false" outlineLevel="0" collapsed="false">
      <c r="J34" s="32"/>
      <c r="K34" s="32"/>
      <c r="L34" s="30"/>
    </row>
    <row r="35" customFormat="false" ht="12.8" hidden="false" customHeight="false" outlineLevel="0" collapsed="false">
      <c r="J35" s="32"/>
      <c r="K35" s="32"/>
      <c r="L35" s="30"/>
    </row>
    <row r="36" customFormat="false" ht="12.8" hidden="false" customHeight="false" outlineLevel="0" collapsed="false">
      <c r="A36" s="33" t="s">
        <v>13</v>
      </c>
      <c r="B36" s="33"/>
      <c r="C36" s="33"/>
      <c r="D36" s="33"/>
      <c r="J36" s="32"/>
      <c r="K36" s="32"/>
      <c r="L36" s="30"/>
    </row>
    <row r="38" customFormat="false" ht="12.8" hidden="false" customHeight="false" outlineLevel="0" collapsed="false">
      <c r="J38" s="34"/>
      <c r="K38" s="34"/>
      <c r="L38" s="34"/>
      <c r="M38" s="34"/>
    </row>
    <row r="39" customFormat="false" ht="12.8" hidden="false" customHeight="false" outlineLevel="0" collapsed="false">
      <c r="J39" s="25"/>
      <c r="K39" s="25"/>
      <c r="L39" s="25"/>
      <c r="M39" s="25"/>
    </row>
    <row r="40" customFormat="false" ht="12.8" hidden="false" customHeight="false" outlineLevel="0" collapsed="false">
      <c r="J40" s="21"/>
      <c r="K40" s="21"/>
      <c r="L40" s="21"/>
      <c r="M40" s="21"/>
    </row>
    <row r="41" customFormat="false" ht="12.8" hidden="false" customHeight="false" outlineLevel="0" collapsed="false">
      <c r="J41" s="30"/>
      <c r="K41" s="35"/>
      <c r="L41" s="30"/>
      <c r="M41" s="36" t="s">
        <v>37</v>
      </c>
      <c r="N41" s="14" t="s">
        <v>14</v>
      </c>
      <c r="O41" s="14" t="s">
        <v>16</v>
      </c>
      <c r="P41" s="14" t="s">
        <v>38</v>
      </c>
      <c r="Q41" s="14"/>
      <c r="R41" s="14"/>
      <c r="S41" s="14"/>
      <c r="T41" s="14"/>
    </row>
    <row r="42" customFormat="false" ht="12.8" hidden="false" customHeight="false" outlineLevel="0" collapsed="false">
      <c r="J42" s="30"/>
      <c r="K42" s="35"/>
      <c r="L42" s="30"/>
      <c r="M42" s="36"/>
      <c r="N42" s="14"/>
      <c r="O42" s="14"/>
      <c r="P42" s="37" t="n">
        <v>0</v>
      </c>
      <c r="Q42" s="37" t="n">
        <v>0.25</v>
      </c>
      <c r="R42" s="37" t="n">
        <v>0.5</v>
      </c>
      <c r="S42" s="37" t="n">
        <v>0.75</v>
      </c>
      <c r="T42" s="37" t="n">
        <v>1</v>
      </c>
    </row>
    <row r="43" customFormat="false" ht="12.8" hidden="false" customHeight="false" outlineLevel="0" collapsed="false">
      <c r="J43" s="30"/>
      <c r="K43" s="35"/>
      <c r="L43" s="30"/>
      <c r="M43" s="38" t="s">
        <v>31</v>
      </c>
      <c r="N43" s="39" t="n">
        <v>42.15</v>
      </c>
      <c r="O43" s="39" t="n">
        <v>16.97</v>
      </c>
      <c r="P43" s="39" t="n">
        <v>18</v>
      </c>
      <c r="Q43" s="39" t="n">
        <v>28</v>
      </c>
      <c r="R43" s="39" t="n">
        <v>39</v>
      </c>
      <c r="S43" s="39" t="n">
        <v>53</v>
      </c>
      <c r="T43" s="39" t="n">
        <v>102</v>
      </c>
    </row>
    <row r="44" customFormat="false" ht="12.8" hidden="false" customHeight="false" outlineLevel="0" collapsed="false">
      <c r="J44" s="30"/>
      <c r="K44" s="35"/>
      <c r="L44" s="30"/>
      <c r="M44" s="38" t="s">
        <v>33</v>
      </c>
      <c r="N44" s="39" t="n">
        <v>41.3</v>
      </c>
      <c r="O44" s="39" t="n">
        <v>16.18</v>
      </c>
      <c r="P44" s="39" t="n">
        <v>18</v>
      </c>
      <c r="Q44" s="39" t="n">
        <v>28</v>
      </c>
      <c r="R44" s="39" t="n">
        <v>39</v>
      </c>
      <c r="S44" s="39" t="n">
        <v>52</v>
      </c>
      <c r="T44" s="39" t="n">
        <v>101</v>
      </c>
    </row>
    <row r="45" customFormat="false" ht="12.8" hidden="false" customHeight="false" outlineLevel="0" collapsed="false">
      <c r="J45" s="30"/>
      <c r="K45" s="35"/>
      <c r="L45" s="30"/>
      <c r="M45" s="38" t="s">
        <v>34</v>
      </c>
      <c r="N45" s="39" t="n">
        <v>36.9</v>
      </c>
      <c r="O45" s="39" t="n">
        <v>12.78</v>
      </c>
      <c r="P45" s="39" t="n">
        <v>18</v>
      </c>
      <c r="Q45" s="39" t="n">
        <v>30</v>
      </c>
      <c r="R45" s="39" t="n">
        <v>34</v>
      </c>
      <c r="S45" s="39" t="n">
        <v>43</v>
      </c>
      <c r="T45" s="39" t="n">
        <v>100</v>
      </c>
    </row>
    <row r="46" customFormat="false" ht="12.8" hidden="false" customHeight="false" outlineLevel="0" collapsed="false">
      <c r="J46" s="30"/>
      <c r="K46" s="35"/>
      <c r="L46" s="30"/>
      <c r="M46" s="35"/>
    </row>
    <row r="47" customFormat="false" ht="12.8" hidden="false" customHeight="false" outlineLevel="0" collapsed="false">
      <c r="J47" s="30"/>
      <c r="K47" s="35"/>
      <c r="L47" s="30"/>
      <c r="M47" s="35"/>
    </row>
    <row r="48" customFormat="false" ht="12.8" hidden="false" customHeight="false" outlineLevel="0" collapsed="false">
      <c r="J48" s="30"/>
      <c r="K48" s="35"/>
      <c r="L48" s="30"/>
      <c r="M48" s="35"/>
    </row>
    <row r="49" customFormat="false" ht="12.8" hidden="false" customHeight="false" outlineLevel="0" collapsed="false">
      <c r="J49" s="30"/>
      <c r="K49" s="35"/>
      <c r="L49" s="30"/>
      <c r="M49" s="35"/>
    </row>
    <row r="50" customFormat="false" ht="12.8" hidden="false" customHeight="false" outlineLevel="0" collapsed="false">
      <c r="J50" s="30"/>
      <c r="K50" s="35"/>
      <c r="L50" s="30"/>
      <c r="M50" s="35"/>
    </row>
    <row r="51" customFormat="false" ht="12.8" hidden="false" customHeight="false" outlineLevel="0" collapsed="false">
      <c r="J51" s="30"/>
      <c r="K51" s="35"/>
      <c r="L51" s="30"/>
      <c r="M51" s="35"/>
    </row>
    <row r="52" customFormat="false" ht="12.8" hidden="false" customHeight="false" outlineLevel="0" collapsed="false">
      <c r="J52" s="30"/>
      <c r="K52" s="35"/>
      <c r="L52" s="30"/>
      <c r="M52" s="35"/>
    </row>
    <row r="53" customFormat="false" ht="12.8" hidden="false" customHeight="false" outlineLevel="0" collapsed="false">
      <c r="J53" s="30"/>
      <c r="K53" s="35"/>
      <c r="L53" s="30"/>
      <c r="M53" s="35"/>
    </row>
    <row r="54" customFormat="false" ht="12.8" hidden="false" customHeight="false" outlineLevel="0" collapsed="false">
      <c r="J54" s="30"/>
      <c r="K54" s="35"/>
      <c r="L54" s="30"/>
      <c r="M54" s="35"/>
    </row>
    <row r="55" customFormat="false" ht="12.8" hidden="false" customHeight="false" outlineLevel="0" collapsed="false">
      <c r="J55" s="30"/>
      <c r="K55" s="35"/>
      <c r="L55" s="30"/>
      <c r="M55" s="35"/>
    </row>
    <row r="56" customFormat="false" ht="12.8" hidden="false" customHeight="false" outlineLevel="0" collapsed="false">
      <c r="J56" s="30"/>
      <c r="K56" s="35"/>
      <c r="L56" s="30"/>
      <c r="M56" s="35"/>
    </row>
    <row r="57" customFormat="false" ht="12.8" hidden="false" customHeight="false" outlineLevel="0" collapsed="false">
      <c r="J57" s="30"/>
      <c r="K57" s="35"/>
      <c r="L57" s="30"/>
      <c r="M57" s="35"/>
    </row>
    <row r="58" customFormat="false" ht="12.8" hidden="false" customHeight="false" outlineLevel="0" collapsed="false">
      <c r="J58" s="30"/>
      <c r="K58" s="35"/>
      <c r="L58" s="30"/>
      <c r="M58" s="35"/>
    </row>
    <row r="59" customFormat="false" ht="12.8" hidden="false" customHeight="false" outlineLevel="0" collapsed="false">
      <c r="J59" s="30"/>
      <c r="K59" s="35"/>
      <c r="L59" s="30"/>
      <c r="M59" s="35"/>
    </row>
    <row r="60" customFormat="false" ht="15" hidden="false" customHeight="false" outlineLevel="0" collapsed="false">
      <c r="A60" s="31"/>
      <c r="B60" s="31"/>
      <c r="C60" s="31"/>
      <c r="D60" s="31"/>
      <c r="E60" s="31"/>
      <c r="F60" s="31"/>
      <c r="G60" s="31"/>
      <c r="J60" s="30"/>
      <c r="K60" s="35"/>
      <c r="L60" s="30"/>
      <c r="M60" s="35"/>
    </row>
    <row r="61" customFormat="false" ht="12.8" hidden="false" customHeight="false" outlineLevel="0" collapsed="false">
      <c r="J61" s="30"/>
      <c r="K61" s="35"/>
      <c r="L61" s="30"/>
      <c r="M61" s="35"/>
    </row>
    <row r="62" customFormat="false" ht="12.8" hidden="false" customHeight="false" outlineLevel="0" collapsed="false">
      <c r="J62" s="30"/>
      <c r="K62" s="35"/>
      <c r="L62" s="30"/>
      <c r="M62" s="35"/>
    </row>
    <row r="63" customFormat="false" ht="12.8" hidden="false" customHeight="false" outlineLevel="0" collapsed="false">
      <c r="J63" s="30"/>
      <c r="K63" s="35"/>
      <c r="L63" s="30"/>
      <c r="M63" s="35"/>
    </row>
    <row r="64" customFormat="false" ht="12.8" hidden="false" customHeight="false" outlineLevel="0" collapsed="false">
      <c r="J64" s="30"/>
      <c r="K64" s="35"/>
      <c r="L64" s="30"/>
      <c r="M64" s="35"/>
    </row>
    <row r="65" customFormat="false" ht="12.8" hidden="false" customHeight="false" outlineLevel="0" collapsed="false">
      <c r="J65" s="30"/>
      <c r="K65" s="35"/>
      <c r="L65" s="30"/>
      <c r="M65" s="35"/>
    </row>
    <row r="66" customFormat="false" ht="12.8" hidden="false" customHeight="false" outlineLevel="0" collapsed="false">
      <c r="J66" s="30"/>
      <c r="K66" s="35"/>
      <c r="L66" s="30"/>
      <c r="M66" s="35"/>
    </row>
    <row r="67" customFormat="false" ht="12.8" hidden="false" customHeight="false" outlineLevel="0" collapsed="false">
      <c r="J67" s="30"/>
      <c r="K67" s="35"/>
      <c r="L67" s="30"/>
      <c r="M67" s="35"/>
    </row>
    <row r="68" customFormat="false" ht="12.8" hidden="false" customHeight="false" outlineLevel="0" collapsed="false">
      <c r="J68" s="30"/>
      <c r="K68" s="35"/>
      <c r="L68" s="30"/>
      <c r="M68" s="35"/>
    </row>
    <row r="69" customFormat="false" ht="12.8" hidden="false" customHeight="false" outlineLevel="0" collapsed="false">
      <c r="J69" s="30"/>
      <c r="K69" s="35"/>
      <c r="L69" s="30"/>
      <c r="M69" s="35"/>
    </row>
    <row r="70" customFormat="false" ht="12.8" hidden="false" customHeight="false" outlineLevel="0" collapsed="false">
      <c r="J70" s="30"/>
      <c r="K70" s="35"/>
      <c r="L70" s="30"/>
      <c r="M70" s="35"/>
    </row>
    <row r="71" customFormat="false" ht="12.8" hidden="false" customHeight="false" outlineLevel="0" collapsed="false">
      <c r="J71" s="30"/>
      <c r="K71" s="35"/>
      <c r="L71" s="30"/>
      <c r="M71" s="35"/>
    </row>
    <row r="72" customFormat="false" ht="12.8" hidden="false" customHeight="false" outlineLevel="0" collapsed="false">
      <c r="J72" s="30"/>
      <c r="K72" s="35"/>
      <c r="L72" s="30"/>
      <c r="M72" s="35"/>
    </row>
    <row r="73" customFormat="false" ht="12.8" hidden="false" customHeight="false" outlineLevel="0" collapsed="false">
      <c r="J73" s="30"/>
      <c r="K73" s="35"/>
      <c r="L73" s="30"/>
      <c r="M73" s="35"/>
    </row>
    <row r="74" customFormat="false" ht="12.8" hidden="false" customHeight="false" outlineLevel="0" collapsed="false">
      <c r="J74" s="30"/>
      <c r="K74" s="35"/>
      <c r="L74" s="30"/>
      <c r="M74" s="35"/>
    </row>
    <row r="75" customFormat="false" ht="12.8" hidden="false" customHeight="false" outlineLevel="0" collapsed="false">
      <c r="J75" s="30"/>
      <c r="K75" s="35"/>
      <c r="L75" s="30"/>
      <c r="M75" s="35"/>
    </row>
    <row r="76" customFormat="false" ht="12.8" hidden="false" customHeight="false" outlineLevel="0" collapsed="false">
      <c r="J76" s="30"/>
      <c r="K76" s="35"/>
      <c r="L76" s="30"/>
      <c r="M76" s="35"/>
    </row>
    <row r="77" customFormat="false" ht="12.8" hidden="false" customHeight="false" outlineLevel="0" collapsed="false">
      <c r="J77" s="30"/>
      <c r="K77" s="35"/>
      <c r="L77" s="30"/>
      <c r="M77" s="35"/>
    </row>
    <row r="78" customFormat="false" ht="12.8" hidden="false" customHeight="false" outlineLevel="0" collapsed="false">
      <c r="J78" s="30"/>
      <c r="K78" s="35"/>
      <c r="L78" s="30"/>
      <c r="M78" s="35"/>
    </row>
    <row r="79" customFormat="false" ht="12.8" hidden="false" customHeight="false" outlineLevel="0" collapsed="false">
      <c r="J79" s="30"/>
      <c r="K79" s="35"/>
      <c r="L79" s="30"/>
      <c r="M79" s="35"/>
    </row>
    <row r="80" customFormat="false" ht="12.8" hidden="false" customHeight="false" outlineLevel="0" collapsed="false">
      <c r="J80" s="30"/>
      <c r="K80" s="35"/>
      <c r="L80" s="30"/>
      <c r="M80" s="35"/>
    </row>
    <row r="81" customFormat="false" ht="12.8" hidden="false" customHeight="false" outlineLevel="0" collapsed="false">
      <c r="J81" s="30"/>
      <c r="K81" s="35"/>
      <c r="L81" s="30"/>
      <c r="M81" s="35"/>
    </row>
    <row r="82" customFormat="false" ht="12.8" hidden="false" customHeight="false" outlineLevel="0" collapsed="false">
      <c r="J82" s="30"/>
      <c r="K82" s="35"/>
      <c r="L82" s="30"/>
      <c r="M82" s="35"/>
    </row>
    <row r="83" customFormat="false" ht="12.8" hidden="false" customHeight="false" outlineLevel="0" collapsed="false">
      <c r="J83" s="30"/>
      <c r="K83" s="35"/>
      <c r="L83" s="30"/>
      <c r="M83" s="35"/>
    </row>
    <row r="84" customFormat="false" ht="12.8" hidden="false" customHeight="false" outlineLevel="0" collapsed="false">
      <c r="J84" s="30"/>
      <c r="K84" s="35"/>
      <c r="L84" s="30"/>
      <c r="M84" s="35"/>
    </row>
    <row r="85" customFormat="false" ht="12.8" hidden="false" customHeight="false" outlineLevel="0" collapsed="false">
      <c r="J85" s="30"/>
      <c r="K85" s="35"/>
      <c r="L85" s="30"/>
      <c r="M85" s="35"/>
    </row>
    <row r="86" customFormat="false" ht="12.8" hidden="false" customHeight="false" outlineLevel="0" collapsed="false">
      <c r="J86" s="30"/>
      <c r="K86" s="35"/>
      <c r="L86" s="30"/>
      <c r="M86" s="35"/>
    </row>
    <row r="87" customFormat="false" ht="12.8" hidden="false" customHeight="false" outlineLevel="0" collapsed="false">
      <c r="J87" s="30"/>
      <c r="K87" s="35"/>
      <c r="L87" s="30"/>
      <c r="M87" s="35"/>
    </row>
    <row r="88" customFormat="false" ht="12.8" hidden="false" customHeight="false" outlineLevel="0" collapsed="false">
      <c r="J88" s="30"/>
      <c r="K88" s="35"/>
      <c r="L88" s="30"/>
      <c r="M88" s="35"/>
    </row>
    <row r="89" customFormat="false" ht="12.8" hidden="false" customHeight="false" outlineLevel="0" collapsed="false">
      <c r="J89" s="30"/>
      <c r="K89" s="35"/>
      <c r="L89" s="30"/>
      <c r="M89" s="35"/>
    </row>
    <row r="90" customFormat="false" ht="12.8" hidden="false" customHeight="false" outlineLevel="0" collapsed="false">
      <c r="J90" s="30"/>
      <c r="K90" s="35"/>
      <c r="L90" s="30"/>
      <c r="M90" s="35"/>
    </row>
    <row r="91" customFormat="false" ht="12.8" hidden="false" customHeight="false" outlineLevel="0" collapsed="false">
      <c r="J91" s="30"/>
      <c r="K91" s="35"/>
      <c r="L91" s="30"/>
      <c r="M91" s="35"/>
    </row>
    <row r="92" customFormat="false" ht="12.8" hidden="false" customHeight="false" outlineLevel="0" collapsed="false">
      <c r="J92" s="30"/>
      <c r="K92" s="35"/>
      <c r="L92" s="30"/>
      <c r="M92" s="35"/>
    </row>
    <row r="93" customFormat="false" ht="12.8" hidden="false" customHeight="false" outlineLevel="0" collapsed="false">
      <c r="J93" s="30"/>
      <c r="K93" s="35"/>
      <c r="L93" s="30"/>
      <c r="M93" s="35"/>
    </row>
    <row r="94" customFormat="false" ht="12.8" hidden="false" customHeight="false" outlineLevel="0" collapsed="false">
      <c r="J94" s="30"/>
      <c r="K94" s="35"/>
      <c r="L94" s="30"/>
      <c r="M94" s="35"/>
    </row>
    <row r="95" customFormat="false" ht="12.8" hidden="false" customHeight="false" outlineLevel="0" collapsed="false">
      <c r="J95" s="30"/>
      <c r="K95" s="35"/>
      <c r="L95" s="30"/>
      <c r="M95" s="35"/>
    </row>
    <row r="96" customFormat="false" ht="12.8" hidden="false" customHeight="false" outlineLevel="0" collapsed="false">
      <c r="J96" s="30"/>
      <c r="K96" s="35"/>
      <c r="L96" s="30"/>
      <c r="M96" s="35"/>
    </row>
    <row r="97" customFormat="false" ht="12.8" hidden="false" customHeight="false" outlineLevel="0" collapsed="false">
      <c r="J97" s="30"/>
      <c r="K97" s="35"/>
      <c r="L97" s="30"/>
      <c r="M97" s="35"/>
    </row>
  </sheetData>
  <mergeCells count="20">
    <mergeCell ref="A1:L1"/>
    <mergeCell ref="B2:D2"/>
    <mergeCell ref="B3:C3"/>
    <mergeCell ref="A8:B8"/>
    <mergeCell ref="H14:I14"/>
    <mergeCell ref="A30:L30"/>
    <mergeCell ref="A32:L32"/>
    <mergeCell ref="J33:K33"/>
    <mergeCell ref="J34:K34"/>
    <mergeCell ref="J35:K35"/>
    <mergeCell ref="A36:D36"/>
    <mergeCell ref="J36:K36"/>
    <mergeCell ref="J38:M38"/>
    <mergeCell ref="J39:K39"/>
    <mergeCell ref="L39:M39"/>
    <mergeCell ref="M41:M42"/>
    <mergeCell ref="N41:N42"/>
    <mergeCell ref="O41:O42"/>
    <mergeCell ref="P41:T41"/>
    <mergeCell ref="A60:G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97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Q60" activeCellId="0" sqref="Q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4" min="4" style="1" width="11.12"/>
    <col collapsed="false" customWidth="true" hidden="false" outlineLevel="0" max="5" min="5" style="1" width="7.69"/>
    <col collapsed="false" customWidth="true" hidden="false" outlineLevel="0" max="6" min="6" style="1" width="8.67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2"/>
    <col collapsed="false" customWidth="false" hidden="false" outlineLevel="0" max="18" min="14" style="1" width="11.53"/>
    <col collapsed="false" customWidth="true" hidden="false" outlineLevel="0" max="19" min="19" style="1" width="16.69"/>
    <col collapsed="false" customWidth="false" hidden="false" outlineLevel="0" max="29" min="20" style="1" width="11.53"/>
  </cols>
  <sheetData>
    <row r="1" customFormat="false" ht="19.7" hidden="false" customHeight="false" outlineLevel="0" collapsed="false">
      <c r="A1" s="23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5"/>
      <c r="N1" s="5"/>
      <c r="O1" s="5"/>
      <c r="P1" s="5"/>
    </row>
    <row r="3" customFormat="false" ht="12.8" hidden="false" customHeight="false" outlineLevel="0" collapsed="false">
      <c r="B3" s="6" t="s">
        <v>30</v>
      </c>
      <c r="C3" s="6"/>
      <c r="D3" s="6" t="s">
        <v>22</v>
      </c>
      <c r="E3" s="25"/>
      <c r="F3" s="25"/>
    </row>
    <row r="4" customFormat="false" ht="12.8" hidden="false" customHeight="false" outlineLevel="0" collapsed="false">
      <c r="B4" s="7" t="s">
        <v>31</v>
      </c>
      <c r="C4" s="26" t="n">
        <v>79437</v>
      </c>
      <c r="D4" s="27" t="n">
        <v>91</v>
      </c>
      <c r="E4" s="28"/>
      <c r="F4" s="28"/>
    </row>
    <row r="5" customFormat="false" ht="12.8" hidden="false" customHeight="false" outlineLevel="0" collapsed="false">
      <c r="B5" s="26" t="s">
        <v>33</v>
      </c>
      <c r="C5" s="26" t="n">
        <v>5845</v>
      </c>
      <c r="D5" s="29" t="n">
        <v>6.69</v>
      </c>
      <c r="E5" s="30"/>
      <c r="F5" s="30"/>
    </row>
    <row r="6" customFormat="false" ht="12.8" hidden="false" customHeight="false" outlineLevel="0" collapsed="false">
      <c r="B6" s="26" t="s">
        <v>34</v>
      </c>
      <c r="C6" s="26" t="n">
        <v>2014</v>
      </c>
      <c r="D6" s="29" t="n">
        <f aca="false">100-D5-D4</f>
        <v>2.31</v>
      </c>
    </row>
    <row r="8" customFormat="false" ht="15" hidden="false" customHeight="false" outlineLevel="0" collapsed="false">
      <c r="A8" s="9" t="s">
        <v>35</v>
      </c>
      <c r="B8" s="9"/>
    </row>
    <row r="14" customFormat="false" ht="12.8" hidden="false" customHeight="false" outlineLevel="0" collapsed="false">
      <c r="H14" s="25"/>
      <c r="I14" s="25"/>
    </row>
    <row r="15" customFormat="false" ht="12.8" hidden="false" customHeight="false" outlineLevel="0" collapsed="false">
      <c r="H15" s="30"/>
      <c r="I15" s="30"/>
    </row>
    <row r="16" customFormat="false" ht="12.8" hidden="false" customHeight="false" outlineLevel="0" collapsed="false">
      <c r="H16" s="30"/>
      <c r="I16" s="30"/>
    </row>
    <row r="30" customFormat="false" ht="15" hidden="false" customHeight="fals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2" customFormat="false" ht="15" hidden="false" customHeight="false" outlineLevel="0" collapsed="false">
      <c r="A32" s="4" t="s">
        <v>36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5"/>
      <c r="O32" s="5"/>
      <c r="P32" s="5"/>
    </row>
    <row r="33" customFormat="false" ht="12.8" hidden="false" customHeight="false" outlineLevel="0" collapsed="false">
      <c r="J33" s="32"/>
      <c r="K33" s="32"/>
      <c r="L33" s="30"/>
    </row>
    <row r="34" customFormat="false" ht="12.8" hidden="false" customHeight="false" outlineLevel="0" collapsed="false">
      <c r="J34" s="32"/>
      <c r="K34" s="32"/>
      <c r="L34" s="30"/>
    </row>
    <row r="35" customFormat="false" ht="12.8" hidden="false" customHeight="false" outlineLevel="0" collapsed="false">
      <c r="J35" s="32"/>
      <c r="K35" s="32"/>
      <c r="L35" s="30"/>
    </row>
    <row r="36" customFormat="false" ht="12.8" hidden="false" customHeight="false" outlineLevel="0" collapsed="false">
      <c r="A36" s="33" t="s">
        <v>13</v>
      </c>
      <c r="B36" s="33"/>
      <c r="C36" s="33"/>
      <c r="D36" s="33"/>
      <c r="J36" s="32"/>
      <c r="K36" s="32"/>
      <c r="L36" s="30"/>
    </row>
    <row r="38" customFormat="false" ht="12.8" hidden="false" customHeight="false" outlineLevel="0" collapsed="false">
      <c r="J38" s="34"/>
      <c r="K38" s="34"/>
      <c r="L38" s="34"/>
      <c r="M38" s="34"/>
    </row>
    <row r="39" customFormat="false" ht="12.8" hidden="false" customHeight="false" outlineLevel="0" collapsed="false">
      <c r="J39" s="25"/>
      <c r="K39" s="25"/>
      <c r="L39" s="25"/>
      <c r="M39" s="25"/>
    </row>
    <row r="40" customFormat="false" ht="12.8" hidden="false" customHeight="false" outlineLevel="0" collapsed="false">
      <c r="J40" s="21"/>
      <c r="K40" s="21"/>
      <c r="L40" s="21"/>
      <c r="M40" s="21"/>
    </row>
    <row r="41" customFormat="false" ht="12.8" hidden="false" customHeight="false" outlineLevel="0" collapsed="false">
      <c r="J41" s="30"/>
      <c r="K41" s="35"/>
      <c r="L41" s="30"/>
      <c r="M41" s="35"/>
    </row>
    <row r="42" customFormat="false" ht="12.8" hidden="false" customHeight="false" outlineLevel="0" collapsed="false">
      <c r="J42" s="30"/>
      <c r="K42" s="35"/>
      <c r="L42" s="30"/>
      <c r="M42" s="35"/>
    </row>
    <row r="43" customFormat="false" ht="12.8" hidden="false" customHeight="false" outlineLevel="0" collapsed="false">
      <c r="J43" s="30"/>
      <c r="K43" s="35"/>
      <c r="L43" s="30"/>
      <c r="M43" s="35"/>
    </row>
    <row r="44" customFormat="false" ht="12.8" hidden="false" customHeight="false" outlineLevel="0" collapsed="false">
      <c r="J44" s="30"/>
      <c r="K44" s="35"/>
      <c r="L44" s="30"/>
      <c r="M44" s="35"/>
    </row>
    <row r="45" customFormat="false" ht="12.8" hidden="false" customHeight="false" outlineLevel="0" collapsed="false">
      <c r="J45" s="30"/>
      <c r="K45" s="35"/>
      <c r="L45" s="30"/>
      <c r="M45" s="35"/>
    </row>
    <row r="46" customFormat="false" ht="12.8" hidden="false" customHeight="false" outlineLevel="0" collapsed="false">
      <c r="J46" s="30"/>
      <c r="K46" s="35"/>
      <c r="L46" s="30"/>
      <c r="M46" s="35"/>
    </row>
    <row r="47" customFormat="false" ht="12.8" hidden="false" customHeight="false" outlineLevel="0" collapsed="false">
      <c r="J47" s="30"/>
      <c r="K47" s="35"/>
      <c r="L47" s="30"/>
      <c r="M47" s="35"/>
    </row>
    <row r="48" customFormat="false" ht="12.8" hidden="false" customHeight="false" outlineLevel="0" collapsed="false">
      <c r="J48" s="30"/>
      <c r="K48" s="35"/>
      <c r="L48" s="30"/>
      <c r="M48" s="35"/>
    </row>
    <row r="49" customFormat="false" ht="12.8" hidden="false" customHeight="false" outlineLevel="0" collapsed="false">
      <c r="J49" s="30"/>
      <c r="K49" s="35"/>
      <c r="L49" s="30"/>
      <c r="M49" s="35"/>
    </row>
    <row r="50" customFormat="false" ht="12.8" hidden="false" customHeight="false" outlineLevel="0" collapsed="false">
      <c r="J50" s="30"/>
      <c r="K50" s="35"/>
      <c r="L50" s="30"/>
      <c r="M50" s="35"/>
    </row>
    <row r="51" customFormat="false" ht="12.8" hidden="false" customHeight="false" outlineLevel="0" collapsed="false">
      <c r="J51" s="30"/>
      <c r="K51" s="35"/>
      <c r="L51" s="30"/>
      <c r="M51" s="35"/>
    </row>
    <row r="52" customFormat="false" ht="12.8" hidden="false" customHeight="false" outlineLevel="0" collapsed="false">
      <c r="J52" s="30"/>
      <c r="K52" s="35"/>
      <c r="L52" s="30"/>
      <c r="M52" s="35"/>
    </row>
    <row r="53" customFormat="false" ht="12.8" hidden="false" customHeight="false" outlineLevel="0" collapsed="false">
      <c r="J53" s="30"/>
      <c r="K53" s="35"/>
      <c r="L53" s="30"/>
      <c r="M53" s="35"/>
    </row>
    <row r="54" customFormat="false" ht="12.8" hidden="false" customHeight="false" outlineLevel="0" collapsed="false">
      <c r="J54" s="30"/>
      <c r="K54" s="35"/>
      <c r="L54" s="30"/>
      <c r="M54" s="35"/>
    </row>
    <row r="55" customFormat="false" ht="12.8" hidden="false" customHeight="false" outlineLevel="0" collapsed="false">
      <c r="J55" s="30"/>
      <c r="K55" s="35"/>
      <c r="L55" s="30"/>
      <c r="M55" s="35"/>
    </row>
    <row r="56" customFormat="false" ht="12.8" hidden="false" customHeight="false" outlineLevel="0" collapsed="false">
      <c r="J56" s="30"/>
      <c r="K56" s="35"/>
      <c r="L56" s="30"/>
      <c r="M56" s="35"/>
    </row>
    <row r="57" customFormat="false" ht="12.8" hidden="false" customHeight="false" outlineLevel="0" collapsed="false">
      <c r="J57" s="30"/>
      <c r="K57" s="35"/>
      <c r="L57" s="30"/>
      <c r="M57" s="35"/>
    </row>
    <row r="58" customFormat="false" ht="12.8" hidden="false" customHeight="false" outlineLevel="0" collapsed="false">
      <c r="J58" s="30"/>
      <c r="K58" s="35"/>
      <c r="L58" s="30"/>
      <c r="M58" s="35"/>
    </row>
    <row r="59" customFormat="false" ht="12.8" hidden="false" customHeight="false" outlineLevel="0" collapsed="false">
      <c r="J59" s="30"/>
      <c r="K59" s="35"/>
      <c r="L59" s="30"/>
      <c r="M59" s="35"/>
    </row>
    <row r="60" customFormat="false" ht="15" hidden="false" customHeight="false" outlineLevel="0" collapsed="false">
      <c r="A60" s="31"/>
      <c r="B60" s="31"/>
      <c r="C60" s="31"/>
      <c r="D60" s="31"/>
      <c r="E60" s="31"/>
      <c r="F60" s="31"/>
      <c r="G60" s="31"/>
      <c r="J60" s="30"/>
      <c r="K60" s="35"/>
      <c r="L60" s="30"/>
      <c r="M60" s="35"/>
      <c r="Q60" s="39"/>
      <c r="R60" s="39"/>
      <c r="S60" s="39"/>
      <c r="T60" s="14" t="s">
        <v>2</v>
      </c>
      <c r="U60" s="14"/>
      <c r="V60" s="14"/>
      <c r="W60" s="14"/>
      <c r="X60" s="14"/>
    </row>
    <row r="61" customFormat="false" ht="12.8" hidden="false" customHeight="false" outlineLevel="0" collapsed="false">
      <c r="J61" s="30"/>
      <c r="K61" s="35"/>
      <c r="L61" s="30"/>
      <c r="M61" s="35"/>
      <c r="Q61" s="39" t="s">
        <v>40</v>
      </c>
      <c r="R61" s="39" t="s">
        <v>14</v>
      </c>
      <c r="S61" s="39" t="s">
        <v>16</v>
      </c>
      <c r="T61" s="37" t="n">
        <v>0</v>
      </c>
      <c r="U61" s="37" t="n">
        <v>0.25</v>
      </c>
      <c r="V61" s="37" t="n">
        <v>0.5</v>
      </c>
      <c r="W61" s="37" t="n">
        <v>0.75</v>
      </c>
      <c r="X61" s="37" t="n">
        <v>1</v>
      </c>
    </row>
    <row r="62" customFormat="false" ht="12.8" hidden="false" customHeight="false" outlineLevel="0" collapsed="false">
      <c r="J62" s="30"/>
      <c r="K62" s="35"/>
      <c r="L62" s="30"/>
      <c r="M62" s="35"/>
      <c r="Q62" s="39" t="s">
        <v>31</v>
      </c>
      <c r="R62" s="39" t="n">
        <v>35.65</v>
      </c>
      <c r="S62" s="39" t="n">
        <v>13.99</v>
      </c>
      <c r="T62" s="39" t="n">
        <v>18</v>
      </c>
      <c r="U62" s="39" t="n">
        <v>24</v>
      </c>
      <c r="V62" s="39" t="n">
        <v>32</v>
      </c>
      <c r="W62" s="39" t="n">
        <v>46</v>
      </c>
      <c r="X62" s="39" t="n">
        <v>92</v>
      </c>
    </row>
    <row r="63" customFormat="false" ht="12.8" hidden="false" customHeight="false" outlineLevel="0" collapsed="false">
      <c r="J63" s="30"/>
      <c r="K63" s="35"/>
      <c r="L63" s="30"/>
      <c r="M63" s="35"/>
      <c r="Q63" s="39" t="s">
        <v>33</v>
      </c>
      <c r="R63" s="39" t="n">
        <v>35</v>
      </c>
      <c r="S63" s="39" t="n">
        <v>12.91</v>
      </c>
      <c r="T63" s="39" t="n">
        <v>18</v>
      </c>
      <c r="U63" s="39" t="n">
        <v>24</v>
      </c>
      <c r="V63" s="39" t="n">
        <v>32</v>
      </c>
      <c r="W63" s="39" t="n">
        <v>45</v>
      </c>
      <c r="X63" s="39" t="n">
        <v>85</v>
      </c>
    </row>
    <row r="64" customFormat="false" ht="12.8" hidden="false" customHeight="false" outlineLevel="0" collapsed="false">
      <c r="J64" s="30"/>
      <c r="K64" s="35"/>
      <c r="L64" s="30"/>
      <c r="M64" s="35"/>
      <c r="Q64" s="39" t="s">
        <v>34</v>
      </c>
      <c r="R64" s="39" t="n">
        <v>31.23</v>
      </c>
      <c r="S64" s="39" t="n">
        <v>10.81</v>
      </c>
      <c r="T64" s="39" t="n">
        <v>18</v>
      </c>
      <c r="U64" s="39" t="n">
        <v>24</v>
      </c>
      <c r="V64" s="39" t="n">
        <v>30</v>
      </c>
      <c r="W64" s="39" t="n">
        <v>36</v>
      </c>
      <c r="X64" s="39" t="n">
        <v>99</v>
      </c>
    </row>
    <row r="65" customFormat="false" ht="12.8" hidden="false" customHeight="false" outlineLevel="0" collapsed="false">
      <c r="J65" s="30"/>
      <c r="K65" s="35"/>
      <c r="L65" s="30"/>
      <c r="M65" s="35"/>
    </row>
    <row r="66" customFormat="false" ht="12.8" hidden="false" customHeight="false" outlineLevel="0" collapsed="false">
      <c r="J66" s="30"/>
      <c r="K66" s="35"/>
      <c r="L66" s="30"/>
      <c r="M66" s="35"/>
    </row>
    <row r="67" customFormat="false" ht="12.8" hidden="false" customHeight="false" outlineLevel="0" collapsed="false">
      <c r="J67" s="30"/>
      <c r="K67" s="35"/>
      <c r="L67" s="30"/>
      <c r="M67" s="35"/>
    </row>
    <row r="68" customFormat="false" ht="12.8" hidden="false" customHeight="false" outlineLevel="0" collapsed="false">
      <c r="J68" s="30"/>
      <c r="K68" s="35"/>
      <c r="L68" s="30"/>
      <c r="M68" s="35"/>
    </row>
    <row r="69" customFormat="false" ht="12.8" hidden="false" customHeight="false" outlineLevel="0" collapsed="false">
      <c r="J69" s="30"/>
      <c r="K69" s="35"/>
      <c r="L69" s="30"/>
      <c r="M69" s="35"/>
    </row>
    <row r="70" customFormat="false" ht="12.8" hidden="false" customHeight="false" outlineLevel="0" collapsed="false">
      <c r="J70" s="30"/>
      <c r="K70" s="35"/>
      <c r="L70" s="30"/>
      <c r="M70" s="35"/>
    </row>
    <row r="71" customFormat="false" ht="12.8" hidden="false" customHeight="false" outlineLevel="0" collapsed="false">
      <c r="J71" s="30"/>
      <c r="K71" s="35"/>
      <c r="L71" s="30"/>
      <c r="M71" s="35"/>
    </row>
    <row r="72" customFormat="false" ht="12.8" hidden="false" customHeight="false" outlineLevel="0" collapsed="false">
      <c r="J72" s="30"/>
      <c r="K72" s="35"/>
      <c r="L72" s="30"/>
      <c r="M72" s="35"/>
    </row>
    <row r="73" customFormat="false" ht="12.8" hidden="false" customHeight="false" outlineLevel="0" collapsed="false">
      <c r="J73" s="30"/>
      <c r="K73" s="35"/>
      <c r="L73" s="30"/>
      <c r="M73" s="35"/>
    </row>
    <row r="74" customFormat="false" ht="12.8" hidden="false" customHeight="false" outlineLevel="0" collapsed="false">
      <c r="J74" s="30"/>
      <c r="K74" s="35"/>
      <c r="L74" s="30"/>
      <c r="M74" s="35"/>
    </row>
    <row r="75" customFormat="false" ht="12.8" hidden="false" customHeight="false" outlineLevel="0" collapsed="false">
      <c r="J75" s="30"/>
      <c r="K75" s="35"/>
      <c r="L75" s="30"/>
      <c r="M75" s="35"/>
    </row>
    <row r="76" customFormat="false" ht="12.8" hidden="false" customHeight="false" outlineLevel="0" collapsed="false">
      <c r="J76" s="30"/>
      <c r="K76" s="35"/>
      <c r="L76" s="30"/>
      <c r="M76" s="35"/>
    </row>
    <row r="77" customFormat="false" ht="12.8" hidden="false" customHeight="false" outlineLevel="0" collapsed="false">
      <c r="J77" s="30"/>
      <c r="K77" s="35"/>
      <c r="L77" s="30"/>
      <c r="M77" s="35"/>
    </row>
    <row r="78" customFormat="false" ht="12.8" hidden="false" customHeight="false" outlineLevel="0" collapsed="false">
      <c r="J78" s="30"/>
      <c r="K78" s="35"/>
      <c r="L78" s="30"/>
      <c r="M78" s="35"/>
    </row>
    <row r="79" customFormat="false" ht="12.8" hidden="false" customHeight="false" outlineLevel="0" collapsed="false">
      <c r="J79" s="30"/>
      <c r="K79" s="35"/>
      <c r="L79" s="30"/>
      <c r="M79" s="35"/>
    </row>
    <row r="80" customFormat="false" ht="12.8" hidden="false" customHeight="false" outlineLevel="0" collapsed="false">
      <c r="J80" s="30"/>
      <c r="K80" s="35"/>
      <c r="L80" s="30"/>
      <c r="M80" s="35"/>
    </row>
    <row r="81" customFormat="false" ht="12.8" hidden="false" customHeight="false" outlineLevel="0" collapsed="false">
      <c r="J81" s="30"/>
      <c r="K81" s="35"/>
      <c r="L81" s="30"/>
      <c r="M81" s="35"/>
    </row>
    <row r="82" customFormat="false" ht="12.8" hidden="false" customHeight="false" outlineLevel="0" collapsed="false">
      <c r="J82" s="30"/>
      <c r="K82" s="35"/>
      <c r="L82" s="30"/>
      <c r="M82" s="35"/>
    </row>
    <row r="83" customFormat="false" ht="12.8" hidden="false" customHeight="false" outlineLevel="0" collapsed="false">
      <c r="J83" s="30"/>
      <c r="K83" s="35"/>
      <c r="L83" s="30"/>
      <c r="M83" s="35"/>
    </row>
    <row r="84" customFormat="false" ht="12.8" hidden="false" customHeight="false" outlineLevel="0" collapsed="false">
      <c r="J84" s="30"/>
      <c r="K84" s="35"/>
      <c r="L84" s="30"/>
      <c r="M84" s="35"/>
    </row>
    <row r="85" customFormat="false" ht="12.8" hidden="false" customHeight="false" outlineLevel="0" collapsed="false">
      <c r="J85" s="30"/>
      <c r="K85" s="35"/>
      <c r="L85" s="30"/>
      <c r="M85" s="35"/>
    </row>
    <row r="86" customFormat="false" ht="12.8" hidden="false" customHeight="false" outlineLevel="0" collapsed="false">
      <c r="J86" s="30"/>
      <c r="K86" s="35"/>
      <c r="L86" s="30"/>
      <c r="M86" s="35"/>
    </row>
    <row r="87" customFormat="false" ht="12.8" hidden="false" customHeight="false" outlineLevel="0" collapsed="false">
      <c r="J87" s="30"/>
      <c r="K87" s="35"/>
      <c r="L87" s="30"/>
      <c r="M87" s="35"/>
    </row>
    <row r="88" customFormat="false" ht="12.8" hidden="false" customHeight="false" outlineLevel="0" collapsed="false">
      <c r="J88" s="30"/>
      <c r="K88" s="35"/>
      <c r="L88" s="30"/>
      <c r="M88" s="35"/>
    </row>
    <row r="89" customFormat="false" ht="12.8" hidden="false" customHeight="false" outlineLevel="0" collapsed="false">
      <c r="J89" s="30"/>
      <c r="K89" s="35"/>
      <c r="L89" s="30"/>
      <c r="M89" s="35"/>
    </row>
    <row r="90" customFormat="false" ht="12.8" hidden="false" customHeight="false" outlineLevel="0" collapsed="false">
      <c r="J90" s="30"/>
      <c r="K90" s="35"/>
      <c r="L90" s="30"/>
      <c r="M90" s="35"/>
    </row>
    <row r="91" customFormat="false" ht="12.8" hidden="false" customHeight="false" outlineLevel="0" collapsed="false">
      <c r="J91" s="30"/>
      <c r="K91" s="35"/>
      <c r="L91" s="30"/>
      <c r="M91" s="35"/>
    </row>
    <row r="92" customFormat="false" ht="12.8" hidden="false" customHeight="false" outlineLevel="0" collapsed="false">
      <c r="J92" s="30"/>
      <c r="K92" s="35"/>
      <c r="L92" s="30"/>
      <c r="M92" s="35"/>
    </row>
    <row r="93" customFormat="false" ht="12.8" hidden="false" customHeight="false" outlineLevel="0" collapsed="false">
      <c r="J93" s="30"/>
      <c r="K93" s="35"/>
      <c r="L93" s="30"/>
      <c r="M93" s="35"/>
    </row>
    <row r="94" customFormat="false" ht="12.8" hidden="false" customHeight="false" outlineLevel="0" collapsed="false">
      <c r="J94" s="30"/>
      <c r="K94" s="35"/>
      <c r="L94" s="30"/>
      <c r="M94" s="35"/>
    </row>
    <row r="95" customFormat="false" ht="12.8" hidden="false" customHeight="false" outlineLevel="0" collapsed="false">
      <c r="J95" s="30"/>
      <c r="K95" s="35"/>
      <c r="L95" s="30"/>
      <c r="M95" s="35"/>
    </row>
    <row r="96" customFormat="false" ht="12.8" hidden="false" customHeight="false" outlineLevel="0" collapsed="false">
      <c r="J96" s="30"/>
      <c r="K96" s="35"/>
      <c r="L96" s="30"/>
      <c r="M96" s="35"/>
    </row>
    <row r="97" customFormat="false" ht="12.8" hidden="false" customHeight="false" outlineLevel="0" collapsed="false">
      <c r="J97" s="30"/>
      <c r="K97" s="35"/>
      <c r="L97" s="30"/>
      <c r="M97" s="35"/>
    </row>
  </sheetData>
  <mergeCells count="16">
    <mergeCell ref="A1:L1"/>
    <mergeCell ref="B3:C3"/>
    <mergeCell ref="A8:B8"/>
    <mergeCell ref="H14:I14"/>
    <mergeCell ref="A30:L30"/>
    <mergeCell ref="A32:L32"/>
    <mergeCell ref="J33:K33"/>
    <mergeCell ref="J34:K34"/>
    <mergeCell ref="J35:K35"/>
    <mergeCell ref="A36:D36"/>
    <mergeCell ref="J36:K36"/>
    <mergeCell ref="J38:M38"/>
    <mergeCell ref="J39:K39"/>
    <mergeCell ref="L39:M39"/>
    <mergeCell ref="A60:G60"/>
    <mergeCell ref="T60:X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29"/>
  <sheetViews>
    <sheetView showFormulas="false" showGridLines="true" showRowColHeaders="true" showZeros="true" rightToLeft="false" tabSelected="false" showOutlineSymbols="true" defaultGridColor="true" view="normal" topLeftCell="A382" colorId="64" zoomScale="110" zoomScaleNormal="110" zoomScalePageLayoutView="100" workbookViewId="0">
      <selection pane="topLeft" activeCell="B397" activeCellId="0" sqref="B3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4" min="4" style="1" width="11.12"/>
    <col collapsed="false" customWidth="true" hidden="false" outlineLevel="0" max="5" min="5" style="1" width="17.66"/>
    <col collapsed="false" customWidth="true" hidden="false" outlineLevel="0" max="6" min="6" style="1" width="16.27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2"/>
    <col collapsed="false" customWidth="false" hidden="false" outlineLevel="0" max="29" min="14" style="1" width="11.53"/>
  </cols>
  <sheetData>
    <row r="1" customFormat="false" ht="15" hidden="false" customHeight="false" outlineLevel="0" collapsed="false">
      <c r="A1" s="4" t="s">
        <v>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</row>
    <row r="3" customFormat="false" ht="12.8" hidden="false" customHeight="false" outlineLevel="0" collapsed="false">
      <c r="A3" s="26" t="s">
        <v>42</v>
      </c>
      <c r="B3" s="26" t="s">
        <v>43</v>
      </c>
      <c r="C3" s="25"/>
      <c r="D3" s="25"/>
      <c r="E3" s="40" t="s">
        <v>44</v>
      </c>
      <c r="F3" s="41" t="s">
        <v>43</v>
      </c>
    </row>
    <row r="4" customFormat="false" ht="12.8" hidden="false" customHeight="false" outlineLevel="0" collapsed="false">
      <c r="A4" s="26" t="s">
        <v>45</v>
      </c>
      <c r="B4" s="26" t="n">
        <v>14</v>
      </c>
      <c r="C4" s="21"/>
      <c r="D4" s="42"/>
      <c r="E4" s="43" t="s">
        <v>46</v>
      </c>
      <c r="F4" s="44" t="n">
        <f aca="false">SUM(B4:B5)</f>
        <v>63</v>
      </c>
    </row>
    <row r="5" customFormat="false" ht="12.8" hidden="false" customHeight="false" outlineLevel="0" collapsed="false">
      <c r="A5" s="26" t="s">
        <v>47</v>
      </c>
      <c r="B5" s="26" t="n">
        <v>49</v>
      </c>
      <c r="C5" s="21"/>
      <c r="D5" s="45"/>
      <c r="E5" s="43" t="s">
        <v>48</v>
      </c>
      <c r="F5" s="46" t="n">
        <f aca="false">SUM(B6:B10)</f>
        <v>192</v>
      </c>
    </row>
    <row r="6" customFormat="false" ht="12.8" hidden="false" customHeight="false" outlineLevel="0" collapsed="false">
      <c r="A6" s="26" t="s">
        <v>49</v>
      </c>
      <c r="B6" s="26" t="n">
        <v>13</v>
      </c>
      <c r="C6" s="21"/>
      <c r="D6" s="45"/>
      <c r="E6" s="47" t="s">
        <v>50</v>
      </c>
      <c r="F6" s="46" t="n">
        <f aca="false">SUM(B11:B32)</f>
        <v>5497</v>
      </c>
    </row>
    <row r="7" customFormat="false" ht="12.8" hidden="false" customHeight="false" outlineLevel="0" collapsed="false">
      <c r="A7" s="26" t="s">
        <v>51</v>
      </c>
      <c r="B7" s="26" t="n">
        <v>27</v>
      </c>
      <c r="E7" s="43" t="s">
        <v>52</v>
      </c>
      <c r="F7" s="46" t="n">
        <f aca="false">SUM(B33)</f>
        <v>14</v>
      </c>
    </row>
    <row r="8" customFormat="false" ht="12.8" hidden="false" customHeight="false" outlineLevel="0" collapsed="false">
      <c r="A8" s="26" t="s">
        <v>53</v>
      </c>
      <c r="B8" s="26" t="n">
        <v>14</v>
      </c>
      <c r="E8" s="47" t="s">
        <v>54</v>
      </c>
      <c r="F8" s="48" t="n">
        <f aca="false">SUM(B34:B55)</f>
        <v>7433</v>
      </c>
    </row>
    <row r="9" customFormat="false" ht="12.8" hidden="false" customHeight="false" outlineLevel="0" collapsed="false">
      <c r="A9" s="26" t="s">
        <v>55</v>
      </c>
      <c r="B9" s="26" t="n">
        <v>58</v>
      </c>
      <c r="E9" s="43" t="s">
        <v>56</v>
      </c>
      <c r="F9" s="46" t="n">
        <f aca="false">SUM(B56:B63)</f>
        <v>282</v>
      </c>
    </row>
    <row r="10" customFormat="false" ht="12.8" hidden="false" customHeight="false" outlineLevel="0" collapsed="false">
      <c r="A10" s="26" t="s">
        <v>57</v>
      </c>
      <c r="B10" s="26" t="n">
        <v>80</v>
      </c>
      <c r="E10" s="43" t="s">
        <v>58</v>
      </c>
      <c r="F10" s="46" t="n">
        <f aca="false">SUM(B64:B67)</f>
        <v>72</v>
      </c>
    </row>
    <row r="11" customFormat="false" ht="12.8" hidden="false" customHeight="false" outlineLevel="0" collapsed="false">
      <c r="A11" s="26" t="s">
        <v>59</v>
      </c>
      <c r="B11" s="26" t="n">
        <v>629</v>
      </c>
      <c r="E11" s="47" t="s">
        <v>60</v>
      </c>
      <c r="F11" s="46" t="n">
        <f aca="false">SUM(B68:B79)</f>
        <v>2487</v>
      </c>
    </row>
    <row r="12" customFormat="false" ht="12.8" hidden="false" customHeight="false" outlineLevel="0" collapsed="false">
      <c r="A12" s="26" t="s">
        <v>61</v>
      </c>
      <c r="B12" s="26" t="n">
        <v>32</v>
      </c>
      <c r="E12" s="43" t="s">
        <v>62</v>
      </c>
      <c r="F12" s="46" t="n">
        <f aca="false">SUM(B80:B82)</f>
        <v>346</v>
      </c>
    </row>
    <row r="13" customFormat="false" ht="12.8" hidden="false" customHeight="false" outlineLevel="0" collapsed="false">
      <c r="A13" s="26" t="s">
        <v>63</v>
      </c>
      <c r="B13" s="26" t="n">
        <v>1627</v>
      </c>
      <c r="E13" s="43" t="s">
        <v>64</v>
      </c>
      <c r="F13" s="46" t="n">
        <v>10</v>
      </c>
    </row>
    <row r="14" customFormat="false" ht="12.8" hidden="false" customHeight="false" outlineLevel="0" collapsed="false">
      <c r="A14" s="26" t="s">
        <v>65</v>
      </c>
      <c r="B14" s="26" t="n">
        <v>985</v>
      </c>
      <c r="E14" s="43" t="s">
        <v>66</v>
      </c>
      <c r="F14" s="46" t="n">
        <v>42</v>
      </c>
      <c r="H14" s="25"/>
      <c r="I14" s="25"/>
    </row>
    <row r="15" customFormat="false" ht="12.8" hidden="false" customHeight="false" outlineLevel="0" collapsed="false">
      <c r="A15" s="26" t="s">
        <v>67</v>
      </c>
      <c r="B15" s="26" t="n">
        <v>395</v>
      </c>
      <c r="E15" s="43" t="s">
        <v>68</v>
      </c>
      <c r="F15" s="46" t="n">
        <v>19</v>
      </c>
      <c r="H15" s="30"/>
      <c r="I15" s="30"/>
    </row>
    <row r="16" customFormat="false" ht="12.8" hidden="false" customHeight="false" outlineLevel="0" collapsed="false">
      <c r="A16" s="26" t="s">
        <v>69</v>
      </c>
      <c r="B16" s="26" t="n">
        <v>434</v>
      </c>
      <c r="E16" s="43" t="s">
        <v>70</v>
      </c>
      <c r="F16" s="46" t="n">
        <f aca="false">SUM(B87:B88)</f>
        <v>99</v>
      </c>
      <c r="H16" s="30"/>
      <c r="I16" s="30"/>
    </row>
    <row r="17" customFormat="false" ht="12.8" hidden="false" customHeight="false" outlineLevel="0" collapsed="false">
      <c r="A17" s="26" t="s">
        <v>71</v>
      </c>
      <c r="B17" s="26" t="n">
        <v>71</v>
      </c>
      <c r="E17" s="43" t="s">
        <v>72</v>
      </c>
      <c r="F17" s="46" t="n">
        <f aca="false">SUM(B89:B96)</f>
        <v>1769</v>
      </c>
    </row>
    <row r="18" customFormat="false" ht="12.8" hidden="false" customHeight="false" outlineLevel="0" collapsed="false">
      <c r="A18" s="26" t="s">
        <v>73</v>
      </c>
      <c r="B18" s="26" t="n">
        <v>60</v>
      </c>
      <c r="E18" s="47" t="s">
        <v>74</v>
      </c>
      <c r="F18" s="46" t="n">
        <f aca="false">SUM(B97:B116)</f>
        <v>12356</v>
      </c>
    </row>
    <row r="19" customFormat="false" ht="12.8" hidden="false" customHeight="false" outlineLevel="0" collapsed="false">
      <c r="A19" s="26" t="s">
        <v>75</v>
      </c>
      <c r="B19" s="26" t="n">
        <v>162</v>
      </c>
      <c r="E19" s="43" t="s">
        <v>76</v>
      </c>
      <c r="F19" s="46" t="n">
        <f aca="false">SUM(B117:B125)</f>
        <v>2893</v>
      </c>
    </row>
    <row r="20" customFormat="false" ht="12.8" hidden="false" customHeight="false" outlineLevel="0" collapsed="false">
      <c r="A20" s="26" t="s">
        <v>77</v>
      </c>
      <c r="B20" s="26" t="n">
        <v>230</v>
      </c>
      <c r="E20" s="43" t="s">
        <v>78</v>
      </c>
      <c r="F20" s="46" t="n">
        <f aca="false">SUM(B126:B142)</f>
        <v>2076</v>
      </c>
    </row>
    <row r="21" customFormat="false" ht="12.8" hidden="false" customHeight="false" outlineLevel="0" collapsed="false">
      <c r="A21" s="26" t="s">
        <v>79</v>
      </c>
      <c r="B21" s="26" t="n">
        <v>167</v>
      </c>
      <c r="E21" s="43" t="s">
        <v>80</v>
      </c>
      <c r="F21" s="46" t="n">
        <f aca="false">SUM(B143)</f>
        <v>15</v>
      </c>
    </row>
    <row r="22" customFormat="false" ht="12.8" hidden="false" customHeight="false" outlineLevel="0" collapsed="false">
      <c r="A22" s="26" t="s">
        <v>81</v>
      </c>
      <c r="B22" s="26" t="n">
        <v>152</v>
      </c>
      <c r="E22" s="43" t="s">
        <v>82</v>
      </c>
      <c r="F22" s="46" t="n">
        <v>13</v>
      </c>
    </row>
    <row r="23" customFormat="false" ht="12.8" hidden="false" customHeight="false" outlineLevel="0" collapsed="false">
      <c r="A23" s="26" t="s">
        <v>83</v>
      </c>
      <c r="B23" s="26" t="n">
        <v>10</v>
      </c>
      <c r="E23" s="43" t="s">
        <v>84</v>
      </c>
      <c r="F23" s="46" t="n">
        <f aca="false">SUM(B145:B154)</f>
        <v>755</v>
      </c>
    </row>
    <row r="24" customFormat="false" ht="12.8" hidden="false" customHeight="false" outlineLevel="0" collapsed="false">
      <c r="A24" s="26" t="s">
        <v>85</v>
      </c>
      <c r="B24" s="26" t="n">
        <v>28</v>
      </c>
      <c r="E24" s="43" t="s">
        <v>86</v>
      </c>
      <c r="F24" s="46" t="n">
        <f aca="false">SUM(B155:B159)</f>
        <v>183</v>
      </c>
    </row>
    <row r="25" customFormat="false" ht="12.8" hidden="false" customHeight="false" outlineLevel="0" collapsed="false">
      <c r="A25" s="26" t="s">
        <v>87</v>
      </c>
      <c r="B25" s="26" t="n">
        <v>10</v>
      </c>
      <c r="E25" s="43" t="s">
        <v>88</v>
      </c>
      <c r="F25" s="46" t="n">
        <f aca="false">SUM(B160:B173)</f>
        <v>2017</v>
      </c>
    </row>
    <row r="26" customFormat="false" ht="12.8" hidden="false" customHeight="false" outlineLevel="0" collapsed="false">
      <c r="A26" s="26" t="s">
        <v>89</v>
      </c>
      <c r="B26" s="26" t="n">
        <v>12</v>
      </c>
      <c r="E26" s="43" t="s">
        <v>90</v>
      </c>
      <c r="F26" s="46" t="n">
        <f aca="false">SUM(B174:B178)</f>
        <v>2005</v>
      </c>
    </row>
    <row r="27" customFormat="false" ht="12.8" hidden="false" customHeight="false" outlineLevel="0" collapsed="false">
      <c r="A27" s="26" t="s">
        <v>91</v>
      </c>
      <c r="B27" s="26" t="n">
        <v>155</v>
      </c>
      <c r="E27" s="43" t="s">
        <v>92</v>
      </c>
      <c r="F27" s="46" t="n">
        <f aca="false">SUM(B179)</f>
        <v>52</v>
      </c>
    </row>
    <row r="28" customFormat="false" ht="12.8" hidden="false" customHeight="false" outlineLevel="0" collapsed="false">
      <c r="A28" s="26" t="s">
        <v>93</v>
      </c>
      <c r="B28" s="26" t="n">
        <v>27</v>
      </c>
      <c r="E28" s="43" t="s">
        <v>94</v>
      </c>
      <c r="F28" s="46" t="n">
        <f aca="false">SUM(B180:B191)</f>
        <v>440</v>
      </c>
    </row>
    <row r="29" customFormat="false" ht="12.8" hidden="false" customHeight="false" outlineLevel="0" collapsed="false">
      <c r="A29" s="26" t="s">
        <v>95</v>
      </c>
      <c r="B29" s="26" t="n">
        <v>39</v>
      </c>
      <c r="E29" s="43" t="s">
        <v>96</v>
      </c>
      <c r="F29" s="46" t="n">
        <f aca="false">SUM(B194:B203)</f>
        <v>1220</v>
      </c>
    </row>
    <row r="30" customFormat="false" ht="15" hidden="false" customHeight="false" outlineLevel="0" collapsed="false">
      <c r="A30" s="26" t="s">
        <v>97</v>
      </c>
      <c r="B30" s="26" t="n">
        <v>30</v>
      </c>
      <c r="C30" s="31"/>
      <c r="D30" s="31"/>
      <c r="E30" s="43" t="s">
        <v>98</v>
      </c>
      <c r="F30" s="49" t="n">
        <f aca="false">SUM(B205:B226)</f>
        <v>5449</v>
      </c>
      <c r="G30" s="31"/>
      <c r="H30" s="31"/>
      <c r="I30" s="31"/>
      <c r="J30" s="31"/>
      <c r="K30" s="31"/>
      <c r="L30" s="31"/>
    </row>
    <row r="31" customFormat="false" ht="12.8" hidden="false" customHeight="false" outlineLevel="0" collapsed="false">
      <c r="A31" s="26" t="s">
        <v>99</v>
      </c>
      <c r="B31" s="26" t="n">
        <v>202</v>
      </c>
      <c r="E31" s="43" t="s">
        <v>100</v>
      </c>
      <c r="F31" s="46" t="n">
        <f aca="false">SUM(B227:B230)</f>
        <v>113</v>
      </c>
    </row>
    <row r="32" customFormat="false" ht="15" hidden="false" customHeight="false" outlineLevel="0" collapsed="false">
      <c r="A32" s="26" t="s">
        <v>101</v>
      </c>
      <c r="B32" s="26" t="n">
        <v>40</v>
      </c>
      <c r="C32" s="31"/>
      <c r="D32" s="31"/>
      <c r="E32" s="43" t="s">
        <v>102</v>
      </c>
      <c r="F32" s="49" t="n">
        <f aca="false">SUM(B231:B238)</f>
        <v>1831</v>
      </c>
      <c r="G32" s="31"/>
      <c r="H32" s="31"/>
      <c r="I32" s="31"/>
      <c r="J32" s="31"/>
      <c r="K32" s="31"/>
      <c r="L32" s="31"/>
    </row>
    <row r="33" customFormat="false" ht="12.8" hidden="false" customHeight="false" outlineLevel="0" collapsed="false">
      <c r="A33" s="26" t="s">
        <v>103</v>
      </c>
      <c r="B33" s="26" t="n">
        <v>14</v>
      </c>
      <c r="E33" s="43" t="s">
        <v>104</v>
      </c>
      <c r="F33" s="50" t="n">
        <f aca="false">SUM(B239:B249)</f>
        <v>630</v>
      </c>
      <c r="J33" s="32"/>
      <c r="K33" s="32"/>
      <c r="L33" s="30"/>
    </row>
    <row r="34" customFormat="false" ht="12.8" hidden="false" customHeight="false" outlineLevel="0" collapsed="false">
      <c r="A34" s="26" t="s">
        <v>105</v>
      </c>
      <c r="B34" s="26" t="n">
        <v>1642</v>
      </c>
      <c r="E34" s="43" t="s">
        <v>106</v>
      </c>
      <c r="F34" s="50" t="n">
        <f aca="false">SUM(B250:B263)</f>
        <v>4276</v>
      </c>
      <c r="J34" s="32"/>
      <c r="K34" s="32"/>
      <c r="L34" s="30"/>
    </row>
    <row r="35" customFormat="false" ht="12.8" hidden="false" customHeight="false" outlineLevel="0" collapsed="false">
      <c r="A35" s="26" t="s">
        <v>107</v>
      </c>
      <c r="B35" s="26" t="n">
        <v>340</v>
      </c>
      <c r="E35" s="43" t="s">
        <v>108</v>
      </c>
      <c r="F35" s="50" t="n">
        <f aca="false">SUM(B264:B284)</f>
        <v>4081</v>
      </c>
      <c r="J35" s="32"/>
      <c r="K35" s="32"/>
      <c r="L35" s="30"/>
    </row>
    <row r="36" customFormat="false" ht="12.8" hidden="false" customHeight="false" outlineLevel="0" collapsed="false">
      <c r="A36" s="26" t="s">
        <v>109</v>
      </c>
      <c r="B36" s="26" t="n">
        <v>2535</v>
      </c>
      <c r="C36" s="51"/>
      <c r="D36" s="51"/>
      <c r="E36" s="43" t="s">
        <v>110</v>
      </c>
      <c r="F36" s="50" t="n">
        <f aca="false">SUM(B287:B290)</f>
        <v>157</v>
      </c>
      <c r="J36" s="32"/>
      <c r="K36" s="32"/>
      <c r="L36" s="30"/>
    </row>
    <row r="37" customFormat="false" ht="12.8" hidden="false" customHeight="false" outlineLevel="0" collapsed="false">
      <c r="A37" s="26" t="s">
        <v>111</v>
      </c>
      <c r="B37" s="26" t="n">
        <v>285</v>
      </c>
      <c r="E37" s="43" t="s">
        <v>112</v>
      </c>
      <c r="F37" s="50" t="n">
        <f aca="false">SUM(B291:B304)</f>
        <v>3094</v>
      </c>
    </row>
    <row r="38" customFormat="false" ht="12.8" hidden="false" customHeight="false" outlineLevel="0" collapsed="false">
      <c r="A38" s="26" t="s">
        <v>113</v>
      </c>
      <c r="B38" s="26" t="n">
        <v>1129</v>
      </c>
      <c r="E38" s="43" t="s">
        <v>114</v>
      </c>
      <c r="F38" s="50" t="n">
        <f aca="false">SUM(B305:B307)</f>
        <v>80</v>
      </c>
      <c r="J38" s="34"/>
      <c r="K38" s="34"/>
      <c r="L38" s="34"/>
      <c r="M38" s="34"/>
    </row>
    <row r="39" customFormat="false" ht="12.8" hidden="false" customHeight="false" outlineLevel="0" collapsed="false">
      <c r="A39" s="26" t="s">
        <v>115</v>
      </c>
      <c r="B39" s="26" t="n">
        <v>61</v>
      </c>
      <c r="E39" s="43" t="s">
        <v>116</v>
      </c>
      <c r="F39" s="50" t="n">
        <f aca="false">SUM(B308:B309)</f>
        <v>193</v>
      </c>
      <c r="J39" s="25"/>
      <c r="K39" s="25"/>
      <c r="L39" s="25"/>
      <c r="M39" s="25"/>
    </row>
    <row r="40" customFormat="false" ht="12.8" hidden="false" customHeight="false" outlineLevel="0" collapsed="false">
      <c r="A40" s="26" t="s">
        <v>117</v>
      </c>
      <c r="B40" s="26" t="n">
        <v>80</v>
      </c>
      <c r="E40" s="43" t="s">
        <v>118</v>
      </c>
      <c r="F40" s="50" t="n">
        <f aca="false">SUM(B310:B320)</f>
        <v>2064</v>
      </c>
      <c r="J40" s="21"/>
      <c r="K40" s="21"/>
      <c r="L40" s="21"/>
      <c r="M40" s="21"/>
    </row>
    <row r="41" customFormat="false" ht="12.8" hidden="false" customHeight="false" outlineLevel="0" collapsed="false">
      <c r="A41" s="26" t="s">
        <v>119</v>
      </c>
      <c r="B41" s="26" t="n">
        <v>66</v>
      </c>
      <c r="E41" s="43" t="s">
        <v>120</v>
      </c>
      <c r="F41" s="50" t="n">
        <f aca="false">SUM(B321:B329)</f>
        <v>2102</v>
      </c>
      <c r="J41" s="30"/>
      <c r="K41" s="35"/>
      <c r="L41" s="30"/>
      <c r="M41" s="35"/>
    </row>
    <row r="42" customFormat="false" ht="12.8" hidden="false" customHeight="false" outlineLevel="0" collapsed="false">
      <c r="A42" s="26" t="s">
        <v>121</v>
      </c>
      <c r="B42" s="26" t="n">
        <v>101</v>
      </c>
      <c r="E42" s="43" t="s">
        <v>122</v>
      </c>
      <c r="F42" s="50" t="n">
        <f aca="false">SUM(B330:B332)</f>
        <v>322</v>
      </c>
      <c r="J42" s="30"/>
      <c r="K42" s="35"/>
      <c r="L42" s="30"/>
      <c r="M42" s="35"/>
    </row>
    <row r="43" customFormat="false" ht="12.8" hidden="false" customHeight="false" outlineLevel="0" collapsed="false">
      <c r="A43" s="26" t="s">
        <v>123</v>
      </c>
      <c r="B43" s="26" t="n">
        <v>34</v>
      </c>
      <c r="E43" s="43" t="s">
        <v>124</v>
      </c>
      <c r="F43" s="50" t="n">
        <f aca="false">SUM(B333:B335)</f>
        <v>46</v>
      </c>
      <c r="J43" s="30"/>
      <c r="K43" s="35"/>
      <c r="L43" s="30"/>
      <c r="M43" s="35"/>
    </row>
    <row r="44" customFormat="false" ht="12.8" hidden="false" customHeight="false" outlineLevel="0" collapsed="false">
      <c r="A44" s="26" t="s">
        <v>125</v>
      </c>
      <c r="B44" s="26" t="n">
        <v>49</v>
      </c>
      <c r="E44" s="43" t="s">
        <v>126</v>
      </c>
      <c r="F44" s="50" t="n">
        <f aca="false">SUM(B336:B339)</f>
        <v>107</v>
      </c>
      <c r="J44" s="30"/>
      <c r="K44" s="35"/>
      <c r="L44" s="30"/>
      <c r="M44" s="35"/>
    </row>
    <row r="45" customFormat="false" ht="12.8" hidden="false" customHeight="false" outlineLevel="0" collapsed="false">
      <c r="A45" s="26" t="s">
        <v>127</v>
      </c>
      <c r="B45" s="26" t="n">
        <v>45</v>
      </c>
      <c r="E45" s="43" t="s">
        <v>128</v>
      </c>
      <c r="F45" s="50" t="n">
        <f aca="false">SUM(B340:B349)</f>
        <v>1067</v>
      </c>
      <c r="J45" s="30"/>
      <c r="K45" s="35"/>
      <c r="L45" s="30"/>
      <c r="M45" s="35"/>
    </row>
    <row r="46" customFormat="false" ht="12.8" hidden="false" customHeight="false" outlineLevel="0" collapsed="false">
      <c r="A46" s="26" t="s">
        <v>129</v>
      </c>
      <c r="B46" s="26" t="n">
        <v>17</v>
      </c>
      <c r="E46" s="43" t="s">
        <v>130</v>
      </c>
      <c r="F46" s="50" t="n">
        <f aca="false">SUM(B350:B352)</f>
        <v>82</v>
      </c>
      <c r="J46" s="30"/>
      <c r="K46" s="35"/>
      <c r="L46" s="30"/>
      <c r="M46" s="35"/>
    </row>
    <row r="47" customFormat="false" ht="12.8" hidden="false" customHeight="false" outlineLevel="0" collapsed="false">
      <c r="A47" s="26" t="s">
        <v>131</v>
      </c>
      <c r="B47" s="26" t="n">
        <v>10</v>
      </c>
      <c r="E47" s="43" t="s">
        <v>132</v>
      </c>
      <c r="F47" s="50" t="n">
        <f aca="false">SUM(B353:B371)</f>
        <v>6391</v>
      </c>
      <c r="J47" s="30"/>
      <c r="K47" s="35"/>
      <c r="L47" s="30"/>
      <c r="M47" s="35"/>
    </row>
    <row r="48" customFormat="false" ht="12.8" hidden="false" customHeight="false" outlineLevel="0" collapsed="false">
      <c r="A48" s="26" t="s">
        <v>133</v>
      </c>
      <c r="B48" s="26" t="n">
        <v>198</v>
      </c>
      <c r="E48" s="47" t="s">
        <v>134</v>
      </c>
      <c r="F48" s="52" t="n">
        <f aca="false">SUM(B372:B389)</f>
        <v>11890</v>
      </c>
      <c r="J48" s="30"/>
      <c r="K48" s="35"/>
      <c r="L48" s="30"/>
      <c r="M48" s="35"/>
    </row>
    <row r="49" customFormat="false" ht="12.8" hidden="false" customHeight="false" outlineLevel="0" collapsed="false">
      <c r="A49" s="26" t="s">
        <v>135</v>
      </c>
      <c r="B49" s="26" t="n">
        <v>28</v>
      </c>
      <c r="E49" s="47" t="s">
        <v>136</v>
      </c>
      <c r="F49" s="52" t="n">
        <f aca="false">SUM(B390:B413)</f>
        <v>9024</v>
      </c>
      <c r="J49" s="30"/>
      <c r="K49" s="35"/>
      <c r="L49" s="30"/>
      <c r="M49" s="35"/>
    </row>
    <row r="50" customFormat="false" ht="12.8" hidden="false" customHeight="false" outlineLevel="0" collapsed="false">
      <c r="A50" s="26" t="s">
        <v>137</v>
      </c>
      <c r="B50" s="26" t="n">
        <v>220</v>
      </c>
      <c r="E50" s="43" t="s">
        <v>138</v>
      </c>
      <c r="F50" s="50" t="n">
        <f aca="false">SUM(B414:B429)</f>
        <v>1231</v>
      </c>
      <c r="J50" s="30"/>
      <c r="K50" s="35"/>
      <c r="L50" s="30"/>
      <c r="M50" s="35"/>
    </row>
    <row r="51" customFormat="false" ht="12.8" hidden="false" customHeight="false" outlineLevel="0" collapsed="false">
      <c r="A51" s="26" t="s">
        <v>139</v>
      </c>
      <c r="B51" s="26" t="n">
        <v>35</v>
      </c>
      <c r="E51" s="21"/>
      <c r="F51" s="53"/>
      <c r="J51" s="30"/>
      <c r="K51" s="35"/>
      <c r="L51" s="30"/>
      <c r="M51" s="35"/>
    </row>
    <row r="52" customFormat="false" ht="12.8" hidden="false" customHeight="false" outlineLevel="0" collapsed="false">
      <c r="A52" s="26" t="s">
        <v>140</v>
      </c>
      <c r="B52" s="26" t="n">
        <v>446</v>
      </c>
      <c r="E52" s="21"/>
      <c r="F52" s="53"/>
      <c r="J52" s="30"/>
      <c r="K52" s="35"/>
      <c r="L52" s="30"/>
      <c r="M52" s="35"/>
    </row>
    <row r="53" customFormat="false" ht="12.8" hidden="false" customHeight="false" outlineLevel="0" collapsed="false">
      <c r="A53" s="26" t="s">
        <v>141</v>
      </c>
      <c r="B53" s="26" t="n">
        <v>54</v>
      </c>
      <c r="E53" s="21"/>
      <c r="F53" s="53"/>
      <c r="J53" s="30"/>
      <c r="K53" s="35"/>
      <c r="L53" s="30"/>
      <c r="M53" s="35"/>
    </row>
    <row r="54" customFormat="false" ht="12.8" hidden="false" customHeight="false" outlineLevel="0" collapsed="false">
      <c r="A54" s="26" t="s">
        <v>142</v>
      </c>
      <c r="B54" s="26" t="n">
        <v>14</v>
      </c>
      <c r="E54" s="21"/>
      <c r="F54" s="53"/>
      <c r="J54" s="30"/>
      <c r="K54" s="35"/>
      <c r="L54" s="30"/>
      <c r="M54" s="35"/>
    </row>
    <row r="55" customFormat="false" ht="12.8" hidden="false" customHeight="false" outlineLevel="0" collapsed="false">
      <c r="A55" s="26" t="s">
        <v>143</v>
      </c>
      <c r="B55" s="26" t="n">
        <v>44</v>
      </c>
      <c r="E55" s="21"/>
      <c r="F55" s="53"/>
      <c r="J55" s="30"/>
      <c r="K55" s="35"/>
      <c r="L55" s="30"/>
      <c r="M55" s="35"/>
    </row>
    <row r="56" customFormat="false" ht="12.8" hidden="false" customHeight="false" outlineLevel="0" collapsed="false">
      <c r="A56" s="26" t="s">
        <v>144</v>
      </c>
      <c r="B56" s="26" t="n">
        <v>45</v>
      </c>
      <c r="F56" s="53"/>
      <c r="J56" s="30"/>
      <c r="K56" s="35"/>
      <c r="L56" s="30"/>
      <c r="M56" s="35"/>
    </row>
    <row r="57" customFormat="false" ht="12.8" hidden="false" customHeight="false" outlineLevel="0" collapsed="false">
      <c r="A57" s="26" t="s">
        <v>145</v>
      </c>
      <c r="B57" s="26" t="n">
        <v>29</v>
      </c>
      <c r="F57" s="53"/>
      <c r="J57" s="30"/>
      <c r="K57" s="35"/>
      <c r="L57" s="30"/>
      <c r="M57" s="35"/>
    </row>
    <row r="58" customFormat="false" ht="12.8" hidden="false" customHeight="false" outlineLevel="0" collapsed="false">
      <c r="A58" s="26" t="s">
        <v>146</v>
      </c>
      <c r="B58" s="26" t="n">
        <v>20</v>
      </c>
      <c r="F58" s="53"/>
      <c r="J58" s="30"/>
      <c r="K58" s="35"/>
      <c r="L58" s="30"/>
      <c r="M58" s="35"/>
    </row>
    <row r="59" customFormat="false" ht="12.8" hidden="false" customHeight="false" outlineLevel="0" collapsed="false">
      <c r="A59" s="26" t="s">
        <v>147</v>
      </c>
      <c r="B59" s="26" t="n">
        <v>18</v>
      </c>
      <c r="J59" s="30"/>
      <c r="K59" s="35"/>
      <c r="L59" s="30"/>
      <c r="M59" s="35"/>
    </row>
    <row r="60" customFormat="false" ht="15" hidden="false" customHeight="false" outlineLevel="0" collapsed="false">
      <c r="A60" s="26" t="s">
        <v>148</v>
      </c>
      <c r="B60" s="26" t="n">
        <v>26</v>
      </c>
      <c r="C60" s="31"/>
      <c r="D60" s="31"/>
      <c r="F60" s="31"/>
      <c r="G60" s="31"/>
      <c r="J60" s="30"/>
      <c r="K60" s="35"/>
      <c r="L60" s="30"/>
      <c r="M60" s="35"/>
    </row>
    <row r="61" customFormat="false" ht="12.8" hidden="false" customHeight="false" outlineLevel="0" collapsed="false">
      <c r="A61" s="26" t="s">
        <v>149</v>
      </c>
      <c r="B61" s="26" t="n">
        <v>76</v>
      </c>
      <c r="J61" s="30"/>
      <c r="K61" s="35"/>
      <c r="L61" s="30"/>
      <c r="M61" s="35"/>
    </row>
    <row r="62" customFormat="false" ht="12.8" hidden="false" customHeight="false" outlineLevel="0" collapsed="false">
      <c r="A62" s="26" t="s">
        <v>150</v>
      </c>
      <c r="B62" s="26" t="n">
        <v>25</v>
      </c>
      <c r="J62" s="30"/>
      <c r="K62" s="35"/>
      <c r="L62" s="30"/>
      <c r="M62" s="35"/>
    </row>
    <row r="63" customFormat="false" ht="12.8" hidden="false" customHeight="false" outlineLevel="0" collapsed="false">
      <c r="A63" s="26" t="s">
        <v>151</v>
      </c>
      <c r="B63" s="26" t="n">
        <v>43</v>
      </c>
      <c r="J63" s="30"/>
      <c r="K63" s="35"/>
      <c r="L63" s="30"/>
      <c r="M63" s="35"/>
    </row>
    <row r="64" customFormat="false" ht="12.8" hidden="false" customHeight="false" outlineLevel="0" collapsed="false">
      <c r="A64" s="26" t="s">
        <v>152</v>
      </c>
      <c r="B64" s="26" t="n">
        <v>14</v>
      </c>
      <c r="J64" s="30"/>
      <c r="K64" s="35"/>
      <c r="L64" s="30"/>
      <c r="M64" s="35"/>
    </row>
    <row r="65" customFormat="false" ht="12.8" hidden="false" customHeight="false" outlineLevel="0" collapsed="false">
      <c r="A65" s="26" t="s">
        <v>153</v>
      </c>
      <c r="B65" s="26" t="n">
        <v>11</v>
      </c>
      <c r="J65" s="30"/>
      <c r="K65" s="35"/>
      <c r="L65" s="30"/>
      <c r="M65" s="35"/>
    </row>
    <row r="66" customFormat="false" ht="12.8" hidden="false" customHeight="false" outlineLevel="0" collapsed="false">
      <c r="A66" s="26" t="s">
        <v>154</v>
      </c>
      <c r="B66" s="26" t="n">
        <v>34</v>
      </c>
      <c r="J66" s="30"/>
      <c r="K66" s="35"/>
      <c r="L66" s="30"/>
      <c r="M66" s="35"/>
    </row>
    <row r="67" customFormat="false" ht="12.8" hidden="false" customHeight="false" outlineLevel="0" collapsed="false">
      <c r="A67" s="26" t="s">
        <v>155</v>
      </c>
      <c r="B67" s="26" t="n">
        <v>13</v>
      </c>
      <c r="J67" s="30"/>
      <c r="K67" s="35"/>
      <c r="L67" s="30"/>
      <c r="M67" s="35"/>
    </row>
    <row r="68" customFormat="false" ht="12.8" hidden="false" customHeight="false" outlineLevel="0" collapsed="false">
      <c r="A68" s="26" t="s">
        <v>156</v>
      </c>
      <c r="B68" s="26" t="n">
        <v>151</v>
      </c>
      <c r="J68" s="30"/>
      <c r="K68" s="35"/>
      <c r="L68" s="30"/>
      <c r="M68" s="35"/>
    </row>
    <row r="69" customFormat="false" ht="12.8" hidden="false" customHeight="false" outlineLevel="0" collapsed="false">
      <c r="A69" s="26" t="s">
        <v>157</v>
      </c>
      <c r="B69" s="26" t="n">
        <v>10</v>
      </c>
      <c r="J69" s="30"/>
      <c r="K69" s="35"/>
      <c r="L69" s="30"/>
      <c r="M69" s="35"/>
    </row>
    <row r="70" customFormat="false" ht="12.8" hidden="false" customHeight="false" outlineLevel="0" collapsed="false">
      <c r="A70" s="26" t="s">
        <v>158</v>
      </c>
      <c r="B70" s="26" t="n">
        <v>453</v>
      </c>
      <c r="J70" s="30"/>
      <c r="K70" s="35"/>
      <c r="L70" s="30"/>
      <c r="M70" s="35"/>
    </row>
    <row r="71" customFormat="false" ht="12.8" hidden="false" customHeight="false" outlineLevel="0" collapsed="false">
      <c r="A71" s="26" t="s">
        <v>159</v>
      </c>
      <c r="B71" s="26" t="n">
        <v>106</v>
      </c>
      <c r="J71" s="30"/>
      <c r="K71" s="35"/>
      <c r="L71" s="30"/>
      <c r="M71" s="35"/>
    </row>
    <row r="72" customFormat="false" ht="12.8" hidden="false" customHeight="false" outlineLevel="0" collapsed="false">
      <c r="A72" s="26" t="s">
        <v>160</v>
      </c>
      <c r="B72" s="26" t="n">
        <v>631</v>
      </c>
      <c r="J72" s="30"/>
      <c r="K72" s="35"/>
      <c r="L72" s="30"/>
      <c r="M72" s="35"/>
    </row>
    <row r="73" customFormat="false" ht="12.8" hidden="false" customHeight="false" outlineLevel="0" collapsed="false">
      <c r="A73" s="26" t="s">
        <v>161</v>
      </c>
      <c r="B73" s="26" t="n">
        <v>595</v>
      </c>
      <c r="J73" s="30"/>
      <c r="K73" s="35"/>
      <c r="L73" s="30"/>
      <c r="M73" s="35"/>
    </row>
    <row r="74" customFormat="false" ht="12.8" hidden="false" customHeight="false" outlineLevel="0" collapsed="false">
      <c r="A74" s="26" t="s">
        <v>162</v>
      </c>
      <c r="B74" s="26" t="n">
        <v>72</v>
      </c>
      <c r="E74" s="21"/>
      <c r="J74" s="30"/>
      <c r="K74" s="35"/>
      <c r="L74" s="30"/>
      <c r="M74" s="35"/>
    </row>
    <row r="75" customFormat="false" ht="12.8" hidden="false" customHeight="false" outlineLevel="0" collapsed="false">
      <c r="A75" s="26" t="s">
        <v>163</v>
      </c>
      <c r="B75" s="26" t="n">
        <v>188</v>
      </c>
      <c r="E75" s="21"/>
      <c r="J75" s="30"/>
      <c r="K75" s="35"/>
      <c r="L75" s="30"/>
      <c r="M75" s="35"/>
    </row>
    <row r="76" customFormat="false" ht="12.8" hidden="false" customHeight="false" outlineLevel="0" collapsed="false">
      <c r="A76" s="26" t="s">
        <v>164</v>
      </c>
      <c r="B76" s="26" t="n">
        <v>27</v>
      </c>
      <c r="E76" s="21"/>
      <c r="J76" s="30"/>
      <c r="K76" s="35"/>
      <c r="L76" s="30"/>
      <c r="M76" s="35"/>
    </row>
    <row r="77" customFormat="false" ht="12.8" hidden="false" customHeight="false" outlineLevel="0" collapsed="false">
      <c r="A77" s="26" t="s">
        <v>165</v>
      </c>
      <c r="B77" s="26" t="n">
        <v>13</v>
      </c>
      <c r="E77" s="21"/>
      <c r="J77" s="30"/>
      <c r="K77" s="35"/>
      <c r="L77" s="30"/>
      <c r="M77" s="35"/>
    </row>
    <row r="78" customFormat="false" ht="12.8" hidden="false" customHeight="false" outlineLevel="0" collapsed="false">
      <c r="A78" s="26" t="s">
        <v>166</v>
      </c>
      <c r="B78" s="26" t="n">
        <v>38</v>
      </c>
      <c r="E78" s="21"/>
      <c r="J78" s="30"/>
      <c r="K78" s="35"/>
      <c r="L78" s="30"/>
      <c r="M78" s="35"/>
    </row>
    <row r="79" customFormat="false" ht="12.8" hidden="false" customHeight="false" outlineLevel="0" collapsed="false">
      <c r="A79" s="26" t="s">
        <v>167</v>
      </c>
      <c r="B79" s="26" t="n">
        <v>203</v>
      </c>
      <c r="E79" s="21"/>
      <c r="J79" s="30"/>
      <c r="K79" s="35"/>
      <c r="L79" s="30"/>
      <c r="M79" s="35"/>
    </row>
    <row r="80" customFormat="false" ht="12.8" hidden="false" customHeight="false" outlineLevel="0" collapsed="false">
      <c r="A80" s="26" t="s">
        <v>168</v>
      </c>
      <c r="B80" s="26" t="n">
        <v>118</v>
      </c>
      <c r="J80" s="30"/>
      <c r="K80" s="35"/>
      <c r="L80" s="30"/>
      <c r="M80" s="35"/>
    </row>
    <row r="81" customFormat="false" ht="12.8" hidden="false" customHeight="false" outlineLevel="0" collapsed="false">
      <c r="A81" s="26" t="s">
        <v>169</v>
      </c>
      <c r="B81" s="26" t="n">
        <v>35</v>
      </c>
      <c r="J81" s="30"/>
      <c r="K81" s="35"/>
      <c r="L81" s="30"/>
      <c r="M81" s="35"/>
    </row>
    <row r="82" customFormat="false" ht="12.8" hidden="false" customHeight="false" outlineLevel="0" collapsed="false">
      <c r="A82" s="26" t="s">
        <v>170</v>
      </c>
      <c r="B82" s="26" t="n">
        <v>193</v>
      </c>
      <c r="J82" s="30"/>
      <c r="K82" s="35"/>
      <c r="L82" s="30"/>
      <c r="M82" s="35"/>
    </row>
    <row r="83" customFormat="false" ht="12.8" hidden="false" customHeight="false" outlineLevel="0" collapsed="false">
      <c r="A83" s="26" t="s">
        <v>171</v>
      </c>
      <c r="B83" s="26" t="n">
        <v>10</v>
      </c>
      <c r="J83" s="30"/>
      <c r="K83" s="35"/>
      <c r="L83" s="30"/>
      <c r="M83" s="35"/>
    </row>
    <row r="84" customFormat="false" ht="12.8" hidden="false" customHeight="false" outlineLevel="0" collapsed="false">
      <c r="A84" s="26" t="s">
        <v>172</v>
      </c>
      <c r="B84" s="26" t="n">
        <v>20</v>
      </c>
      <c r="J84" s="30"/>
      <c r="K84" s="35"/>
      <c r="L84" s="30"/>
      <c r="M84" s="35"/>
    </row>
    <row r="85" customFormat="false" ht="12.8" hidden="false" customHeight="false" outlineLevel="0" collapsed="false">
      <c r="A85" s="26" t="s">
        <v>173</v>
      </c>
      <c r="B85" s="26" t="n">
        <v>22</v>
      </c>
      <c r="J85" s="30"/>
      <c r="K85" s="35"/>
      <c r="L85" s="30"/>
      <c r="M85" s="35"/>
    </row>
    <row r="86" customFormat="false" ht="12.8" hidden="false" customHeight="false" outlineLevel="0" collapsed="false">
      <c r="A86" s="26" t="s">
        <v>174</v>
      </c>
      <c r="B86" s="26" t="n">
        <v>19</v>
      </c>
      <c r="J86" s="30"/>
      <c r="K86" s="35"/>
      <c r="L86" s="30"/>
      <c r="M86" s="35"/>
    </row>
    <row r="87" customFormat="false" ht="12.8" hidden="false" customHeight="false" outlineLevel="0" collapsed="false">
      <c r="A87" s="26" t="s">
        <v>175</v>
      </c>
      <c r="B87" s="26" t="n">
        <v>88</v>
      </c>
      <c r="J87" s="30"/>
      <c r="K87" s="35"/>
      <c r="L87" s="30"/>
      <c r="M87" s="35"/>
    </row>
    <row r="88" customFormat="false" ht="12.8" hidden="false" customHeight="false" outlineLevel="0" collapsed="false">
      <c r="A88" s="26" t="s">
        <v>176</v>
      </c>
      <c r="B88" s="26" t="n">
        <v>11</v>
      </c>
      <c r="E88" s="21"/>
      <c r="J88" s="30"/>
      <c r="K88" s="35"/>
      <c r="L88" s="30"/>
      <c r="M88" s="35"/>
    </row>
    <row r="89" customFormat="false" ht="12.8" hidden="false" customHeight="false" outlineLevel="0" collapsed="false">
      <c r="A89" s="26" t="s">
        <v>177</v>
      </c>
      <c r="B89" s="26" t="n">
        <v>947</v>
      </c>
      <c r="J89" s="30"/>
      <c r="K89" s="35"/>
      <c r="L89" s="30"/>
      <c r="M89" s="35"/>
    </row>
    <row r="90" customFormat="false" ht="12.8" hidden="false" customHeight="false" outlineLevel="0" collapsed="false">
      <c r="A90" s="26" t="s">
        <v>178</v>
      </c>
      <c r="B90" s="26" t="n">
        <v>16</v>
      </c>
      <c r="E90" s="21"/>
      <c r="J90" s="30"/>
      <c r="K90" s="35"/>
      <c r="L90" s="30"/>
      <c r="M90" s="35"/>
    </row>
    <row r="91" customFormat="false" ht="12.8" hidden="false" customHeight="false" outlineLevel="0" collapsed="false">
      <c r="A91" s="26" t="s">
        <v>179</v>
      </c>
      <c r="B91" s="26" t="n">
        <v>52</v>
      </c>
      <c r="E91" s="21"/>
      <c r="J91" s="30"/>
      <c r="K91" s="35"/>
      <c r="L91" s="30"/>
      <c r="M91" s="35"/>
    </row>
    <row r="92" customFormat="false" ht="12.8" hidden="false" customHeight="false" outlineLevel="0" collapsed="false">
      <c r="A92" s="26" t="s">
        <v>180</v>
      </c>
      <c r="B92" s="26" t="n">
        <v>30</v>
      </c>
      <c r="E92" s="21"/>
      <c r="J92" s="30"/>
      <c r="K92" s="35"/>
      <c r="L92" s="30"/>
      <c r="M92" s="35"/>
    </row>
    <row r="93" customFormat="false" ht="12.8" hidden="false" customHeight="false" outlineLevel="0" collapsed="false">
      <c r="A93" s="26" t="s">
        <v>181</v>
      </c>
      <c r="B93" s="26" t="n">
        <v>196</v>
      </c>
      <c r="E93" s="21"/>
      <c r="J93" s="30"/>
      <c r="K93" s="35"/>
      <c r="L93" s="30"/>
      <c r="M93" s="35"/>
    </row>
    <row r="94" customFormat="false" ht="12.8" hidden="false" customHeight="false" outlineLevel="0" collapsed="false">
      <c r="A94" s="26" t="s">
        <v>182</v>
      </c>
      <c r="B94" s="26" t="n">
        <v>486</v>
      </c>
      <c r="E94" s="21"/>
      <c r="J94" s="30"/>
      <c r="K94" s="35"/>
      <c r="L94" s="30"/>
      <c r="M94" s="35"/>
    </row>
    <row r="95" customFormat="false" ht="12.8" hidden="false" customHeight="false" outlineLevel="0" collapsed="false">
      <c r="A95" s="26" t="s">
        <v>183</v>
      </c>
      <c r="B95" s="26" t="n">
        <v>12</v>
      </c>
      <c r="E95" s="21"/>
      <c r="J95" s="30"/>
      <c r="K95" s="35"/>
      <c r="L95" s="30"/>
      <c r="M95" s="35"/>
    </row>
    <row r="96" customFormat="false" ht="12.8" hidden="false" customHeight="false" outlineLevel="0" collapsed="false">
      <c r="A96" s="26" t="s">
        <v>184</v>
      </c>
      <c r="B96" s="26" t="n">
        <v>30</v>
      </c>
      <c r="E96" s="21"/>
      <c r="J96" s="30"/>
      <c r="K96" s="35"/>
      <c r="L96" s="30"/>
      <c r="M96" s="35"/>
    </row>
    <row r="97" customFormat="false" ht="12.8" hidden="false" customHeight="false" outlineLevel="0" collapsed="false">
      <c r="A97" s="26" t="s">
        <v>185</v>
      </c>
      <c r="B97" s="26" t="n">
        <v>124</v>
      </c>
      <c r="J97" s="30"/>
      <c r="K97" s="35"/>
      <c r="L97" s="30"/>
      <c r="M97" s="35"/>
    </row>
    <row r="98" customFormat="false" ht="12.8" hidden="false" customHeight="false" outlineLevel="0" collapsed="false">
      <c r="A98" s="26" t="s">
        <v>186</v>
      </c>
      <c r="B98" s="26" t="n">
        <v>346</v>
      </c>
    </row>
    <row r="99" customFormat="false" ht="12.8" hidden="false" customHeight="false" outlineLevel="0" collapsed="false">
      <c r="A99" s="26" t="s">
        <v>187</v>
      </c>
      <c r="B99" s="26" t="n">
        <v>212</v>
      </c>
    </row>
    <row r="100" customFormat="false" ht="12.8" hidden="false" customHeight="false" outlineLevel="0" collapsed="false">
      <c r="A100" s="26" t="s">
        <v>188</v>
      </c>
      <c r="B100" s="26" t="n">
        <v>15</v>
      </c>
    </row>
    <row r="101" customFormat="false" ht="12.8" hidden="false" customHeight="false" outlineLevel="0" collapsed="false">
      <c r="A101" s="26" t="s">
        <v>189</v>
      </c>
      <c r="B101" s="26" t="n">
        <v>15</v>
      </c>
    </row>
    <row r="102" customFormat="false" ht="12.8" hidden="false" customHeight="false" outlineLevel="0" collapsed="false">
      <c r="A102" s="26" t="s">
        <v>190</v>
      </c>
      <c r="B102" s="26" t="n">
        <v>4826</v>
      </c>
    </row>
    <row r="103" customFormat="false" ht="12.8" hidden="false" customHeight="false" outlineLevel="0" collapsed="false">
      <c r="A103" s="26" t="s">
        <v>191</v>
      </c>
      <c r="B103" s="26" t="n">
        <v>3744</v>
      </c>
    </row>
    <row r="104" customFormat="false" ht="12.8" hidden="false" customHeight="false" outlineLevel="0" collapsed="false">
      <c r="A104" s="26" t="s">
        <v>192</v>
      </c>
      <c r="B104" s="26" t="n">
        <v>211</v>
      </c>
    </row>
    <row r="105" customFormat="false" ht="12.8" hidden="false" customHeight="false" outlineLevel="0" collapsed="false">
      <c r="A105" s="26" t="s">
        <v>193</v>
      </c>
      <c r="B105" s="26" t="n">
        <v>311</v>
      </c>
    </row>
    <row r="106" customFormat="false" ht="12.8" hidden="false" customHeight="false" outlineLevel="0" collapsed="false">
      <c r="A106" s="26" t="s">
        <v>194</v>
      </c>
      <c r="B106" s="26" t="n">
        <v>51</v>
      </c>
    </row>
    <row r="107" customFormat="false" ht="12.8" hidden="false" customHeight="false" outlineLevel="0" collapsed="false">
      <c r="A107" s="26" t="s">
        <v>195</v>
      </c>
      <c r="B107" s="26" t="n">
        <v>549</v>
      </c>
    </row>
    <row r="108" customFormat="false" ht="12.8" hidden="false" customHeight="false" outlineLevel="0" collapsed="false">
      <c r="A108" s="26" t="s">
        <v>196</v>
      </c>
      <c r="B108" s="26" t="n">
        <v>85</v>
      </c>
    </row>
    <row r="109" customFormat="false" ht="12.8" hidden="false" customHeight="false" outlineLevel="0" collapsed="false">
      <c r="A109" s="26" t="s">
        <v>197</v>
      </c>
      <c r="B109" s="26" t="n">
        <v>547</v>
      </c>
    </row>
    <row r="110" customFormat="false" ht="12.8" hidden="false" customHeight="false" outlineLevel="0" collapsed="false">
      <c r="A110" s="26" t="s">
        <v>198</v>
      </c>
      <c r="B110" s="26" t="n">
        <v>31</v>
      </c>
    </row>
    <row r="111" customFormat="false" ht="12.8" hidden="false" customHeight="false" outlineLevel="0" collapsed="false">
      <c r="A111" s="26" t="s">
        <v>199</v>
      </c>
      <c r="B111" s="26" t="n">
        <v>932</v>
      </c>
    </row>
    <row r="112" customFormat="false" ht="12.8" hidden="false" customHeight="false" outlineLevel="0" collapsed="false">
      <c r="A112" s="26" t="s">
        <v>200</v>
      </c>
      <c r="B112" s="26" t="n">
        <v>28</v>
      </c>
    </row>
    <row r="113" customFormat="false" ht="12.8" hidden="false" customHeight="false" outlineLevel="0" collapsed="false">
      <c r="A113" s="26" t="s">
        <v>201</v>
      </c>
      <c r="B113" s="26" t="n">
        <v>25</v>
      </c>
      <c r="E113" s="21"/>
    </row>
    <row r="114" customFormat="false" ht="12.8" hidden="false" customHeight="false" outlineLevel="0" collapsed="false">
      <c r="A114" s="26" t="s">
        <v>202</v>
      </c>
      <c r="B114" s="26" t="n">
        <v>220</v>
      </c>
      <c r="E114" s="21"/>
    </row>
    <row r="115" customFormat="false" ht="12.8" hidden="false" customHeight="false" outlineLevel="0" collapsed="false">
      <c r="A115" s="26" t="s">
        <v>203</v>
      </c>
      <c r="B115" s="26" t="n">
        <v>20</v>
      </c>
      <c r="E115" s="21"/>
    </row>
    <row r="116" customFormat="false" ht="12.8" hidden="false" customHeight="false" outlineLevel="0" collapsed="false">
      <c r="A116" s="26" t="s">
        <v>204</v>
      </c>
      <c r="B116" s="26" t="n">
        <v>64</v>
      </c>
      <c r="E116" s="21"/>
    </row>
    <row r="117" customFormat="false" ht="12.8" hidden="false" customHeight="false" outlineLevel="0" collapsed="false">
      <c r="A117" s="26" t="s">
        <v>205</v>
      </c>
      <c r="B117" s="26" t="n">
        <v>188</v>
      </c>
    </row>
    <row r="118" customFormat="false" ht="12.8" hidden="false" customHeight="false" outlineLevel="0" collapsed="false">
      <c r="A118" s="26" t="s">
        <v>206</v>
      </c>
      <c r="B118" s="26" t="n">
        <v>1166</v>
      </c>
      <c r="E118" s="21"/>
    </row>
    <row r="119" customFormat="false" ht="12.8" hidden="false" customHeight="false" outlineLevel="0" collapsed="false">
      <c r="A119" s="26" t="s">
        <v>207</v>
      </c>
      <c r="B119" s="26" t="n">
        <v>27</v>
      </c>
      <c r="E119" s="21"/>
    </row>
    <row r="120" customFormat="false" ht="12.8" hidden="false" customHeight="false" outlineLevel="0" collapsed="false">
      <c r="A120" s="26" t="s">
        <v>208</v>
      </c>
      <c r="B120" s="26" t="n">
        <v>443</v>
      </c>
      <c r="E120" s="21"/>
    </row>
    <row r="121" customFormat="false" ht="12.8" hidden="false" customHeight="false" outlineLevel="0" collapsed="false">
      <c r="A121" s="26" t="s">
        <v>209</v>
      </c>
      <c r="B121" s="26" t="n">
        <v>36</v>
      </c>
      <c r="E121" s="21"/>
    </row>
    <row r="122" customFormat="false" ht="12.8" hidden="false" customHeight="false" outlineLevel="0" collapsed="false">
      <c r="A122" s="26" t="s">
        <v>210</v>
      </c>
      <c r="B122" s="26" t="n">
        <v>48</v>
      </c>
      <c r="E122" s="21"/>
    </row>
    <row r="123" customFormat="false" ht="12.8" hidden="false" customHeight="false" outlineLevel="0" collapsed="false">
      <c r="A123" s="26" t="s">
        <v>211</v>
      </c>
      <c r="B123" s="26" t="n">
        <v>90</v>
      </c>
      <c r="E123" s="21"/>
    </row>
    <row r="124" customFormat="false" ht="12.8" hidden="false" customHeight="false" outlineLevel="0" collapsed="false">
      <c r="A124" s="26" t="s">
        <v>212</v>
      </c>
      <c r="B124" s="26" t="n">
        <v>872</v>
      </c>
      <c r="E124" s="21"/>
    </row>
    <row r="125" customFormat="false" ht="12.8" hidden="false" customHeight="false" outlineLevel="0" collapsed="false">
      <c r="A125" s="26" t="s">
        <v>213</v>
      </c>
      <c r="B125" s="26" t="n">
        <v>23</v>
      </c>
      <c r="E125" s="21"/>
    </row>
    <row r="126" customFormat="false" ht="12.8" hidden="false" customHeight="false" outlineLevel="0" collapsed="false">
      <c r="A126" s="26" t="s">
        <v>214</v>
      </c>
      <c r="B126" s="26" t="n">
        <v>16</v>
      </c>
    </row>
    <row r="127" customFormat="false" ht="12.8" hidden="false" customHeight="false" outlineLevel="0" collapsed="false">
      <c r="A127" s="26" t="s">
        <v>215</v>
      </c>
      <c r="B127" s="26" t="n">
        <v>32</v>
      </c>
      <c r="E127" s="21"/>
    </row>
    <row r="128" customFormat="false" ht="12.8" hidden="false" customHeight="false" outlineLevel="0" collapsed="false">
      <c r="A128" s="26" t="s">
        <v>216</v>
      </c>
      <c r="B128" s="26" t="n">
        <v>35</v>
      </c>
      <c r="E128" s="21"/>
    </row>
    <row r="129" customFormat="false" ht="12.8" hidden="false" customHeight="false" outlineLevel="0" collapsed="false">
      <c r="A129" s="26" t="s">
        <v>217</v>
      </c>
      <c r="B129" s="26" t="n">
        <v>117</v>
      </c>
      <c r="E129" s="21"/>
    </row>
    <row r="130" customFormat="false" ht="12.8" hidden="false" customHeight="false" outlineLevel="0" collapsed="false">
      <c r="A130" s="26" t="s">
        <v>218</v>
      </c>
      <c r="B130" s="26" t="n">
        <v>521</v>
      </c>
      <c r="E130" s="21"/>
    </row>
    <row r="131" customFormat="false" ht="12.8" hidden="false" customHeight="false" outlineLevel="0" collapsed="false">
      <c r="A131" s="26" t="s">
        <v>219</v>
      </c>
      <c r="B131" s="26" t="n">
        <v>291</v>
      </c>
      <c r="E131" s="21"/>
    </row>
    <row r="132" customFormat="false" ht="12.8" hidden="false" customHeight="false" outlineLevel="0" collapsed="false">
      <c r="A132" s="26" t="s">
        <v>220</v>
      </c>
      <c r="B132" s="26" t="n">
        <v>279</v>
      </c>
      <c r="E132" s="21"/>
    </row>
    <row r="133" customFormat="false" ht="12.8" hidden="false" customHeight="false" outlineLevel="0" collapsed="false">
      <c r="A133" s="26" t="s">
        <v>221</v>
      </c>
      <c r="B133" s="26" t="n">
        <v>43</v>
      </c>
      <c r="E133" s="21"/>
    </row>
    <row r="134" customFormat="false" ht="12.8" hidden="false" customHeight="false" outlineLevel="0" collapsed="false">
      <c r="A134" s="26" t="s">
        <v>222</v>
      </c>
      <c r="B134" s="26" t="n">
        <v>18</v>
      </c>
      <c r="E134" s="21"/>
    </row>
    <row r="135" customFormat="false" ht="12.8" hidden="false" customHeight="false" outlineLevel="0" collapsed="false">
      <c r="A135" s="26" t="s">
        <v>223</v>
      </c>
      <c r="B135" s="26" t="n">
        <v>148</v>
      </c>
      <c r="E135" s="21"/>
    </row>
    <row r="136" customFormat="false" ht="12.8" hidden="false" customHeight="false" outlineLevel="0" collapsed="false">
      <c r="A136" s="26" t="s">
        <v>224</v>
      </c>
      <c r="B136" s="26" t="n">
        <v>51</v>
      </c>
      <c r="E136" s="21"/>
    </row>
    <row r="137" customFormat="false" ht="12.8" hidden="false" customHeight="false" outlineLevel="0" collapsed="false">
      <c r="A137" s="26" t="s">
        <v>225</v>
      </c>
      <c r="B137" s="26" t="n">
        <v>126</v>
      </c>
      <c r="E137" s="21"/>
    </row>
    <row r="138" customFormat="false" ht="12.8" hidden="false" customHeight="false" outlineLevel="0" collapsed="false">
      <c r="A138" s="26" t="s">
        <v>226</v>
      </c>
      <c r="B138" s="26" t="n">
        <v>48</v>
      </c>
      <c r="E138" s="21"/>
    </row>
    <row r="139" customFormat="false" ht="12.8" hidden="false" customHeight="false" outlineLevel="0" collapsed="false">
      <c r="A139" s="26" t="s">
        <v>227</v>
      </c>
      <c r="B139" s="26" t="n">
        <v>22</v>
      </c>
      <c r="E139" s="21"/>
    </row>
    <row r="140" customFormat="false" ht="12.8" hidden="false" customHeight="false" outlineLevel="0" collapsed="false">
      <c r="A140" s="26" t="s">
        <v>228</v>
      </c>
      <c r="B140" s="26" t="n">
        <v>52</v>
      </c>
      <c r="E140" s="21"/>
    </row>
    <row r="141" customFormat="false" ht="12.8" hidden="false" customHeight="false" outlineLevel="0" collapsed="false">
      <c r="A141" s="26" t="s">
        <v>229</v>
      </c>
      <c r="B141" s="26" t="n">
        <v>267</v>
      </c>
      <c r="E141" s="21"/>
    </row>
    <row r="142" customFormat="false" ht="12.8" hidden="false" customHeight="false" outlineLevel="0" collapsed="false">
      <c r="A142" s="26" t="s">
        <v>230</v>
      </c>
      <c r="B142" s="26" t="n">
        <v>10</v>
      </c>
      <c r="E142" s="21"/>
    </row>
    <row r="143" customFormat="false" ht="12.8" hidden="false" customHeight="false" outlineLevel="0" collapsed="false">
      <c r="A143" s="26" t="s">
        <v>231</v>
      </c>
      <c r="B143" s="26" t="n">
        <v>15</v>
      </c>
    </row>
    <row r="144" customFormat="false" ht="12.8" hidden="false" customHeight="false" outlineLevel="0" collapsed="false">
      <c r="A144" s="26" t="s">
        <v>232</v>
      </c>
      <c r="B144" s="26" t="n">
        <v>13</v>
      </c>
    </row>
    <row r="145" customFormat="false" ht="12.8" hidden="false" customHeight="false" outlineLevel="0" collapsed="false">
      <c r="A145" s="26" t="s">
        <v>233</v>
      </c>
      <c r="B145" s="26" t="n">
        <v>45</v>
      </c>
    </row>
    <row r="146" customFormat="false" ht="12.8" hidden="false" customHeight="false" outlineLevel="0" collapsed="false">
      <c r="A146" s="26" t="s">
        <v>234</v>
      </c>
      <c r="B146" s="26" t="n">
        <v>89</v>
      </c>
      <c r="E146" s="21"/>
    </row>
    <row r="147" customFormat="false" ht="12.8" hidden="false" customHeight="false" outlineLevel="0" collapsed="false">
      <c r="A147" s="26" t="s">
        <v>235</v>
      </c>
      <c r="B147" s="26" t="n">
        <v>16</v>
      </c>
      <c r="E147" s="21"/>
    </row>
    <row r="148" customFormat="false" ht="12.8" hidden="false" customHeight="false" outlineLevel="0" collapsed="false">
      <c r="A148" s="26" t="s">
        <v>236</v>
      </c>
      <c r="B148" s="26" t="n">
        <v>20</v>
      </c>
      <c r="E148" s="21"/>
    </row>
    <row r="149" customFormat="false" ht="12.8" hidden="false" customHeight="false" outlineLevel="0" collapsed="false">
      <c r="A149" s="26" t="s">
        <v>237</v>
      </c>
      <c r="B149" s="26" t="n">
        <v>42</v>
      </c>
      <c r="E149" s="21"/>
    </row>
    <row r="150" customFormat="false" ht="12.8" hidden="false" customHeight="false" outlineLevel="0" collapsed="false">
      <c r="A150" s="26" t="s">
        <v>238</v>
      </c>
      <c r="B150" s="26" t="n">
        <v>136</v>
      </c>
      <c r="E150" s="21"/>
    </row>
    <row r="151" customFormat="false" ht="12.8" hidden="false" customHeight="false" outlineLevel="0" collapsed="false">
      <c r="A151" s="26" t="s">
        <v>239</v>
      </c>
      <c r="B151" s="26" t="n">
        <v>103</v>
      </c>
      <c r="E151" s="21"/>
    </row>
    <row r="152" customFormat="false" ht="12.8" hidden="false" customHeight="false" outlineLevel="0" collapsed="false">
      <c r="A152" s="26" t="s">
        <v>240</v>
      </c>
      <c r="B152" s="26" t="n">
        <v>237</v>
      </c>
      <c r="E152" s="21"/>
    </row>
    <row r="153" customFormat="false" ht="12.8" hidden="false" customHeight="false" outlineLevel="0" collapsed="false">
      <c r="A153" s="26" t="s">
        <v>241</v>
      </c>
      <c r="B153" s="26" t="n">
        <v>47</v>
      </c>
      <c r="E153" s="21"/>
    </row>
    <row r="154" customFormat="false" ht="12.8" hidden="false" customHeight="false" outlineLevel="0" collapsed="false">
      <c r="A154" s="26" t="s">
        <v>242</v>
      </c>
      <c r="B154" s="26" t="n">
        <v>20</v>
      </c>
      <c r="E154" s="21"/>
    </row>
    <row r="155" customFormat="false" ht="12.8" hidden="false" customHeight="false" outlineLevel="0" collapsed="false">
      <c r="A155" s="26" t="s">
        <v>243</v>
      </c>
      <c r="B155" s="26" t="n">
        <v>75</v>
      </c>
    </row>
    <row r="156" customFormat="false" ht="12.8" hidden="false" customHeight="false" outlineLevel="0" collapsed="false">
      <c r="A156" s="26" t="s">
        <v>244</v>
      </c>
      <c r="B156" s="26" t="n">
        <v>20</v>
      </c>
    </row>
    <row r="157" customFormat="false" ht="12.8" hidden="false" customHeight="false" outlineLevel="0" collapsed="false">
      <c r="A157" s="26" t="s">
        <v>245</v>
      </c>
      <c r="B157" s="26" t="n">
        <v>16</v>
      </c>
    </row>
    <row r="158" customFormat="false" ht="12.8" hidden="false" customHeight="false" outlineLevel="0" collapsed="false">
      <c r="A158" s="26" t="s">
        <v>246</v>
      </c>
      <c r="B158" s="26" t="n">
        <v>60</v>
      </c>
    </row>
    <row r="159" customFormat="false" ht="12.8" hidden="false" customHeight="false" outlineLevel="0" collapsed="false">
      <c r="A159" s="26" t="s">
        <v>247</v>
      </c>
      <c r="B159" s="26" t="n">
        <v>12</v>
      </c>
    </row>
    <row r="160" customFormat="false" ht="12.8" hidden="false" customHeight="false" outlineLevel="0" collapsed="false">
      <c r="A160" s="26" t="s">
        <v>248</v>
      </c>
      <c r="B160" s="26" t="n">
        <v>44</v>
      </c>
    </row>
    <row r="161" customFormat="false" ht="12.8" hidden="false" customHeight="false" outlineLevel="0" collapsed="false">
      <c r="A161" s="26" t="s">
        <v>249</v>
      </c>
      <c r="B161" s="26" t="n">
        <v>304</v>
      </c>
    </row>
    <row r="162" customFormat="false" ht="12.8" hidden="false" customHeight="false" outlineLevel="0" collapsed="false">
      <c r="A162" s="26" t="s">
        <v>250</v>
      </c>
      <c r="B162" s="26" t="n">
        <v>111</v>
      </c>
    </row>
    <row r="163" customFormat="false" ht="12.8" hidden="false" customHeight="false" outlineLevel="0" collapsed="false">
      <c r="A163" s="26" t="s">
        <v>251</v>
      </c>
      <c r="B163" s="26" t="n">
        <v>24</v>
      </c>
    </row>
    <row r="164" customFormat="false" ht="12.8" hidden="false" customHeight="false" outlineLevel="0" collapsed="false">
      <c r="A164" s="26" t="s">
        <v>252</v>
      </c>
      <c r="B164" s="26" t="n">
        <v>453</v>
      </c>
    </row>
    <row r="165" customFormat="false" ht="12.8" hidden="false" customHeight="false" outlineLevel="0" collapsed="false">
      <c r="A165" s="26" t="s">
        <v>253</v>
      </c>
      <c r="B165" s="26" t="n">
        <v>21</v>
      </c>
      <c r="E165" s="21"/>
    </row>
    <row r="166" customFormat="false" ht="12.8" hidden="false" customHeight="false" outlineLevel="0" collapsed="false">
      <c r="A166" s="26" t="s">
        <v>254</v>
      </c>
      <c r="B166" s="26" t="n">
        <v>270</v>
      </c>
      <c r="E166" s="21"/>
    </row>
    <row r="167" customFormat="false" ht="12.8" hidden="false" customHeight="false" outlineLevel="0" collapsed="false">
      <c r="A167" s="26" t="s">
        <v>255</v>
      </c>
      <c r="B167" s="26" t="n">
        <v>21</v>
      </c>
      <c r="E167" s="21"/>
    </row>
    <row r="168" customFormat="false" ht="12.8" hidden="false" customHeight="false" outlineLevel="0" collapsed="false">
      <c r="A168" s="26" t="s">
        <v>256</v>
      </c>
      <c r="B168" s="26" t="n">
        <v>100</v>
      </c>
      <c r="E168" s="21"/>
    </row>
    <row r="169" customFormat="false" ht="12.8" hidden="false" customHeight="false" outlineLevel="0" collapsed="false">
      <c r="A169" s="26" t="s">
        <v>257</v>
      </c>
      <c r="B169" s="26" t="n">
        <v>37</v>
      </c>
      <c r="E169" s="21"/>
    </row>
    <row r="170" customFormat="false" ht="12.8" hidden="false" customHeight="false" outlineLevel="0" collapsed="false">
      <c r="A170" s="26" t="s">
        <v>258</v>
      </c>
      <c r="B170" s="26" t="n">
        <v>494</v>
      </c>
      <c r="E170" s="21"/>
    </row>
    <row r="171" customFormat="false" ht="12.8" hidden="false" customHeight="false" outlineLevel="0" collapsed="false">
      <c r="A171" s="26" t="s">
        <v>259</v>
      </c>
      <c r="B171" s="26" t="n">
        <v>44</v>
      </c>
      <c r="E171" s="21"/>
    </row>
    <row r="172" customFormat="false" ht="12.8" hidden="false" customHeight="false" outlineLevel="0" collapsed="false">
      <c r="A172" s="26" t="s">
        <v>260</v>
      </c>
      <c r="B172" s="26" t="n">
        <v>83</v>
      </c>
      <c r="E172" s="21"/>
    </row>
    <row r="173" customFormat="false" ht="12.8" hidden="false" customHeight="false" outlineLevel="0" collapsed="false">
      <c r="A173" s="26" t="s">
        <v>261</v>
      </c>
      <c r="B173" s="26" t="n">
        <v>11</v>
      </c>
      <c r="E173" s="21"/>
    </row>
    <row r="174" customFormat="false" ht="12.8" hidden="false" customHeight="false" outlineLevel="0" collapsed="false">
      <c r="A174" s="26" t="s">
        <v>262</v>
      </c>
      <c r="B174" s="26" t="n">
        <v>143</v>
      </c>
    </row>
    <row r="175" customFormat="false" ht="12.8" hidden="false" customHeight="false" outlineLevel="0" collapsed="false">
      <c r="A175" s="26" t="s">
        <v>263</v>
      </c>
      <c r="B175" s="26" t="n">
        <v>524</v>
      </c>
      <c r="E175" s="21"/>
    </row>
    <row r="176" customFormat="false" ht="12.8" hidden="false" customHeight="false" outlineLevel="0" collapsed="false">
      <c r="A176" s="26" t="s">
        <v>264</v>
      </c>
      <c r="B176" s="26" t="n">
        <v>300</v>
      </c>
      <c r="E176" s="21"/>
    </row>
    <row r="177" customFormat="false" ht="12.8" hidden="false" customHeight="false" outlineLevel="0" collapsed="false">
      <c r="A177" s="26" t="s">
        <v>265</v>
      </c>
      <c r="B177" s="26" t="n">
        <v>18</v>
      </c>
      <c r="E177" s="21"/>
    </row>
    <row r="178" customFormat="false" ht="12.8" hidden="false" customHeight="false" outlineLevel="0" collapsed="false">
      <c r="A178" s="26" t="s">
        <v>266</v>
      </c>
      <c r="B178" s="26" t="n">
        <v>1020</v>
      </c>
      <c r="E178" s="21"/>
    </row>
    <row r="179" customFormat="false" ht="12.8" hidden="false" customHeight="false" outlineLevel="0" collapsed="false">
      <c r="A179" s="26" t="s">
        <v>267</v>
      </c>
      <c r="B179" s="26" t="n">
        <v>52</v>
      </c>
    </row>
    <row r="180" customFormat="false" ht="12.8" hidden="false" customHeight="false" outlineLevel="0" collapsed="false">
      <c r="A180" s="26" t="s">
        <v>268</v>
      </c>
      <c r="B180" s="26" t="n">
        <v>90</v>
      </c>
    </row>
    <row r="181" customFormat="false" ht="12.8" hidden="false" customHeight="false" outlineLevel="0" collapsed="false">
      <c r="A181" s="26" t="s">
        <v>269</v>
      </c>
      <c r="B181" s="26" t="n">
        <v>12</v>
      </c>
      <c r="E181" s="21"/>
    </row>
    <row r="182" customFormat="false" ht="12.8" hidden="false" customHeight="false" outlineLevel="0" collapsed="false">
      <c r="A182" s="26" t="s">
        <v>270</v>
      </c>
      <c r="B182" s="26" t="n">
        <v>12</v>
      </c>
      <c r="E182" s="21"/>
    </row>
    <row r="183" customFormat="false" ht="12.8" hidden="false" customHeight="false" outlineLevel="0" collapsed="false">
      <c r="A183" s="26" t="s">
        <v>271</v>
      </c>
      <c r="B183" s="26" t="n">
        <v>42</v>
      </c>
      <c r="E183" s="21"/>
    </row>
    <row r="184" customFormat="false" ht="12.8" hidden="false" customHeight="false" outlineLevel="0" collapsed="false">
      <c r="A184" s="26" t="s">
        <v>272</v>
      </c>
      <c r="B184" s="26" t="n">
        <v>52</v>
      </c>
      <c r="E184" s="21"/>
    </row>
    <row r="185" customFormat="false" ht="12.8" hidden="false" customHeight="false" outlineLevel="0" collapsed="false">
      <c r="A185" s="26" t="s">
        <v>273</v>
      </c>
      <c r="B185" s="26" t="n">
        <v>45</v>
      </c>
      <c r="E185" s="21"/>
    </row>
    <row r="186" customFormat="false" ht="12.8" hidden="false" customHeight="false" outlineLevel="0" collapsed="false">
      <c r="A186" s="26" t="s">
        <v>274</v>
      </c>
      <c r="B186" s="26" t="n">
        <v>39</v>
      </c>
      <c r="E186" s="21"/>
    </row>
    <row r="187" customFormat="false" ht="12.8" hidden="false" customHeight="false" outlineLevel="0" collapsed="false">
      <c r="A187" s="26" t="s">
        <v>275</v>
      </c>
      <c r="B187" s="26" t="n">
        <v>40</v>
      </c>
      <c r="E187" s="21"/>
    </row>
    <row r="188" customFormat="false" ht="12.8" hidden="false" customHeight="false" outlineLevel="0" collapsed="false">
      <c r="A188" s="26" t="s">
        <v>276</v>
      </c>
      <c r="B188" s="26" t="n">
        <v>10</v>
      </c>
      <c r="E188" s="21"/>
    </row>
    <row r="189" customFormat="false" ht="12.8" hidden="false" customHeight="false" outlineLevel="0" collapsed="false">
      <c r="A189" s="26" t="s">
        <v>277</v>
      </c>
      <c r="B189" s="26" t="n">
        <v>39</v>
      </c>
      <c r="E189" s="21"/>
    </row>
    <row r="190" customFormat="false" ht="12.8" hidden="false" customHeight="false" outlineLevel="0" collapsed="false">
      <c r="A190" s="26" t="s">
        <v>278</v>
      </c>
      <c r="B190" s="26" t="n">
        <v>46</v>
      </c>
      <c r="E190" s="21"/>
    </row>
    <row r="191" customFormat="false" ht="12.8" hidden="false" customHeight="false" outlineLevel="0" collapsed="false">
      <c r="A191" s="26" t="s">
        <v>279</v>
      </c>
      <c r="B191" s="26" t="n">
        <v>13</v>
      </c>
      <c r="E191" s="21"/>
    </row>
    <row r="192" customFormat="false" ht="12.8" hidden="false" customHeight="false" outlineLevel="0" collapsed="false">
      <c r="A192" s="26" t="s">
        <v>280</v>
      </c>
      <c r="B192" s="26" t="n">
        <v>153</v>
      </c>
      <c r="E192" s="21"/>
    </row>
    <row r="193" customFormat="false" ht="12.8" hidden="false" customHeight="false" outlineLevel="0" collapsed="false">
      <c r="A193" s="26" t="s">
        <v>281</v>
      </c>
      <c r="B193" s="26" t="n">
        <v>28</v>
      </c>
      <c r="E193" s="21"/>
    </row>
    <row r="194" customFormat="false" ht="12.8" hidden="false" customHeight="false" outlineLevel="0" collapsed="false">
      <c r="A194" s="26" t="s">
        <v>282</v>
      </c>
      <c r="B194" s="26" t="n">
        <v>326</v>
      </c>
    </row>
    <row r="195" customFormat="false" ht="12.8" hidden="false" customHeight="false" outlineLevel="0" collapsed="false">
      <c r="A195" s="26" t="s">
        <v>283</v>
      </c>
      <c r="B195" s="26" t="n">
        <v>294</v>
      </c>
      <c r="E195" s="21"/>
    </row>
    <row r="196" customFormat="false" ht="12.8" hidden="false" customHeight="false" outlineLevel="0" collapsed="false">
      <c r="A196" s="26" t="s">
        <v>284</v>
      </c>
      <c r="B196" s="26" t="n">
        <v>10</v>
      </c>
      <c r="E196" s="21"/>
    </row>
    <row r="197" customFormat="false" ht="12.8" hidden="false" customHeight="false" outlineLevel="0" collapsed="false">
      <c r="A197" s="26" t="s">
        <v>285</v>
      </c>
      <c r="B197" s="26" t="n">
        <v>48</v>
      </c>
      <c r="E197" s="21"/>
    </row>
    <row r="198" customFormat="false" ht="12.8" hidden="false" customHeight="false" outlineLevel="0" collapsed="false">
      <c r="A198" s="26" t="s">
        <v>286</v>
      </c>
      <c r="B198" s="26" t="n">
        <v>237</v>
      </c>
      <c r="E198" s="21"/>
    </row>
    <row r="199" customFormat="false" ht="12.8" hidden="false" customHeight="false" outlineLevel="0" collapsed="false">
      <c r="A199" s="26" t="s">
        <v>287</v>
      </c>
      <c r="B199" s="26" t="n">
        <v>58</v>
      </c>
      <c r="E199" s="21"/>
    </row>
    <row r="200" customFormat="false" ht="12.8" hidden="false" customHeight="false" outlineLevel="0" collapsed="false">
      <c r="A200" s="26" t="s">
        <v>288</v>
      </c>
      <c r="B200" s="26" t="n">
        <v>52</v>
      </c>
      <c r="E200" s="21"/>
    </row>
    <row r="201" customFormat="false" ht="12.8" hidden="false" customHeight="false" outlineLevel="0" collapsed="false">
      <c r="A201" s="26" t="s">
        <v>289</v>
      </c>
      <c r="B201" s="26" t="n">
        <v>13</v>
      </c>
      <c r="E201" s="21"/>
    </row>
    <row r="202" customFormat="false" ht="12.8" hidden="false" customHeight="false" outlineLevel="0" collapsed="false">
      <c r="A202" s="26" t="s">
        <v>290</v>
      </c>
      <c r="B202" s="26" t="n">
        <v>167</v>
      </c>
      <c r="E202" s="21"/>
    </row>
    <row r="203" customFormat="false" ht="12.8" hidden="false" customHeight="false" outlineLevel="0" collapsed="false">
      <c r="A203" s="26" t="s">
        <v>291</v>
      </c>
      <c r="B203" s="26" t="n">
        <v>15</v>
      </c>
      <c r="E203" s="21"/>
    </row>
    <row r="204" customFormat="false" ht="12.8" hidden="false" customHeight="false" outlineLevel="0" collapsed="false">
      <c r="A204" s="26" t="s">
        <v>292</v>
      </c>
      <c r="B204" s="26" t="n">
        <v>17</v>
      </c>
      <c r="E204" s="21"/>
    </row>
    <row r="205" customFormat="false" ht="12.8" hidden="false" customHeight="false" outlineLevel="0" collapsed="false">
      <c r="A205" s="26" t="s">
        <v>293</v>
      </c>
      <c r="B205" s="26" t="n">
        <v>1149</v>
      </c>
    </row>
    <row r="206" customFormat="false" ht="12.8" hidden="false" customHeight="false" outlineLevel="0" collapsed="false">
      <c r="A206" s="26" t="s">
        <v>294</v>
      </c>
      <c r="B206" s="26" t="n">
        <v>70</v>
      </c>
      <c r="E206" s="21"/>
    </row>
    <row r="207" customFormat="false" ht="12.8" hidden="false" customHeight="false" outlineLevel="0" collapsed="false">
      <c r="A207" s="26" t="s">
        <v>295</v>
      </c>
      <c r="B207" s="26" t="n">
        <v>183</v>
      </c>
      <c r="E207" s="21"/>
    </row>
    <row r="208" customFormat="false" ht="12.8" hidden="false" customHeight="false" outlineLevel="0" collapsed="false">
      <c r="A208" s="26" t="s">
        <v>296</v>
      </c>
      <c r="B208" s="26" t="n">
        <v>1714</v>
      </c>
      <c r="E208" s="21"/>
    </row>
    <row r="209" customFormat="false" ht="12.8" hidden="false" customHeight="false" outlineLevel="0" collapsed="false">
      <c r="A209" s="26" t="s">
        <v>297</v>
      </c>
      <c r="B209" s="26" t="n">
        <v>159</v>
      </c>
      <c r="E209" s="21"/>
    </row>
    <row r="210" customFormat="false" ht="12.8" hidden="false" customHeight="false" outlineLevel="0" collapsed="false">
      <c r="A210" s="26" t="s">
        <v>298</v>
      </c>
      <c r="B210" s="26" t="n">
        <v>49</v>
      </c>
      <c r="E210" s="21"/>
    </row>
    <row r="211" customFormat="false" ht="12.8" hidden="false" customHeight="false" outlineLevel="0" collapsed="false">
      <c r="A211" s="26" t="s">
        <v>299</v>
      </c>
      <c r="B211" s="26" t="n">
        <v>11</v>
      </c>
      <c r="E211" s="21"/>
    </row>
    <row r="212" customFormat="false" ht="12.8" hidden="false" customHeight="false" outlineLevel="0" collapsed="false">
      <c r="A212" s="26" t="s">
        <v>300</v>
      </c>
      <c r="B212" s="26" t="n">
        <v>103</v>
      </c>
      <c r="E212" s="21"/>
    </row>
    <row r="213" customFormat="false" ht="12.8" hidden="false" customHeight="false" outlineLevel="0" collapsed="false">
      <c r="A213" s="26" t="s">
        <v>301</v>
      </c>
      <c r="B213" s="26" t="n">
        <v>61</v>
      </c>
      <c r="E213" s="21"/>
    </row>
    <row r="214" customFormat="false" ht="12.8" hidden="false" customHeight="false" outlineLevel="0" collapsed="false">
      <c r="A214" s="26" t="s">
        <v>302</v>
      </c>
      <c r="B214" s="26" t="n">
        <v>958</v>
      </c>
      <c r="E214" s="21"/>
    </row>
    <row r="215" customFormat="false" ht="12.8" hidden="false" customHeight="false" outlineLevel="0" collapsed="false">
      <c r="A215" s="26" t="s">
        <v>303</v>
      </c>
      <c r="B215" s="26" t="n">
        <v>274</v>
      </c>
      <c r="E215" s="21"/>
    </row>
    <row r="216" customFormat="false" ht="12.8" hidden="false" customHeight="false" outlineLevel="0" collapsed="false">
      <c r="A216" s="26" t="s">
        <v>304</v>
      </c>
      <c r="B216" s="26" t="n">
        <v>166</v>
      </c>
      <c r="E216" s="21"/>
    </row>
    <row r="217" customFormat="false" ht="12.8" hidden="false" customHeight="false" outlineLevel="0" collapsed="false">
      <c r="A217" s="26" t="s">
        <v>305</v>
      </c>
      <c r="B217" s="26" t="n">
        <v>49</v>
      </c>
      <c r="E217" s="21"/>
    </row>
    <row r="218" customFormat="false" ht="12.8" hidden="false" customHeight="false" outlineLevel="0" collapsed="false">
      <c r="A218" s="26" t="s">
        <v>306</v>
      </c>
      <c r="B218" s="26" t="n">
        <v>96</v>
      </c>
      <c r="E218" s="21"/>
    </row>
    <row r="219" customFormat="false" ht="12.8" hidden="false" customHeight="false" outlineLevel="0" collapsed="false">
      <c r="A219" s="26" t="s">
        <v>307</v>
      </c>
      <c r="B219" s="26" t="n">
        <v>26</v>
      </c>
      <c r="E219" s="21"/>
    </row>
    <row r="220" customFormat="false" ht="12.8" hidden="false" customHeight="false" outlineLevel="0" collapsed="false">
      <c r="A220" s="26" t="s">
        <v>308</v>
      </c>
      <c r="B220" s="26" t="n">
        <v>10</v>
      </c>
      <c r="E220" s="21"/>
    </row>
    <row r="221" customFormat="false" ht="12.8" hidden="false" customHeight="false" outlineLevel="0" collapsed="false">
      <c r="A221" s="26" t="s">
        <v>309</v>
      </c>
      <c r="B221" s="26" t="n">
        <v>102</v>
      </c>
      <c r="E221" s="21"/>
    </row>
    <row r="222" customFormat="false" ht="12.8" hidden="false" customHeight="false" outlineLevel="0" collapsed="false">
      <c r="A222" s="26" t="s">
        <v>310</v>
      </c>
      <c r="B222" s="26" t="n">
        <v>22</v>
      </c>
      <c r="E222" s="21"/>
    </row>
    <row r="223" customFormat="false" ht="12.8" hidden="false" customHeight="false" outlineLevel="0" collapsed="false">
      <c r="A223" s="26" t="s">
        <v>311</v>
      </c>
      <c r="B223" s="26" t="n">
        <v>73</v>
      </c>
      <c r="E223" s="21"/>
    </row>
    <row r="224" customFormat="false" ht="12.8" hidden="false" customHeight="false" outlineLevel="0" collapsed="false">
      <c r="A224" s="26" t="s">
        <v>312</v>
      </c>
      <c r="B224" s="26" t="n">
        <v>40</v>
      </c>
      <c r="E224" s="21"/>
    </row>
    <row r="225" customFormat="false" ht="12.8" hidden="false" customHeight="false" outlineLevel="0" collapsed="false">
      <c r="A225" s="26" t="s">
        <v>313</v>
      </c>
      <c r="B225" s="26" t="n">
        <v>14</v>
      </c>
      <c r="E225" s="21"/>
    </row>
    <row r="226" customFormat="false" ht="12.8" hidden="false" customHeight="false" outlineLevel="0" collapsed="false">
      <c r="A226" s="26" t="s">
        <v>314</v>
      </c>
      <c r="B226" s="26" t="n">
        <v>120</v>
      </c>
      <c r="E226" s="21"/>
    </row>
    <row r="227" customFormat="false" ht="12.8" hidden="false" customHeight="false" outlineLevel="0" collapsed="false">
      <c r="A227" s="26" t="s">
        <v>315</v>
      </c>
      <c r="B227" s="26" t="n">
        <v>34</v>
      </c>
    </row>
    <row r="228" customFormat="false" ht="12.8" hidden="false" customHeight="false" outlineLevel="0" collapsed="false">
      <c r="A228" s="26" t="s">
        <v>316</v>
      </c>
      <c r="B228" s="26" t="n">
        <v>41</v>
      </c>
    </row>
    <row r="229" customFormat="false" ht="12.8" hidden="false" customHeight="false" outlineLevel="0" collapsed="false">
      <c r="A229" s="26" t="s">
        <v>317</v>
      </c>
      <c r="B229" s="26" t="n">
        <v>17</v>
      </c>
    </row>
    <row r="230" customFormat="false" ht="12.8" hidden="false" customHeight="false" outlineLevel="0" collapsed="false">
      <c r="A230" s="26" t="s">
        <v>318</v>
      </c>
      <c r="B230" s="26" t="n">
        <v>21</v>
      </c>
      <c r="E230" s="21"/>
    </row>
    <row r="231" customFormat="false" ht="12.8" hidden="false" customHeight="false" outlineLevel="0" collapsed="false">
      <c r="A231" s="26" t="s">
        <v>319</v>
      </c>
      <c r="B231" s="26" t="n">
        <v>77</v>
      </c>
    </row>
    <row r="232" customFormat="false" ht="12.8" hidden="false" customHeight="false" outlineLevel="0" collapsed="false">
      <c r="A232" s="26" t="s">
        <v>320</v>
      </c>
      <c r="B232" s="26" t="n">
        <v>1050</v>
      </c>
      <c r="E232" s="21"/>
    </row>
    <row r="233" customFormat="false" ht="12.8" hidden="false" customHeight="false" outlineLevel="0" collapsed="false">
      <c r="A233" s="26" t="s">
        <v>321</v>
      </c>
      <c r="B233" s="26" t="n">
        <v>174</v>
      </c>
      <c r="E233" s="21"/>
    </row>
    <row r="234" customFormat="false" ht="12.8" hidden="false" customHeight="false" outlineLevel="0" collapsed="false">
      <c r="A234" s="26" t="s">
        <v>322</v>
      </c>
      <c r="B234" s="26" t="n">
        <v>19</v>
      </c>
      <c r="E234" s="21"/>
    </row>
    <row r="235" customFormat="false" ht="12.8" hidden="false" customHeight="false" outlineLevel="0" collapsed="false">
      <c r="A235" s="26" t="s">
        <v>323</v>
      </c>
      <c r="B235" s="26" t="n">
        <v>25</v>
      </c>
      <c r="E235" s="21"/>
    </row>
    <row r="236" customFormat="false" ht="12.8" hidden="false" customHeight="false" outlineLevel="0" collapsed="false">
      <c r="A236" s="26" t="s">
        <v>324</v>
      </c>
      <c r="B236" s="26" t="n">
        <v>451</v>
      </c>
      <c r="E236" s="21"/>
    </row>
    <row r="237" customFormat="false" ht="12.8" hidden="false" customHeight="false" outlineLevel="0" collapsed="false">
      <c r="A237" s="26" t="s">
        <v>325</v>
      </c>
      <c r="B237" s="26" t="n">
        <v>22</v>
      </c>
      <c r="E237" s="21"/>
    </row>
    <row r="238" customFormat="false" ht="12.8" hidden="false" customHeight="false" outlineLevel="0" collapsed="false">
      <c r="A238" s="26" t="s">
        <v>326</v>
      </c>
      <c r="B238" s="26" t="n">
        <v>13</v>
      </c>
      <c r="E238" s="21"/>
    </row>
    <row r="239" customFormat="false" ht="12.8" hidden="false" customHeight="false" outlineLevel="0" collapsed="false">
      <c r="A239" s="26" t="s">
        <v>327</v>
      </c>
      <c r="B239" s="26" t="n">
        <v>62</v>
      </c>
    </row>
    <row r="240" customFormat="false" ht="12.8" hidden="false" customHeight="false" outlineLevel="0" collapsed="false">
      <c r="A240" s="26" t="s">
        <v>328</v>
      </c>
      <c r="B240" s="26" t="n">
        <v>11</v>
      </c>
      <c r="E240" s="21"/>
    </row>
    <row r="241" customFormat="false" ht="12.8" hidden="false" customHeight="false" outlineLevel="0" collapsed="false">
      <c r="A241" s="26" t="s">
        <v>329</v>
      </c>
      <c r="B241" s="26" t="n">
        <v>113</v>
      </c>
      <c r="E241" s="21"/>
    </row>
    <row r="242" customFormat="false" ht="12.8" hidden="false" customHeight="false" outlineLevel="0" collapsed="false">
      <c r="A242" s="26" t="s">
        <v>330</v>
      </c>
      <c r="B242" s="26" t="n">
        <v>14</v>
      </c>
      <c r="E242" s="21"/>
    </row>
    <row r="243" customFormat="false" ht="12.8" hidden="false" customHeight="false" outlineLevel="0" collapsed="false">
      <c r="A243" s="26" t="s">
        <v>331</v>
      </c>
      <c r="B243" s="26" t="n">
        <v>13</v>
      </c>
      <c r="E243" s="21"/>
    </row>
    <row r="244" customFormat="false" ht="12.8" hidden="false" customHeight="false" outlineLevel="0" collapsed="false">
      <c r="A244" s="26" t="s">
        <v>332</v>
      </c>
      <c r="B244" s="26" t="n">
        <v>60</v>
      </c>
      <c r="E244" s="21"/>
    </row>
    <row r="245" customFormat="false" ht="12.8" hidden="false" customHeight="false" outlineLevel="0" collapsed="false">
      <c r="A245" s="26" t="s">
        <v>333</v>
      </c>
      <c r="B245" s="26" t="n">
        <v>28</v>
      </c>
      <c r="E245" s="21"/>
    </row>
    <row r="246" customFormat="false" ht="12.8" hidden="false" customHeight="false" outlineLevel="0" collapsed="false">
      <c r="A246" s="26" t="s">
        <v>334</v>
      </c>
      <c r="B246" s="26" t="n">
        <v>21</v>
      </c>
      <c r="E246" s="21"/>
    </row>
    <row r="247" customFormat="false" ht="12.8" hidden="false" customHeight="false" outlineLevel="0" collapsed="false">
      <c r="A247" s="26" t="s">
        <v>335</v>
      </c>
      <c r="B247" s="26" t="n">
        <v>200</v>
      </c>
      <c r="E247" s="21"/>
    </row>
    <row r="248" customFormat="false" ht="12.8" hidden="false" customHeight="false" outlineLevel="0" collapsed="false">
      <c r="A248" s="26" t="s">
        <v>336</v>
      </c>
      <c r="B248" s="26" t="n">
        <v>96</v>
      </c>
      <c r="E248" s="21"/>
    </row>
    <row r="249" customFormat="false" ht="12.8" hidden="false" customHeight="false" outlineLevel="0" collapsed="false">
      <c r="A249" s="26" t="s">
        <v>337</v>
      </c>
      <c r="B249" s="26" t="n">
        <v>12</v>
      </c>
    </row>
    <row r="250" customFormat="false" ht="12.8" hidden="false" customHeight="false" outlineLevel="0" collapsed="false">
      <c r="A250" s="26" t="s">
        <v>338</v>
      </c>
      <c r="B250" s="26" t="n">
        <v>11</v>
      </c>
    </row>
    <row r="251" customFormat="false" ht="12.8" hidden="false" customHeight="false" outlineLevel="0" collapsed="false">
      <c r="A251" s="26" t="s">
        <v>339</v>
      </c>
      <c r="B251" s="26" t="n">
        <v>117</v>
      </c>
      <c r="E251" s="21"/>
    </row>
    <row r="252" customFormat="false" ht="12.8" hidden="false" customHeight="false" outlineLevel="0" collapsed="false">
      <c r="A252" s="26" t="s">
        <v>340</v>
      </c>
      <c r="B252" s="26" t="n">
        <v>819</v>
      </c>
      <c r="E252" s="21"/>
    </row>
    <row r="253" customFormat="false" ht="12.8" hidden="false" customHeight="false" outlineLevel="0" collapsed="false">
      <c r="A253" s="26" t="s">
        <v>341</v>
      </c>
      <c r="B253" s="26" t="n">
        <v>106</v>
      </c>
      <c r="E253" s="21"/>
    </row>
    <row r="254" customFormat="false" ht="12.8" hidden="false" customHeight="false" outlineLevel="0" collapsed="false">
      <c r="A254" s="26" t="s">
        <v>342</v>
      </c>
      <c r="B254" s="26" t="n">
        <v>989</v>
      </c>
      <c r="E254" s="21"/>
    </row>
    <row r="255" customFormat="false" ht="12.8" hidden="false" customHeight="false" outlineLevel="0" collapsed="false">
      <c r="A255" s="26" t="s">
        <v>343</v>
      </c>
      <c r="B255" s="26" t="n">
        <v>44</v>
      </c>
      <c r="E255" s="21"/>
    </row>
    <row r="256" customFormat="false" ht="12.8" hidden="false" customHeight="false" outlineLevel="0" collapsed="false">
      <c r="A256" s="26" t="s">
        <v>344</v>
      </c>
      <c r="B256" s="26" t="n">
        <v>442</v>
      </c>
      <c r="E256" s="21"/>
    </row>
    <row r="257" customFormat="false" ht="12.8" hidden="false" customHeight="false" outlineLevel="0" collapsed="false">
      <c r="A257" s="26" t="s">
        <v>345</v>
      </c>
      <c r="B257" s="26" t="n">
        <v>36</v>
      </c>
      <c r="E257" s="21"/>
    </row>
    <row r="258" customFormat="false" ht="12.8" hidden="false" customHeight="false" outlineLevel="0" collapsed="false">
      <c r="A258" s="26" t="s">
        <v>346</v>
      </c>
      <c r="B258" s="26" t="n">
        <v>22</v>
      </c>
      <c r="E258" s="21"/>
    </row>
    <row r="259" customFormat="false" ht="12.8" hidden="false" customHeight="false" outlineLevel="0" collapsed="false">
      <c r="A259" s="26" t="s">
        <v>347</v>
      </c>
      <c r="B259" s="26" t="n">
        <v>44</v>
      </c>
      <c r="E259" s="21"/>
    </row>
    <row r="260" customFormat="false" ht="12.8" hidden="false" customHeight="false" outlineLevel="0" collapsed="false">
      <c r="A260" s="26" t="s">
        <v>348</v>
      </c>
      <c r="B260" s="26" t="n">
        <v>34</v>
      </c>
      <c r="E260" s="21"/>
    </row>
    <row r="261" customFormat="false" ht="12.8" hidden="false" customHeight="false" outlineLevel="0" collapsed="false">
      <c r="A261" s="26" t="s">
        <v>349</v>
      </c>
      <c r="B261" s="26" t="n">
        <v>43</v>
      </c>
      <c r="E261" s="21"/>
    </row>
    <row r="262" customFormat="false" ht="12.8" hidden="false" customHeight="false" outlineLevel="0" collapsed="false">
      <c r="A262" s="26" t="s">
        <v>350</v>
      </c>
      <c r="B262" s="26" t="n">
        <v>1344</v>
      </c>
    </row>
    <row r="263" customFormat="false" ht="12.8" hidden="false" customHeight="false" outlineLevel="0" collapsed="false">
      <c r="A263" s="26" t="s">
        <v>351</v>
      </c>
      <c r="B263" s="26" t="n">
        <v>225</v>
      </c>
    </row>
    <row r="264" customFormat="false" ht="12.8" hidden="false" customHeight="false" outlineLevel="0" collapsed="false">
      <c r="A264" s="26" t="s">
        <v>352</v>
      </c>
      <c r="B264" s="26" t="n">
        <v>35</v>
      </c>
    </row>
    <row r="265" customFormat="false" ht="12.8" hidden="false" customHeight="false" outlineLevel="0" collapsed="false">
      <c r="A265" s="26" t="s">
        <v>353</v>
      </c>
      <c r="B265" s="26" t="n">
        <v>407</v>
      </c>
      <c r="E265" s="21"/>
    </row>
    <row r="266" customFormat="false" ht="12.8" hidden="false" customHeight="false" outlineLevel="0" collapsed="false">
      <c r="A266" s="26" t="s">
        <v>354</v>
      </c>
      <c r="B266" s="26" t="n">
        <v>179</v>
      </c>
      <c r="E266" s="21"/>
    </row>
    <row r="267" customFormat="false" ht="12.8" hidden="false" customHeight="false" outlineLevel="0" collapsed="false">
      <c r="A267" s="26" t="s">
        <v>355</v>
      </c>
      <c r="B267" s="26" t="n">
        <v>214</v>
      </c>
      <c r="E267" s="21"/>
    </row>
    <row r="268" customFormat="false" ht="12.8" hidden="false" customHeight="false" outlineLevel="0" collapsed="false">
      <c r="A268" s="26" t="s">
        <v>356</v>
      </c>
      <c r="B268" s="26" t="n">
        <v>496</v>
      </c>
      <c r="E268" s="21"/>
    </row>
    <row r="269" customFormat="false" ht="12.8" hidden="false" customHeight="false" outlineLevel="0" collapsed="false">
      <c r="A269" s="26" t="s">
        <v>357</v>
      </c>
      <c r="B269" s="26" t="n">
        <v>689</v>
      </c>
      <c r="E269" s="21"/>
    </row>
    <row r="270" customFormat="false" ht="12.8" hidden="false" customHeight="false" outlineLevel="0" collapsed="false">
      <c r="A270" s="26" t="s">
        <v>358</v>
      </c>
      <c r="B270" s="26" t="n">
        <v>502</v>
      </c>
      <c r="E270" s="21"/>
    </row>
    <row r="271" customFormat="false" ht="12.8" hidden="false" customHeight="false" outlineLevel="0" collapsed="false">
      <c r="A271" s="26" t="s">
        <v>359</v>
      </c>
      <c r="B271" s="26" t="n">
        <v>288</v>
      </c>
      <c r="E271" s="21"/>
    </row>
    <row r="272" customFormat="false" ht="12.8" hidden="false" customHeight="false" outlineLevel="0" collapsed="false">
      <c r="A272" s="26" t="s">
        <v>360</v>
      </c>
      <c r="B272" s="26" t="n">
        <v>23</v>
      </c>
      <c r="E272" s="21"/>
    </row>
    <row r="273" customFormat="false" ht="12.8" hidden="false" customHeight="false" outlineLevel="0" collapsed="false">
      <c r="A273" s="26" t="s">
        <v>361</v>
      </c>
      <c r="B273" s="26" t="n">
        <v>304</v>
      </c>
      <c r="E273" s="21"/>
    </row>
    <row r="274" customFormat="false" ht="12.8" hidden="false" customHeight="false" outlineLevel="0" collapsed="false">
      <c r="A274" s="26" t="s">
        <v>362</v>
      </c>
      <c r="B274" s="26" t="n">
        <v>551</v>
      </c>
      <c r="E274" s="21"/>
    </row>
    <row r="275" customFormat="false" ht="12.8" hidden="false" customHeight="false" outlineLevel="0" collapsed="false">
      <c r="A275" s="26" t="s">
        <v>363</v>
      </c>
      <c r="B275" s="26" t="n">
        <v>25</v>
      </c>
      <c r="E275" s="21"/>
    </row>
    <row r="276" customFormat="false" ht="12.8" hidden="false" customHeight="false" outlineLevel="0" collapsed="false">
      <c r="A276" s="26" t="s">
        <v>364</v>
      </c>
      <c r="B276" s="26" t="n">
        <v>89</v>
      </c>
      <c r="E276" s="21"/>
    </row>
    <row r="277" customFormat="false" ht="12.8" hidden="false" customHeight="false" outlineLevel="0" collapsed="false">
      <c r="A277" s="26" t="s">
        <v>365</v>
      </c>
      <c r="B277" s="26" t="n">
        <v>70</v>
      </c>
      <c r="E277" s="21"/>
    </row>
    <row r="278" customFormat="false" ht="12.8" hidden="false" customHeight="false" outlineLevel="0" collapsed="false">
      <c r="A278" s="26" t="s">
        <v>366</v>
      </c>
      <c r="B278" s="26" t="n">
        <v>47</v>
      </c>
      <c r="E278" s="21"/>
    </row>
    <row r="279" customFormat="false" ht="12.8" hidden="false" customHeight="false" outlineLevel="0" collapsed="false">
      <c r="A279" s="26" t="s">
        <v>367</v>
      </c>
      <c r="B279" s="26" t="n">
        <v>10</v>
      </c>
      <c r="E279" s="21"/>
    </row>
    <row r="280" customFormat="false" ht="12.8" hidden="false" customHeight="false" outlineLevel="0" collapsed="false">
      <c r="A280" s="26" t="s">
        <v>368</v>
      </c>
      <c r="B280" s="26" t="n">
        <v>42</v>
      </c>
      <c r="E280" s="21"/>
    </row>
    <row r="281" customFormat="false" ht="12.8" hidden="false" customHeight="false" outlineLevel="0" collapsed="false">
      <c r="A281" s="26" t="s">
        <v>369</v>
      </c>
      <c r="B281" s="26" t="n">
        <v>17</v>
      </c>
      <c r="E281" s="21"/>
    </row>
    <row r="282" customFormat="false" ht="12.8" hidden="false" customHeight="false" outlineLevel="0" collapsed="false">
      <c r="A282" s="26" t="s">
        <v>370</v>
      </c>
      <c r="B282" s="26" t="n">
        <v>12</v>
      </c>
    </row>
    <row r="283" customFormat="false" ht="12.8" hidden="false" customHeight="false" outlineLevel="0" collapsed="false">
      <c r="A283" s="26" t="s">
        <v>371</v>
      </c>
      <c r="B283" s="26" t="n">
        <v>58</v>
      </c>
    </row>
    <row r="284" customFormat="false" ht="12.8" hidden="false" customHeight="false" outlineLevel="0" collapsed="false">
      <c r="A284" s="26" t="s">
        <v>372</v>
      </c>
      <c r="B284" s="26" t="n">
        <v>23</v>
      </c>
    </row>
    <row r="285" customFormat="false" ht="12.8" hidden="false" customHeight="false" outlineLevel="0" collapsed="false">
      <c r="A285" s="26" t="s">
        <v>373</v>
      </c>
      <c r="B285" s="26" t="n">
        <v>11</v>
      </c>
    </row>
    <row r="286" customFormat="false" ht="12.8" hidden="false" customHeight="false" outlineLevel="0" collapsed="false">
      <c r="A286" s="26" t="s">
        <v>374</v>
      </c>
      <c r="B286" s="26" t="n">
        <v>41</v>
      </c>
    </row>
    <row r="287" customFormat="false" ht="12.8" hidden="false" customHeight="false" outlineLevel="0" collapsed="false">
      <c r="A287" s="26" t="s">
        <v>375</v>
      </c>
      <c r="B287" s="26" t="n">
        <v>33</v>
      </c>
    </row>
    <row r="288" customFormat="false" ht="12.8" hidden="false" customHeight="false" outlineLevel="0" collapsed="false">
      <c r="A288" s="26" t="s">
        <v>376</v>
      </c>
      <c r="B288" s="26" t="n">
        <v>55</v>
      </c>
    </row>
    <row r="289" customFormat="false" ht="12.8" hidden="false" customHeight="false" outlineLevel="0" collapsed="false">
      <c r="A289" s="26" t="s">
        <v>377</v>
      </c>
      <c r="B289" s="26" t="n">
        <v>49</v>
      </c>
    </row>
    <row r="290" customFormat="false" ht="12.8" hidden="false" customHeight="false" outlineLevel="0" collapsed="false">
      <c r="A290" s="26" t="s">
        <v>378</v>
      </c>
      <c r="B290" s="26" t="n">
        <v>20</v>
      </c>
    </row>
    <row r="291" customFormat="false" ht="12.8" hidden="false" customHeight="false" outlineLevel="0" collapsed="false">
      <c r="A291" s="26" t="s">
        <v>379</v>
      </c>
      <c r="B291" s="26" t="n">
        <v>311</v>
      </c>
    </row>
    <row r="292" customFormat="false" ht="12.8" hidden="false" customHeight="false" outlineLevel="0" collapsed="false">
      <c r="A292" s="26" t="s">
        <v>380</v>
      </c>
      <c r="B292" s="26" t="n">
        <v>1475</v>
      </c>
      <c r="E292" s="21"/>
    </row>
    <row r="293" customFormat="false" ht="12.8" hidden="false" customHeight="false" outlineLevel="0" collapsed="false">
      <c r="A293" s="26" t="s">
        <v>381</v>
      </c>
      <c r="B293" s="26" t="n">
        <v>17</v>
      </c>
      <c r="E293" s="21"/>
    </row>
    <row r="294" customFormat="false" ht="12.8" hidden="false" customHeight="false" outlineLevel="0" collapsed="false">
      <c r="A294" s="26" t="s">
        <v>382</v>
      </c>
      <c r="B294" s="26" t="n">
        <v>132</v>
      </c>
      <c r="E294" s="21"/>
    </row>
    <row r="295" customFormat="false" ht="12.8" hidden="false" customHeight="false" outlineLevel="0" collapsed="false">
      <c r="A295" s="26" t="s">
        <v>383</v>
      </c>
      <c r="B295" s="26" t="n">
        <v>66</v>
      </c>
      <c r="E295" s="21"/>
    </row>
    <row r="296" customFormat="false" ht="12.8" hidden="false" customHeight="false" outlineLevel="0" collapsed="false">
      <c r="A296" s="26" t="s">
        <v>384</v>
      </c>
      <c r="B296" s="26" t="n">
        <v>11</v>
      </c>
      <c r="E296" s="21"/>
    </row>
    <row r="297" customFormat="false" ht="12.8" hidden="false" customHeight="false" outlineLevel="0" collapsed="false">
      <c r="A297" s="26" t="s">
        <v>385</v>
      </c>
      <c r="B297" s="26" t="n">
        <v>53</v>
      </c>
      <c r="E297" s="21"/>
    </row>
    <row r="298" customFormat="false" ht="12.8" hidden="false" customHeight="false" outlineLevel="0" collapsed="false">
      <c r="A298" s="26" t="s">
        <v>386</v>
      </c>
      <c r="B298" s="26" t="n">
        <v>571</v>
      </c>
      <c r="E298" s="21"/>
    </row>
    <row r="299" customFormat="false" ht="12.8" hidden="false" customHeight="false" outlineLevel="0" collapsed="false">
      <c r="A299" s="26" t="s">
        <v>387</v>
      </c>
      <c r="B299" s="26" t="n">
        <v>13</v>
      </c>
      <c r="E299" s="21"/>
    </row>
    <row r="300" customFormat="false" ht="12.8" hidden="false" customHeight="false" outlineLevel="0" collapsed="false">
      <c r="A300" s="26" t="s">
        <v>388</v>
      </c>
      <c r="B300" s="26" t="n">
        <v>55</v>
      </c>
      <c r="E300" s="21"/>
    </row>
    <row r="301" customFormat="false" ht="12.8" hidden="false" customHeight="false" outlineLevel="0" collapsed="false">
      <c r="A301" s="26" t="s">
        <v>389</v>
      </c>
      <c r="B301" s="26" t="n">
        <v>262</v>
      </c>
    </row>
    <row r="302" customFormat="false" ht="12.8" hidden="false" customHeight="false" outlineLevel="0" collapsed="false">
      <c r="A302" s="26" t="s">
        <v>390</v>
      </c>
      <c r="B302" s="26" t="n">
        <v>11</v>
      </c>
    </row>
    <row r="303" customFormat="false" ht="12.8" hidden="false" customHeight="false" outlineLevel="0" collapsed="false">
      <c r="A303" s="26" t="s">
        <v>391</v>
      </c>
      <c r="B303" s="26" t="n">
        <v>91</v>
      </c>
    </row>
    <row r="304" customFormat="false" ht="12.8" hidden="false" customHeight="false" outlineLevel="0" collapsed="false">
      <c r="A304" s="26" t="s">
        <v>392</v>
      </c>
      <c r="B304" s="26" t="n">
        <v>26</v>
      </c>
    </row>
    <row r="305" customFormat="false" ht="12.8" hidden="false" customHeight="false" outlineLevel="0" collapsed="false">
      <c r="A305" s="26" t="s">
        <v>393</v>
      </c>
      <c r="B305" s="26" t="n">
        <v>26</v>
      </c>
    </row>
    <row r="306" customFormat="false" ht="12.8" hidden="false" customHeight="false" outlineLevel="0" collapsed="false">
      <c r="A306" s="26" t="s">
        <v>394</v>
      </c>
      <c r="B306" s="26" t="n">
        <v>15</v>
      </c>
    </row>
    <row r="307" customFormat="false" ht="12.8" hidden="false" customHeight="false" outlineLevel="0" collapsed="false">
      <c r="A307" s="26" t="s">
        <v>395</v>
      </c>
      <c r="B307" s="26" t="n">
        <v>39</v>
      </c>
    </row>
    <row r="308" customFormat="false" ht="12.8" hidden="false" customHeight="false" outlineLevel="0" collapsed="false">
      <c r="A308" s="26" t="s">
        <v>396</v>
      </c>
      <c r="B308" s="26" t="n">
        <v>159</v>
      </c>
    </row>
    <row r="309" customFormat="false" ht="12.8" hidden="false" customHeight="false" outlineLevel="0" collapsed="false">
      <c r="A309" s="26" t="s">
        <v>397</v>
      </c>
      <c r="B309" s="26" t="n">
        <v>34</v>
      </c>
    </row>
    <row r="310" customFormat="false" ht="12.8" hidden="false" customHeight="false" outlineLevel="0" collapsed="false">
      <c r="A310" s="26" t="s">
        <v>398</v>
      </c>
      <c r="B310" s="26" t="n">
        <v>142</v>
      </c>
    </row>
    <row r="311" customFormat="false" ht="12.8" hidden="false" customHeight="false" outlineLevel="0" collapsed="false">
      <c r="A311" s="26" t="s">
        <v>399</v>
      </c>
      <c r="B311" s="26" t="n">
        <v>84</v>
      </c>
      <c r="E311" s="21"/>
    </row>
    <row r="312" customFormat="false" ht="12.8" hidden="false" customHeight="false" outlineLevel="0" collapsed="false">
      <c r="A312" s="26" t="s">
        <v>400</v>
      </c>
      <c r="B312" s="26" t="n">
        <v>64</v>
      </c>
      <c r="E312" s="21"/>
    </row>
    <row r="313" customFormat="false" ht="12.8" hidden="false" customHeight="false" outlineLevel="0" collapsed="false">
      <c r="A313" s="26" t="s">
        <v>401</v>
      </c>
      <c r="B313" s="26" t="n">
        <v>13</v>
      </c>
      <c r="E313" s="21"/>
    </row>
    <row r="314" customFormat="false" ht="12.8" hidden="false" customHeight="false" outlineLevel="0" collapsed="false">
      <c r="A314" s="26" t="s">
        <v>402</v>
      </c>
      <c r="B314" s="26" t="n">
        <v>51</v>
      </c>
      <c r="E314" s="21"/>
    </row>
    <row r="315" customFormat="false" ht="12.8" hidden="false" customHeight="false" outlineLevel="0" collapsed="false">
      <c r="A315" s="26" t="s">
        <v>403</v>
      </c>
      <c r="B315" s="26" t="n">
        <v>10</v>
      </c>
      <c r="E315" s="21"/>
    </row>
    <row r="316" customFormat="false" ht="12.8" hidden="false" customHeight="false" outlineLevel="0" collapsed="false">
      <c r="A316" s="26" t="s">
        <v>404</v>
      </c>
      <c r="B316" s="26" t="n">
        <v>832</v>
      </c>
      <c r="E316" s="21"/>
    </row>
    <row r="317" customFormat="false" ht="12.8" hidden="false" customHeight="false" outlineLevel="0" collapsed="false">
      <c r="A317" s="26" t="s">
        <v>405</v>
      </c>
      <c r="B317" s="26" t="n">
        <v>771</v>
      </c>
      <c r="E317" s="21"/>
    </row>
    <row r="318" customFormat="false" ht="12.8" hidden="false" customHeight="false" outlineLevel="0" collapsed="false">
      <c r="A318" s="26" t="s">
        <v>406</v>
      </c>
      <c r="B318" s="26" t="n">
        <v>44</v>
      </c>
      <c r="E318" s="21"/>
    </row>
    <row r="319" customFormat="false" ht="12.8" hidden="false" customHeight="false" outlineLevel="0" collapsed="false">
      <c r="A319" s="26" t="s">
        <v>407</v>
      </c>
      <c r="B319" s="26" t="n">
        <v>16</v>
      </c>
      <c r="E319" s="21"/>
    </row>
    <row r="320" customFormat="false" ht="12.8" hidden="false" customHeight="false" outlineLevel="0" collapsed="false">
      <c r="A320" s="26" t="s">
        <v>408</v>
      </c>
      <c r="B320" s="26" t="n">
        <v>37</v>
      </c>
      <c r="E320" s="21"/>
    </row>
    <row r="321" customFormat="false" ht="12.8" hidden="false" customHeight="false" outlineLevel="0" collapsed="false">
      <c r="A321" s="26" t="s">
        <v>409</v>
      </c>
      <c r="B321" s="26" t="n">
        <v>116</v>
      </c>
    </row>
    <row r="322" customFormat="false" ht="12.8" hidden="false" customHeight="false" outlineLevel="0" collapsed="false">
      <c r="A322" s="26" t="s">
        <v>410</v>
      </c>
      <c r="B322" s="26" t="n">
        <v>709</v>
      </c>
    </row>
    <row r="323" customFormat="false" ht="12.8" hidden="false" customHeight="false" outlineLevel="0" collapsed="false">
      <c r="A323" s="26" t="s">
        <v>411</v>
      </c>
      <c r="B323" s="26" t="n">
        <v>53</v>
      </c>
    </row>
    <row r="324" customFormat="false" ht="12.8" hidden="false" customHeight="false" outlineLevel="0" collapsed="false">
      <c r="A324" s="26" t="s">
        <v>412</v>
      </c>
      <c r="B324" s="26" t="n">
        <v>53</v>
      </c>
    </row>
    <row r="325" customFormat="false" ht="12.8" hidden="false" customHeight="false" outlineLevel="0" collapsed="false">
      <c r="A325" s="26" t="s">
        <v>413</v>
      </c>
      <c r="B325" s="26" t="n">
        <v>768</v>
      </c>
    </row>
    <row r="326" customFormat="false" ht="12.8" hidden="false" customHeight="false" outlineLevel="0" collapsed="false">
      <c r="A326" s="26" t="s">
        <v>414</v>
      </c>
      <c r="B326" s="26" t="n">
        <v>73</v>
      </c>
    </row>
    <row r="327" customFormat="false" ht="12.8" hidden="false" customHeight="false" outlineLevel="0" collapsed="false">
      <c r="A327" s="26" t="s">
        <v>415</v>
      </c>
      <c r="B327" s="26" t="n">
        <v>45</v>
      </c>
    </row>
    <row r="328" customFormat="false" ht="12.8" hidden="false" customHeight="false" outlineLevel="0" collapsed="false">
      <c r="A328" s="26" t="s">
        <v>416</v>
      </c>
      <c r="B328" s="26" t="n">
        <v>171</v>
      </c>
    </row>
    <row r="329" customFormat="false" ht="12.8" hidden="false" customHeight="false" outlineLevel="0" collapsed="false">
      <c r="A329" s="26" t="s">
        <v>417</v>
      </c>
      <c r="B329" s="26" t="n">
        <v>114</v>
      </c>
    </row>
    <row r="330" customFormat="false" ht="12.8" hidden="false" customHeight="false" outlineLevel="0" collapsed="false">
      <c r="A330" s="26" t="s">
        <v>418</v>
      </c>
      <c r="B330" s="26" t="n">
        <v>23</v>
      </c>
    </row>
    <row r="331" customFormat="false" ht="12.8" hidden="false" customHeight="false" outlineLevel="0" collapsed="false">
      <c r="A331" s="26" t="s">
        <v>419</v>
      </c>
      <c r="B331" s="26" t="n">
        <v>86</v>
      </c>
    </row>
    <row r="332" customFormat="false" ht="12.8" hidden="false" customHeight="false" outlineLevel="0" collapsed="false">
      <c r="A332" s="26" t="s">
        <v>420</v>
      </c>
      <c r="B332" s="26" t="n">
        <v>213</v>
      </c>
    </row>
    <row r="333" customFormat="false" ht="12.8" hidden="false" customHeight="false" outlineLevel="0" collapsed="false">
      <c r="A333" s="26" t="s">
        <v>421</v>
      </c>
      <c r="B333" s="26" t="n">
        <v>10</v>
      </c>
    </row>
    <row r="334" customFormat="false" ht="12.8" hidden="false" customHeight="false" outlineLevel="0" collapsed="false">
      <c r="A334" s="26" t="s">
        <v>422</v>
      </c>
      <c r="B334" s="26" t="n">
        <v>15</v>
      </c>
    </row>
    <row r="335" customFormat="false" ht="12.8" hidden="false" customHeight="false" outlineLevel="0" collapsed="false">
      <c r="A335" s="26" t="s">
        <v>423</v>
      </c>
      <c r="B335" s="26" t="n">
        <v>21</v>
      </c>
    </row>
    <row r="336" customFormat="false" ht="12.8" hidden="false" customHeight="false" outlineLevel="0" collapsed="false">
      <c r="A336" s="26" t="s">
        <v>424</v>
      </c>
      <c r="B336" s="26" t="n">
        <v>36</v>
      </c>
    </row>
    <row r="337" customFormat="false" ht="12.8" hidden="false" customHeight="false" outlineLevel="0" collapsed="false">
      <c r="A337" s="26" t="s">
        <v>425</v>
      </c>
      <c r="B337" s="26" t="n">
        <v>47</v>
      </c>
    </row>
    <row r="338" customFormat="false" ht="12.8" hidden="false" customHeight="false" outlineLevel="0" collapsed="false">
      <c r="A338" s="26" t="s">
        <v>426</v>
      </c>
      <c r="B338" s="26" t="n">
        <v>14</v>
      </c>
    </row>
    <row r="339" customFormat="false" ht="12.8" hidden="false" customHeight="false" outlineLevel="0" collapsed="false">
      <c r="A339" s="26" t="s">
        <v>427</v>
      </c>
      <c r="B339" s="26" t="n">
        <v>10</v>
      </c>
    </row>
    <row r="340" customFormat="false" ht="12.8" hidden="false" customHeight="false" outlineLevel="0" collapsed="false">
      <c r="A340" s="26" t="s">
        <v>428</v>
      </c>
      <c r="B340" s="26" t="n">
        <v>150</v>
      </c>
    </row>
    <row r="341" customFormat="false" ht="12.8" hidden="false" customHeight="false" outlineLevel="0" collapsed="false">
      <c r="A341" s="26" t="s">
        <v>429</v>
      </c>
      <c r="B341" s="26" t="n">
        <v>19</v>
      </c>
    </row>
    <row r="342" customFormat="false" ht="12.8" hidden="false" customHeight="false" outlineLevel="0" collapsed="false">
      <c r="A342" s="26" t="s">
        <v>430</v>
      </c>
      <c r="B342" s="26" t="n">
        <v>50</v>
      </c>
    </row>
    <row r="343" customFormat="false" ht="12.8" hidden="false" customHeight="false" outlineLevel="0" collapsed="false">
      <c r="A343" s="26" t="s">
        <v>431</v>
      </c>
      <c r="B343" s="26" t="n">
        <v>74</v>
      </c>
      <c r="E343" s="21"/>
    </row>
    <row r="344" customFormat="false" ht="12.8" hidden="false" customHeight="false" outlineLevel="0" collapsed="false">
      <c r="A344" s="26" t="s">
        <v>432</v>
      </c>
      <c r="B344" s="26" t="n">
        <v>62</v>
      </c>
      <c r="E344" s="21"/>
    </row>
    <row r="345" customFormat="false" ht="12.8" hidden="false" customHeight="false" outlineLevel="0" collapsed="false">
      <c r="A345" s="26" t="s">
        <v>433</v>
      </c>
      <c r="B345" s="26" t="n">
        <v>55</v>
      </c>
      <c r="E345" s="21"/>
    </row>
    <row r="346" customFormat="false" ht="12.8" hidden="false" customHeight="false" outlineLevel="0" collapsed="false">
      <c r="A346" s="26" t="s">
        <v>434</v>
      </c>
      <c r="B346" s="26" t="n">
        <v>380</v>
      </c>
      <c r="E346" s="21"/>
    </row>
    <row r="347" customFormat="false" ht="12.8" hidden="false" customHeight="false" outlineLevel="0" collapsed="false">
      <c r="A347" s="26" t="s">
        <v>435</v>
      </c>
      <c r="B347" s="26" t="n">
        <v>76</v>
      </c>
      <c r="E347" s="21"/>
    </row>
    <row r="348" customFormat="false" ht="12.8" hidden="false" customHeight="false" outlineLevel="0" collapsed="false">
      <c r="A348" s="26" t="s">
        <v>436</v>
      </c>
      <c r="B348" s="26" t="n">
        <v>173</v>
      </c>
      <c r="E348" s="21"/>
    </row>
    <row r="349" customFormat="false" ht="12.8" hidden="false" customHeight="false" outlineLevel="0" collapsed="false">
      <c r="A349" s="26" t="s">
        <v>437</v>
      </c>
      <c r="B349" s="26" t="n">
        <v>28</v>
      </c>
      <c r="E349" s="21"/>
    </row>
    <row r="350" customFormat="false" ht="12.8" hidden="false" customHeight="false" outlineLevel="0" collapsed="false">
      <c r="A350" s="26" t="s">
        <v>438</v>
      </c>
      <c r="B350" s="26" t="n">
        <v>43</v>
      </c>
    </row>
    <row r="351" customFormat="false" ht="12.8" hidden="false" customHeight="false" outlineLevel="0" collapsed="false">
      <c r="A351" s="26" t="s">
        <v>439</v>
      </c>
      <c r="B351" s="26" t="n">
        <v>28</v>
      </c>
    </row>
    <row r="352" customFormat="false" ht="12.8" hidden="false" customHeight="false" outlineLevel="0" collapsed="false">
      <c r="A352" s="26" t="s">
        <v>440</v>
      </c>
      <c r="B352" s="26" t="n">
        <v>11</v>
      </c>
      <c r="E352" s="21"/>
    </row>
    <row r="353" customFormat="false" ht="12.8" hidden="false" customHeight="false" outlineLevel="0" collapsed="false">
      <c r="A353" s="26" t="s">
        <v>441</v>
      </c>
      <c r="B353" s="26" t="n">
        <v>683</v>
      </c>
    </row>
    <row r="354" customFormat="false" ht="12.8" hidden="false" customHeight="false" outlineLevel="0" collapsed="false">
      <c r="A354" s="26" t="s">
        <v>442</v>
      </c>
      <c r="B354" s="26" t="n">
        <v>403</v>
      </c>
      <c r="E354" s="21"/>
    </row>
    <row r="355" customFormat="false" ht="12.8" hidden="false" customHeight="false" outlineLevel="0" collapsed="false">
      <c r="A355" s="26" t="s">
        <v>443</v>
      </c>
      <c r="B355" s="26" t="n">
        <v>744</v>
      </c>
      <c r="E355" s="21"/>
    </row>
    <row r="356" customFormat="false" ht="12.8" hidden="false" customHeight="false" outlineLevel="0" collapsed="false">
      <c r="A356" s="26" t="s">
        <v>444</v>
      </c>
      <c r="B356" s="26" t="n">
        <v>161</v>
      </c>
      <c r="E356" s="21"/>
    </row>
    <row r="357" customFormat="false" ht="12.8" hidden="false" customHeight="false" outlineLevel="0" collapsed="false">
      <c r="A357" s="26" t="s">
        <v>445</v>
      </c>
      <c r="B357" s="26" t="n">
        <v>37</v>
      </c>
      <c r="E357" s="21"/>
    </row>
    <row r="358" customFormat="false" ht="12.8" hidden="false" customHeight="false" outlineLevel="0" collapsed="false">
      <c r="A358" s="26" t="s">
        <v>446</v>
      </c>
      <c r="B358" s="26" t="n">
        <v>469</v>
      </c>
      <c r="E358" s="21"/>
    </row>
    <row r="359" customFormat="false" ht="12.8" hidden="false" customHeight="false" outlineLevel="0" collapsed="false">
      <c r="A359" s="26" t="s">
        <v>447</v>
      </c>
      <c r="B359" s="26" t="n">
        <v>16</v>
      </c>
      <c r="E359" s="21"/>
    </row>
    <row r="360" customFormat="false" ht="12.8" hidden="false" customHeight="false" outlineLevel="0" collapsed="false">
      <c r="A360" s="26" t="s">
        <v>448</v>
      </c>
      <c r="B360" s="26" t="n">
        <v>167</v>
      </c>
      <c r="E360" s="21"/>
    </row>
    <row r="361" customFormat="false" ht="12.8" hidden="false" customHeight="false" outlineLevel="0" collapsed="false">
      <c r="A361" s="26" t="s">
        <v>449</v>
      </c>
      <c r="B361" s="26" t="n">
        <v>45</v>
      </c>
      <c r="E361" s="21"/>
    </row>
    <row r="362" customFormat="false" ht="12.8" hidden="false" customHeight="false" outlineLevel="0" collapsed="false">
      <c r="A362" s="26" t="s">
        <v>450</v>
      </c>
      <c r="B362" s="26" t="n">
        <v>44</v>
      </c>
      <c r="E362" s="21"/>
    </row>
    <row r="363" customFormat="false" ht="12.8" hidden="false" customHeight="false" outlineLevel="0" collapsed="false">
      <c r="A363" s="26" t="s">
        <v>451</v>
      </c>
      <c r="B363" s="26" t="n">
        <v>118</v>
      </c>
      <c r="E363" s="21"/>
    </row>
    <row r="364" customFormat="false" ht="12.8" hidden="false" customHeight="false" outlineLevel="0" collapsed="false">
      <c r="A364" s="26" t="s">
        <v>452</v>
      </c>
      <c r="B364" s="26" t="n">
        <v>22</v>
      </c>
      <c r="E364" s="21"/>
    </row>
    <row r="365" customFormat="false" ht="12.8" hidden="false" customHeight="false" outlineLevel="0" collapsed="false">
      <c r="A365" s="26" t="s">
        <v>453</v>
      </c>
      <c r="B365" s="26" t="n">
        <v>30</v>
      </c>
      <c r="E365" s="21"/>
    </row>
    <row r="366" customFormat="false" ht="12.8" hidden="false" customHeight="false" outlineLevel="0" collapsed="false">
      <c r="A366" s="26" t="s">
        <v>454</v>
      </c>
      <c r="B366" s="26" t="n">
        <v>1236</v>
      </c>
      <c r="E366" s="21"/>
    </row>
    <row r="367" customFormat="false" ht="12.8" hidden="false" customHeight="false" outlineLevel="0" collapsed="false">
      <c r="A367" s="26" t="s">
        <v>455</v>
      </c>
      <c r="B367" s="26" t="n">
        <v>189</v>
      </c>
      <c r="E367" s="21"/>
    </row>
    <row r="368" customFormat="false" ht="12.8" hidden="false" customHeight="false" outlineLevel="0" collapsed="false">
      <c r="A368" s="26" t="s">
        <v>456</v>
      </c>
      <c r="B368" s="26" t="n">
        <v>281</v>
      </c>
      <c r="E368" s="21"/>
    </row>
    <row r="369" customFormat="false" ht="12.8" hidden="false" customHeight="false" outlineLevel="0" collapsed="false">
      <c r="A369" s="26" t="s">
        <v>457</v>
      </c>
      <c r="B369" s="26" t="n">
        <v>19</v>
      </c>
      <c r="E369" s="21"/>
    </row>
    <row r="370" customFormat="false" ht="12.8" hidden="false" customHeight="false" outlineLevel="0" collapsed="false">
      <c r="A370" s="26" t="s">
        <v>458</v>
      </c>
      <c r="B370" s="26" t="n">
        <v>85</v>
      </c>
      <c r="E370" s="21"/>
    </row>
    <row r="371" customFormat="false" ht="12.8" hidden="false" customHeight="false" outlineLevel="0" collapsed="false">
      <c r="A371" s="26" t="s">
        <v>459</v>
      </c>
      <c r="B371" s="26" t="n">
        <v>1642</v>
      </c>
      <c r="E371" s="21"/>
    </row>
    <row r="372" customFormat="false" ht="12.8" hidden="false" customHeight="false" outlineLevel="0" collapsed="false">
      <c r="A372" s="26" t="s">
        <v>460</v>
      </c>
      <c r="B372" s="26" t="n">
        <v>147</v>
      </c>
    </row>
    <row r="373" customFormat="false" ht="12.8" hidden="false" customHeight="false" outlineLevel="0" collapsed="false">
      <c r="A373" s="26" t="s">
        <v>461</v>
      </c>
      <c r="B373" s="26" t="n">
        <v>110</v>
      </c>
      <c r="E373" s="21"/>
    </row>
    <row r="374" customFormat="false" ht="12.8" hidden="false" customHeight="false" outlineLevel="0" collapsed="false">
      <c r="A374" s="26" t="s">
        <v>462</v>
      </c>
      <c r="B374" s="26" t="n">
        <v>61</v>
      </c>
      <c r="E374" s="21"/>
    </row>
    <row r="375" customFormat="false" ht="12.8" hidden="false" customHeight="false" outlineLevel="0" collapsed="false">
      <c r="A375" s="26" t="s">
        <v>463</v>
      </c>
      <c r="B375" s="26" t="n">
        <v>3713</v>
      </c>
      <c r="E375" s="21"/>
    </row>
    <row r="376" customFormat="false" ht="12.8" hidden="false" customHeight="false" outlineLevel="0" collapsed="false">
      <c r="A376" s="26" t="s">
        <v>464</v>
      </c>
      <c r="B376" s="26" t="n">
        <v>18</v>
      </c>
      <c r="E376" s="21"/>
    </row>
    <row r="377" customFormat="false" ht="12.8" hidden="false" customHeight="false" outlineLevel="0" collapsed="false">
      <c r="A377" s="26" t="s">
        <v>465</v>
      </c>
      <c r="B377" s="26" t="n">
        <v>119</v>
      </c>
      <c r="E377" s="21"/>
    </row>
    <row r="378" customFormat="false" ht="12.8" hidden="false" customHeight="false" outlineLevel="0" collapsed="false">
      <c r="A378" s="26" t="s">
        <v>466</v>
      </c>
      <c r="B378" s="26" t="n">
        <v>4051</v>
      </c>
      <c r="E378" s="21"/>
    </row>
    <row r="379" customFormat="false" ht="12.8" hidden="false" customHeight="false" outlineLevel="0" collapsed="false">
      <c r="A379" s="26" t="s">
        <v>467</v>
      </c>
      <c r="B379" s="26" t="n">
        <v>103</v>
      </c>
      <c r="E379" s="21"/>
    </row>
    <row r="380" customFormat="false" ht="12.8" hidden="false" customHeight="false" outlineLevel="0" collapsed="false">
      <c r="A380" s="26" t="s">
        <v>468</v>
      </c>
      <c r="B380" s="26" t="n">
        <v>145</v>
      </c>
      <c r="E380" s="21"/>
    </row>
    <row r="381" customFormat="false" ht="12.8" hidden="false" customHeight="false" outlineLevel="0" collapsed="false">
      <c r="A381" s="26" t="s">
        <v>469</v>
      </c>
      <c r="B381" s="26" t="n">
        <v>879</v>
      </c>
      <c r="E381" s="21"/>
    </row>
    <row r="382" customFormat="false" ht="12.8" hidden="false" customHeight="false" outlineLevel="0" collapsed="false">
      <c r="A382" s="26" t="s">
        <v>470</v>
      </c>
      <c r="B382" s="26" t="n">
        <v>334</v>
      </c>
      <c r="E382" s="21"/>
    </row>
    <row r="383" customFormat="false" ht="12.8" hidden="false" customHeight="false" outlineLevel="0" collapsed="false">
      <c r="A383" s="26" t="s">
        <v>471</v>
      </c>
      <c r="B383" s="26" t="n">
        <v>505</v>
      </c>
      <c r="E383" s="21"/>
    </row>
    <row r="384" customFormat="false" ht="12.8" hidden="false" customHeight="false" outlineLevel="0" collapsed="false">
      <c r="A384" s="26" t="s">
        <v>472</v>
      </c>
      <c r="B384" s="26" t="n">
        <v>15</v>
      </c>
      <c r="E384" s="21"/>
    </row>
    <row r="385" customFormat="false" ht="12.8" hidden="false" customHeight="false" outlineLevel="0" collapsed="false">
      <c r="A385" s="26" t="s">
        <v>473</v>
      </c>
      <c r="B385" s="26" t="n">
        <v>50</v>
      </c>
      <c r="E385" s="21"/>
    </row>
    <row r="386" customFormat="false" ht="12.8" hidden="false" customHeight="false" outlineLevel="0" collapsed="false">
      <c r="A386" s="26" t="s">
        <v>474</v>
      </c>
      <c r="B386" s="26" t="n">
        <v>342</v>
      </c>
      <c r="E386" s="21"/>
    </row>
    <row r="387" customFormat="false" ht="12.8" hidden="false" customHeight="false" outlineLevel="0" collapsed="false">
      <c r="A387" s="26" t="s">
        <v>475</v>
      </c>
      <c r="B387" s="26" t="n">
        <v>82</v>
      </c>
      <c r="E387" s="21"/>
    </row>
    <row r="388" customFormat="false" ht="12.8" hidden="false" customHeight="false" outlineLevel="0" collapsed="false">
      <c r="A388" s="26" t="s">
        <v>476</v>
      </c>
      <c r="B388" s="26" t="n">
        <v>15</v>
      </c>
      <c r="E388" s="21"/>
    </row>
    <row r="389" customFormat="false" ht="12.8" hidden="false" customHeight="false" outlineLevel="0" collapsed="false">
      <c r="A389" s="26" t="s">
        <v>477</v>
      </c>
      <c r="B389" s="26" t="n">
        <v>1201</v>
      </c>
      <c r="E389" s="21"/>
    </row>
    <row r="390" customFormat="false" ht="12.8" hidden="false" customHeight="false" outlineLevel="0" collapsed="false">
      <c r="A390" s="26" t="s">
        <v>478</v>
      </c>
      <c r="B390" s="26" t="n">
        <v>11</v>
      </c>
    </row>
    <row r="391" customFormat="false" ht="12.8" hidden="false" customHeight="false" outlineLevel="0" collapsed="false">
      <c r="A391" s="26" t="s">
        <v>479</v>
      </c>
      <c r="B391" s="26" t="n">
        <v>153</v>
      </c>
      <c r="E391" s="21"/>
    </row>
    <row r="392" customFormat="false" ht="12.8" hidden="false" customHeight="false" outlineLevel="0" collapsed="false">
      <c r="A392" s="26" t="s">
        <v>480</v>
      </c>
      <c r="B392" s="26" t="n">
        <v>60</v>
      </c>
      <c r="E392" s="21"/>
    </row>
    <row r="393" customFormat="false" ht="12.8" hidden="false" customHeight="false" outlineLevel="0" collapsed="false">
      <c r="A393" s="26" t="s">
        <v>481</v>
      </c>
      <c r="B393" s="26" t="n">
        <v>65</v>
      </c>
      <c r="E393" s="21"/>
    </row>
    <row r="394" customFormat="false" ht="12.8" hidden="false" customHeight="false" outlineLevel="0" collapsed="false">
      <c r="A394" s="26" t="s">
        <v>482</v>
      </c>
      <c r="B394" s="26" t="n">
        <v>48</v>
      </c>
      <c r="E394" s="21"/>
    </row>
    <row r="395" customFormat="false" ht="12.8" hidden="false" customHeight="false" outlineLevel="0" collapsed="false">
      <c r="A395" s="26" t="s">
        <v>483</v>
      </c>
      <c r="B395" s="26" t="n">
        <v>42</v>
      </c>
      <c r="E395" s="21"/>
    </row>
    <row r="396" customFormat="false" ht="12.8" hidden="false" customHeight="false" outlineLevel="0" collapsed="false">
      <c r="A396" s="26" t="s">
        <v>484</v>
      </c>
      <c r="B396" s="26" t="n">
        <v>37</v>
      </c>
      <c r="E396" s="21"/>
    </row>
    <row r="397" customFormat="false" ht="12.8" hidden="false" customHeight="false" outlineLevel="0" collapsed="false">
      <c r="A397" s="26" t="s">
        <v>485</v>
      </c>
      <c r="B397" s="26" t="n">
        <v>3695</v>
      </c>
      <c r="E397" s="21"/>
    </row>
    <row r="398" customFormat="false" ht="12.8" hidden="false" customHeight="false" outlineLevel="0" collapsed="false">
      <c r="A398" s="26" t="s">
        <v>486</v>
      </c>
      <c r="B398" s="26" t="n">
        <v>83</v>
      </c>
      <c r="E398" s="21"/>
    </row>
    <row r="399" customFormat="false" ht="12.8" hidden="false" customHeight="false" outlineLevel="0" collapsed="false">
      <c r="A399" s="26" t="s">
        <v>487</v>
      </c>
      <c r="B399" s="26" t="n">
        <v>33</v>
      </c>
      <c r="E399" s="21"/>
    </row>
    <row r="400" customFormat="false" ht="12.8" hidden="false" customHeight="false" outlineLevel="0" collapsed="false">
      <c r="A400" s="26" t="s">
        <v>488</v>
      </c>
      <c r="B400" s="26" t="n">
        <v>19</v>
      </c>
      <c r="E400" s="21"/>
    </row>
    <row r="401" customFormat="false" ht="12.8" hidden="false" customHeight="false" outlineLevel="0" collapsed="false">
      <c r="A401" s="26" t="s">
        <v>489</v>
      </c>
      <c r="B401" s="26" t="n">
        <v>884</v>
      </c>
      <c r="E401" s="21"/>
    </row>
    <row r="402" customFormat="false" ht="12.8" hidden="false" customHeight="false" outlineLevel="0" collapsed="false">
      <c r="A402" s="26" t="s">
        <v>490</v>
      </c>
      <c r="B402" s="26" t="n">
        <v>2248</v>
      </c>
      <c r="E402" s="21"/>
    </row>
    <row r="403" customFormat="false" ht="12.8" hidden="false" customHeight="false" outlineLevel="0" collapsed="false">
      <c r="A403" s="26" t="s">
        <v>491</v>
      </c>
      <c r="B403" s="26" t="n">
        <v>173</v>
      </c>
      <c r="E403" s="21"/>
    </row>
    <row r="404" customFormat="false" ht="12.8" hidden="false" customHeight="false" outlineLevel="0" collapsed="false">
      <c r="A404" s="26" t="s">
        <v>492</v>
      </c>
      <c r="B404" s="26" t="n">
        <v>243</v>
      </c>
      <c r="E404" s="21"/>
    </row>
    <row r="405" customFormat="false" ht="12.8" hidden="false" customHeight="false" outlineLevel="0" collapsed="false">
      <c r="A405" s="26" t="s">
        <v>493</v>
      </c>
      <c r="B405" s="26" t="n">
        <v>25</v>
      </c>
      <c r="E405" s="21"/>
    </row>
    <row r="406" customFormat="false" ht="12.8" hidden="false" customHeight="false" outlineLevel="0" collapsed="false">
      <c r="A406" s="26" t="s">
        <v>494</v>
      </c>
      <c r="B406" s="26" t="n">
        <v>102</v>
      </c>
      <c r="E406" s="21"/>
    </row>
    <row r="407" customFormat="false" ht="12.8" hidden="false" customHeight="false" outlineLevel="0" collapsed="false">
      <c r="A407" s="26" t="s">
        <v>495</v>
      </c>
      <c r="B407" s="26" t="n">
        <v>406</v>
      </c>
      <c r="E407" s="21"/>
    </row>
    <row r="408" customFormat="false" ht="12.8" hidden="false" customHeight="false" outlineLevel="0" collapsed="false">
      <c r="A408" s="26" t="s">
        <v>496</v>
      </c>
      <c r="B408" s="26" t="n">
        <v>84</v>
      </c>
      <c r="E408" s="21"/>
    </row>
    <row r="409" customFormat="false" ht="12.8" hidden="false" customHeight="false" outlineLevel="0" collapsed="false">
      <c r="A409" s="26" t="s">
        <v>497</v>
      </c>
      <c r="B409" s="26" t="n">
        <v>293</v>
      </c>
      <c r="E409" s="21"/>
    </row>
    <row r="410" customFormat="false" ht="12.8" hidden="false" customHeight="false" outlineLevel="0" collapsed="false">
      <c r="A410" s="26" t="s">
        <v>498</v>
      </c>
      <c r="B410" s="26" t="n">
        <v>29</v>
      </c>
      <c r="E410" s="21"/>
    </row>
    <row r="411" customFormat="false" ht="12.8" hidden="false" customHeight="false" outlineLevel="0" collapsed="false">
      <c r="A411" s="26" t="s">
        <v>499</v>
      </c>
      <c r="B411" s="26" t="n">
        <v>210</v>
      </c>
      <c r="E411" s="21"/>
    </row>
    <row r="412" customFormat="false" ht="12.8" hidden="false" customHeight="false" outlineLevel="0" collapsed="false">
      <c r="A412" s="26" t="s">
        <v>500</v>
      </c>
      <c r="B412" s="26" t="n">
        <v>15</v>
      </c>
      <c r="E412" s="21"/>
    </row>
    <row r="413" customFormat="false" ht="12.8" hidden="false" customHeight="false" outlineLevel="0" collapsed="false">
      <c r="A413" s="26" t="s">
        <v>501</v>
      </c>
      <c r="B413" s="26" t="n">
        <v>66</v>
      </c>
      <c r="E413" s="21"/>
    </row>
    <row r="414" customFormat="false" ht="12.8" hidden="false" customHeight="false" outlineLevel="0" collapsed="false">
      <c r="A414" s="26" t="s">
        <v>502</v>
      </c>
      <c r="B414" s="26" t="n">
        <v>64</v>
      </c>
    </row>
    <row r="415" customFormat="false" ht="12.8" hidden="false" customHeight="false" outlineLevel="0" collapsed="false">
      <c r="A415" s="26" t="s">
        <v>503</v>
      </c>
      <c r="B415" s="26" t="n">
        <v>16</v>
      </c>
      <c r="E415" s="21"/>
    </row>
    <row r="416" customFormat="false" ht="12.8" hidden="false" customHeight="false" outlineLevel="0" collapsed="false">
      <c r="A416" s="26" t="s">
        <v>504</v>
      </c>
      <c r="B416" s="26" t="n">
        <v>10</v>
      </c>
      <c r="E416" s="21"/>
    </row>
    <row r="417" customFormat="false" ht="12.8" hidden="false" customHeight="false" outlineLevel="0" collapsed="false">
      <c r="A417" s="26" t="s">
        <v>505</v>
      </c>
      <c r="B417" s="26" t="n">
        <v>96</v>
      </c>
      <c r="E417" s="21"/>
    </row>
    <row r="418" customFormat="false" ht="12.8" hidden="false" customHeight="false" outlineLevel="0" collapsed="false">
      <c r="A418" s="26" t="s">
        <v>506</v>
      </c>
      <c r="B418" s="26" t="n">
        <v>83</v>
      </c>
      <c r="E418" s="21"/>
    </row>
    <row r="419" customFormat="false" ht="12.8" hidden="false" customHeight="false" outlineLevel="0" collapsed="false">
      <c r="A419" s="26" t="s">
        <v>507</v>
      </c>
      <c r="B419" s="26" t="n">
        <v>24</v>
      </c>
      <c r="E419" s="21"/>
    </row>
    <row r="420" customFormat="false" ht="12.8" hidden="false" customHeight="false" outlineLevel="0" collapsed="false">
      <c r="A420" s="26" t="s">
        <v>508</v>
      </c>
      <c r="B420" s="26" t="n">
        <v>11</v>
      </c>
      <c r="E420" s="21"/>
    </row>
    <row r="421" customFormat="false" ht="12.8" hidden="false" customHeight="false" outlineLevel="0" collapsed="false">
      <c r="A421" s="26" t="s">
        <v>509</v>
      </c>
      <c r="B421" s="26" t="n">
        <v>212</v>
      </c>
      <c r="E421" s="21"/>
    </row>
    <row r="422" customFormat="false" ht="12.8" hidden="false" customHeight="false" outlineLevel="0" collapsed="false">
      <c r="A422" s="26" t="s">
        <v>510</v>
      </c>
      <c r="B422" s="26" t="n">
        <v>99</v>
      </c>
      <c r="E422" s="21"/>
    </row>
    <row r="423" customFormat="false" ht="12.8" hidden="false" customHeight="false" outlineLevel="0" collapsed="false">
      <c r="A423" s="26" t="s">
        <v>511</v>
      </c>
      <c r="B423" s="26" t="n">
        <v>63</v>
      </c>
      <c r="E423" s="21"/>
    </row>
    <row r="424" customFormat="false" ht="12.8" hidden="false" customHeight="false" outlineLevel="0" collapsed="false">
      <c r="A424" s="26" t="s">
        <v>512</v>
      </c>
      <c r="B424" s="26" t="n">
        <v>97</v>
      </c>
      <c r="E424" s="21"/>
    </row>
    <row r="425" customFormat="false" ht="12.8" hidden="false" customHeight="false" outlineLevel="0" collapsed="false">
      <c r="A425" s="26" t="s">
        <v>513</v>
      </c>
      <c r="B425" s="26" t="n">
        <v>27</v>
      </c>
      <c r="E425" s="21"/>
    </row>
    <row r="426" customFormat="false" ht="12.8" hidden="false" customHeight="false" outlineLevel="0" collapsed="false">
      <c r="A426" s="26" t="s">
        <v>514</v>
      </c>
      <c r="B426" s="26" t="n">
        <v>58</v>
      </c>
      <c r="E426" s="21"/>
    </row>
    <row r="427" customFormat="false" ht="12.8" hidden="false" customHeight="false" outlineLevel="0" collapsed="false">
      <c r="A427" s="26" t="s">
        <v>515</v>
      </c>
      <c r="B427" s="26" t="n">
        <v>172</v>
      </c>
      <c r="E427" s="21"/>
    </row>
    <row r="428" customFormat="false" ht="12.8" hidden="false" customHeight="false" outlineLevel="0" collapsed="false">
      <c r="A428" s="26" t="s">
        <v>516</v>
      </c>
      <c r="B428" s="26" t="n">
        <v>37</v>
      </c>
      <c r="E428" s="21"/>
    </row>
    <row r="429" customFormat="false" ht="12.8" hidden="false" customHeight="false" outlineLevel="0" collapsed="false">
      <c r="A429" s="26" t="s">
        <v>517</v>
      </c>
      <c r="B429" s="26" t="n">
        <v>162</v>
      </c>
      <c r="E429" s="21"/>
    </row>
  </sheetData>
  <mergeCells count="9">
    <mergeCell ref="A1:L1"/>
    <mergeCell ref="H14:I14"/>
    <mergeCell ref="J33:K33"/>
    <mergeCell ref="J34:K34"/>
    <mergeCell ref="J35:K35"/>
    <mergeCell ref="J36:K36"/>
    <mergeCell ref="J38:M38"/>
    <mergeCell ref="J39:K39"/>
    <mergeCell ref="L39:M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29"/>
  <sheetViews>
    <sheetView showFormulas="false" showGridLines="true" showRowColHeaders="true" showZeros="true" rightToLeft="false" tabSelected="false" showOutlineSymbols="true" defaultGridColor="true" view="normal" topLeftCell="A169" colorId="64" zoomScale="110" zoomScaleNormal="110" zoomScalePageLayoutView="100" workbookViewId="0">
      <selection pane="topLeft" activeCell="B182" activeCellId="0" sqref="B18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87"/>
    <col collapsed="false" customWidth="true" hidden="false" outlineLevel="0" max="2" min="2" style="1" width="9.21"/>
    <col collapsed="false" customWidth="true" hidden="false" outlineLevel="0" max="3" min="3" style="1" width="14.09"/>
    <col collapsed="false" customWidth="true" hidden="false" outlineLevel="0" max="4" min="4" style="1" width="11.12"/>
    <col collapsed="false" customWidth="true" hidden="false" outlineLevel="0" max="5" min="5" style="1" width="7.69"/>
    <col collapsed="false" customWidth="true" hidden="false" outlineLevel="0" max="6" min="6" style="1" width="19.06"/>
    <col collapsed="false" customWidth="false" hidden="false" outlineLevel="0" max="7" min="7" style="1" width="11.53"/>
    <col collapsed="false" customWidth="true" hidden="false" outlineLevel="0" max="8" min="8" style="1" width="10.75"/>
    <col collapsed="false" customWidth="true" hidden="false" outlineLevel="0" max="9" min="9" style="1" width="5.47"/>
    <col collapsed="false" customWidth="true" hidden="false" outlineLevel="0" max="10" min="10" style="1" width="18.35"/>
    <col collapsed="false" customWidth="true" hidden="false" outlineLevel="0" max="11" min="11" style="1" width="12"/>
    <col collapsed="false" customWidth="true" hidden="false" outlineLevel="0" max="12" min="12" style="1" width="17.85"/>
    <col collapsed="false" customWidth="true" hidden="false" outlineLevel="0" max="13" min="13" style="1" width="12"/>
    <col collapsed="false" customWidth="false" hidden="false" outlineLevel="0" max="29" min="14" style="1" width="11.53"/>
  </cols>
  <sheetData>
    <row r="1" customFormat="false" ht="15" hidden="false" customHeight="false" outlineLevel="0" collapsed="false">
      <c r="A1" s="4" t="s">
        <v>518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</row>
    <row r="3" customFormat="false" ht="12.8" hidden="false" customHeight="false" outlineLevel="0" collapsed="false">
      <c r="A3" s="26" t="s">
        <v>42</v>
      </c>
      <c r="B3" s="26" t="s">
        <v>43</v>
      </c>
      <c r="C3" s="25"/>
      <c r="D3" s="25"/>
      <c r="E3" s="25"/>
      <c r="F3" s="41" t="s">
        <v>44</v>
      </c>
      <c r="G3" s="40" t="s">
        <v>43</v>
      </c>
    </row>
    <row r="4" customFormat="false" ht="12.8" hidden="false" customHeight="false" outlineLevel="0" collapsed="false">
      <c r="A4" s="19" t="s">
        <v>519</v>
      </c>
      <c r="B4" s="19" t="n">
        <v>11</v>
      </c>
      <c r="C4" s="21"/>
      <c r="D4" s="42"/>
      <c r="E4" s="28"/>
      <c r="F4" s="46" t="s">
        <v>520</v>
      </c>
      <c r="G4" s="46" t="n">
        <v>11</v>
      </c>
    </row>
    <row r="5" customFormat="false" ht="12.8" hidden="false" customHeight="false" outlineLevel="0" collapsed="false">
      <c r="A5" s="19" t="s">
        <v>521</v>
      </c>
      <c r="B5" s="19" t="n">
        <v>15</v>
      </c>
      <c r="C5" s="21"/>
      <c r="D5" s="45"/>
      <c r="E5" s="30"/>
      <c r="F5" s="46" t="s">
        <v>522</v>
      </c>
      <c r="G5" s="46" t="n">
        <f aca="false">SUM(B5:B8)</f>
        <v>65</v>
      </c>
    </row>
    <row r="6" customFormat="false" ht="12.8" hidden="false" customHeight="false" outlineLevel="0" collapsed="false">
      <c r="A6" s="19" t="s">
        <v>523</v>
      </c>
      <c r="B6" s="19" t="n">
        <v>19</v>
      </c>
      <c r="C6" s="21"/>
      <c r="D6" s="45"/>
      <c r="F6" s="46" t="s">
        <v>524</v>
      </c>
      <c r="G6" s="46" t="n">
        <f aca="false">SUM(B9:B10)</f>
        <v>31</v>
      </c>
    </row>
    <row r="7" customFormat="false" ht="12.8" hidden="false" customHeight="false" outlineLevel="0" collapsed="false">
      <c r="A7" s="19" t="s">
        <v>525</v>
      </c>
      <c r="B7" s="19" t="n">
        <v>17</v>
      </c>
      <c r="F7" s="46" t="s">
        <v>526</v>
      </c>
      <c r="G7" s="46" t="n">
        <f aca="false">SUM(B11:B15)</f>
        <v>221</v>
      </c>
    </row>
    <row r="8" customFormat="false" ht="12.8" hidden="false" customHeight="false" outlineLevel="0" collapsed="false">
      <c r="A8" s="19" t="s">
        <v>527</v>
      </c>
      <c r="B8" s="19" t="n">
        <v>14</v>
      </c>
      <c r="F8" s="46" t="s">
        <v>528</v>
      </c>
      <c r="G8" s="46" t="n">
        <f aca="false">SUM(B16:B17)</f>
        <v>21</v>
      </c>
    </row>
    <row r="9" customFormat="false" ht="12.8" hidden="false" customHeight="false" outlineLevel="0" collapsed="false">
      <c r="A9" s="19" t="s">
        <v>529</v>
      </c>
      <c r="B9" s="19" t="n">
        <v>12</v>
      </c>
      <c r="F9" s="46" t="s">
        <v>530</v>
      </c>
      <c r="G9" s="46" t="n">
        <f aca="false">SUM(B18:B19)</f>
        <v>49</v>
      </c>
    </row>
    <row r="10" customFormat="false" ht="12.8" hidden="false" customHeight="false" outlineLevel="0" collapsed="false">
      <c r="A10" s="19" t="s">
        <v>531</v>
      </c>
      <c r="B10" s="19" t="n">
        <v>19</v>
      </c>
      <c r="F10" s="46" t="s">
        <v>532</v>
      </c>
      <c r="G10" s="46" t="n">
        <f aca="false">SUM(B20:B23)</f>
        <v>69</v>
      </c>
    </row>
    <row r="11" customFormat="false" ht="12.8" hidden="false" customHeight="false" outlineLevel="0" collapsed="false">
      <c r="A11" s="19" t="s">
        <v>533</v>
      </c>
      <c r="B11" s="19" t="n">
        <v>11</v>
      </c>
      <c r="F11" s="46" t="s">
        <v>76</v>
      </c>
      <c r="G11" s="46" t="n">
        <f aca="false">SUM(B24:B75)</f>
        <v>3901</v>
      </c>
    </row>
    <row r="12" customFormat="false" ht="12.8" hidden="false" customHeight="false" outlineLevel="0" collapsed="false">
      <c r="A12" s="19" t="s">
        <v>534</v>
      </c>
      <c r="B12" s="19" t="n">
        <v>26</v>
      </c>
      <c r="F12" s="46" t="s">
        <v>535</v>
      </c>
      <c r="G12" s="46" t="n">
        <v>18</v>
      </c>
    </row>
    <row r="13" customFormat="false" ht="12.8" hidden="false" customHeight="false" outlineLevel="0" collapsed="false">
      <c r="A13" s="19" t="s">
        <v>536</v>
      </c>
      <c r="B13" s="19" t="n">
        <v>90</v>
      </c>
      <c r="F13" s="46" t="s">
        <v>537</v>
      </c>
      <c r="G13" s="46" t="n">
        <f aca="false">SUM(B77:B94)</f>
        <v>420</v>
      </c>
    </row>
    <row r="14" customFormat="false" ht="12.8" hidden="false" customHeight="false" outlineLevel="0" collapsed="false">
      <c r="A14" s="19" t="s">
        <v>538</v>
      </c>
      <c r="B14" s="19" t="n">
        <v>32</v>
      </c>
      <c r="F14" s="46" t="s">
        <v>539</v>
      </c>
      <c r="G14" s="46" t="n">
        <f aca="false">SUM(B95:B98)</f>
        <v>66</v>
      </c>
      <c r="H14" s="25"/>
      <c r="I14" s="25"/>
    </row>
    <row r="15" customFormat="false" ht="12.8" hidden="false" customHeight="false" outlineLevel="0" collapsed="false">
      <c r="A15" s="19" t="s">
        <v>540</v>
      </c>
      <c r="B15" s="19" t="n">
        <v>62</v>
      </c>
      <c r="F15" s="46" t="s">
        <v>541</v>
      </c>
      <c r="G15" s="46" t="n">
        <f aca="false">SUM(B99:B104)</f>
        <v>148</v>
      </c>
      <c r="H15" s="30"/>
      <c r="I15" s="30"/>
    </row>
    <row r="16" customFormat="false" ht="12.8" hidden="false" customHeight="false" outlineLevel="0" collapsed="false">
      <c r="A16" s="19" t="s">
        <v>542</v>
      </c>
      <c r="B16" s="19" t="n">
        <v>10</v>
      </c>
      <c r="F16" s="46" t="s">
        <v>543</v>
      </c>
      <c r="G16" s="46" t="n">
        <v>20</v>
      </c>
      <c r="H16" s="30"/>
      <c r="I16" s="30"/>
    </row>
    <row r="17" customFormat="false" ht="12.8" hidden="false" customHeight="false" outlineLevel="0" collapsed="false">
      <c r="A17" s="19" t="s">
        <v>544</v>
      </c>
      <c r="B17" s="19" t="n">
        <v>11</v>
      </c>
      <c r="F17" s="46" t="s">
        <v>545</v>
      </c>
      <c r="G17" s="46" t="n">
        <v>13</v>
      </c>
    </row>
    <row r="18" customFormat="false" ht="12.8" hidden="false" customHeight="false" outlineLevel="0" collapsed="false">
      <c r="A18" s="19" t="s">
        <v>546</v>
      </c>
      <c r="B18" s="19" t="n">
        <v>12</v>
      </c>
      <c r="F18" s="46" t="s">
        <v>547</v>
      </c>
      <c r="G18" s="46" t="n">
        <f aca="false">SUM(B107:B121)</f>
        <v>333</v>
      </c>
    </row>
    <row r="19" customFormat="false" ht="12.8" hidden="false" customHeight="false" outlineLevel="0" collapsed="false">
      <c r="A19" s="19" t="s">
        <v>548</v>
      </c>
      <c r="B19" s="19" t="n">
        <v>37</v>
      </c>
      <c r="F19" s="46" t="s">
        <v>549</v>
      </c>
      <c r="G19" s="46" t="n">
        <v>11</v>
      </c>
    </row>
    <row r="20" customFormat="false" ht="12.8" hidden="false" customHeight="false" outlineLevel="0" collapsed="false">
      <c r="A20" s="19" t="s">
        <v>550</v>
      </c>
      <c r="B20" s="19" t="n">
        <v>12</v>
      </c>
      <c r="F20" s="46" t="s">
        <v>108</v>
      </c>
      <c r="G20" s="46" t="n">
        <f aca="false">SUM(B123:B125)</f>
        <v>104</v>
      </c>
    </row>
    <row r="21" customFormat="false" ht="12.8" hidden="false" customHeight="false" outlineLevel="0" collapsed="false">
      <c r="A21" s="19" t="s">
        <v>551</v>
      </c>
      <c r="B21" s="19" t="n">
        <v>21</v>
      </c>
      <c r="F21" s="46" t="s">
        <v>552</v>
      </c>
      <c r="G21" s="46" t="n">
        <f aca="false">SUM(B126:B132)</f>
        <v>460</v>
      </c>
    </row>
    <row r="22" customFormat="false" ht="12.8" hidden="false" customHeight="false" outlineLevel="0" collapsed="false">
      <c r="A22" s="19" t="s">
        <v>553</v>
      </c>
      <c r="B22" s="19" t="n">
        <v>21</v>
      </c>
      <c r="F22" s="46" t="s">
        <v>554</v>
      </c>
      <c r="G22" s="46" t="n">
        <v>11</v>
      </c>
    </row>
    <row r="23" customFormat="false" ht="12.8" hidden="false" customHeight="false" outlineLevel="0" collapsed="false">
      <c r="A23" s="19" t="s">
        <v>555</v>
      </c>
      <c r="B23" s="19" t="n">
        <v>15</v>
      </c>
      <c r="F23" s="46" t="s">
        <v>556</v>
      </c>
      <c r="G23" s="46" t="n">
        <f aca="false">SUM(B134:B135)</f>
        <v>37</v>
      </c>
    </row>
    <row r="24" customFormat="false" ht="12.8" hidden="false" customHeight="false" outlineLevel="0" collapsed="false">
      <c r="A24" s="19" t="s">
        <v>557</v>
      </c>
      <c r="B24" s="19" t="n">
        <v>12</v>
      </c>
      <c r="F24" s="46" t="s">
        <v>558</v>
      </c>
      <c r="G24" s="46" t="n">
        <f aca="false">SUM(B136:B137)</f>
        <v>32</v>
      </c>
    </row>
    <row r="25" customFormat="false" ht="12.8" hidden="false" customHeight="false" outlineLevel="0" collapsed="false">
      <c r="A25" s="19" t="s">
        <v>559</v>
      </c>
      <c r="B25" s="19" t="n">
        <v>73</v>
      </c>
      <c r="F25" s="46" t="s">
        <v>128</v>
      </c>
      <c r="G25" s="46" t="n">
        <f aca="false">SUM(B138:B158)</f>
        <v>645</v>
      </c>
    </row>
    <row r="26" customFormat="false" ht="12.8" hidden="false" customHeight="false" outlineLevel="0" collapsed="false">
      <c r="A26" s="19" t="s">
        <v>560</v>
      </c>
      <c r="B26" s="19" t="n">
        <v>28</v>
      </c>
      <c r="F26" s="46" t="s">
        <v>561</v>
      </c>
      <c r="G26" s="46" t="n">
        <f aca="false">SUM(B159:B162)</f>
        <v>78</v>
      </c>
    </row>
    <row r="27" customFormat="false" ht="12.8" hidden="false" customHeight="false" outlineLevel="0" collapsed="false">
      <c r="A27" s="19" t="s">
        <v>562</v>
      </c>
      <c r="B27" s="19" t="n">
        <v>23</v>
      </c>
      <c r="F27" s="46" t="s">
        <v>563</v>
      </c>
      <c r="G27" s="46" t="n">
        <f aca="false">SUM(B163:B174)</f>
        <v>298</v>
      </c>
    </row>
    <row r="28" customFormat="false" ht="12.8" hidden="false" customHeight="false" outlineLevel="0" collapsed="false">
      <c r="A28" s="19" t="s">
        <v>564</v>
      </c>
      <c r="B28" s="19" t="n">
        <v>10</v>
      </c>
      <c r="F28" s="46" t="s">
        <v>565</v>
      </c>
      <c r="G28" s="46" t="n">
        <v>11</v>
      </c>
    </row>
    <row r="29" customFormat="false" ht="12.8" hidden="false" customHeight="false" outlineLevel="0" collapsed="false">
      <c r="A29" s="19" t="s">
        <v>566</v>
      </c>
      <c r="B29" s="19" t="n">
        <v>16</v>
      </c>
      <c r="F29" s="46" t="s">
        <v>567</v>
      </c>
      <c r="G29" s="46" t="n">
        <f aca="false">SUM(B176:B209)</f>
        <v>2334</v>
      </c>
    </row>
    <row r="30" customFormat="false" ht="15" hidden="false" customHeight="false" outlineLevel="0" collapsed="false">
      <c r="A30" s="19" t="s">
        <v>568</v>
      </c>
      <c r="B30" s="19" t="n">
        <v>15</v>
      </c>
      <c r="C30" s="31"/>
      <c r="D30" s="31"/>
      <c r="E30" s="31"/>
      <c r="F30" s="46" t="s">
        <v>569</v>
      </c>
      <c r="G30" s="49" t="n">
        <v>14</v>
      </c>
      <c r="H30" s="31"/>
      <c r="I30" s="31"/>
      <c r="J30" s="31"/>
      <c r="K30" s="31"/>
      <c r="L30" s="31"/>
    </row>
    <row r="31" customFormat="false" ht="12.8" hidden="false" customHeight="false" outlineLevel="0" collapsed="false">
      <c r="A31" s="19" t="s">
        <v>570</v>
      </c>
      <c r="B31" s="19" t="n">
        <v>16</v>
      </c>
      <c r="F31" s="30"/>
    </row>
    <row r="32" customFormat="false" ht="15" hidden="false" customHeight="false" outlineLevel="0" collapsed="false">
      <c r="A32" s="19" t="s">
        <v>571</v>
      </c>
      <c r="B32" s="19" t="n">
        <v>18</v>
      </c>
      <c r="C32" s="31"/>
      <c r="D32" s="31"/>
      <c r="E32" s="31"/>
      <c r="F32" s="30"/>
      <c r="G32" s="31"/>
      <c r="H32" s="31"/>
      <c r="I32" s="31"/>
      <c r="J32" s="31"/>
      <c r="K32" s="31"/>
      <c r="L32" s="31"/>
    </row>
    <row r="33" customFormat="false" ht="12.8" hidden="false" customHeight="false" outlineLevel="0" collapsed="false">
      <c r="A33" s="19" t="s">
        <v>572</v>
      </c>
      <c r="B33" s="19" t="n">
        <v>29</v>
      </c>
      <c r="F33" s="30"/>
      <c r="J33" s="32"/>
      <c r="K33" s="32"/>
      <c r="L33" s="30"/>
    </row>
    <row r="34" customFormat="false" ht="12.8" hidden="false" customHeight="false" outlineLevel="0" collapsed="false">
      <c r="A34" s="19" t="s">
        <v>573</v>
      </c>
      <c r="B34" s="19" t="n">
        <v>13</v>
      </c>
      <c r="F34" s="30"/>
      <c r="J34" s="32"/>
      <c r="K34" s="32"/>
      <c r="L34" s="30"/>
    </row>
    <row r="35" customFormat="false" ht="12.8" hidden="false" customHeight="false" outlineLevel="0" collapsed="false">
      <c r="A35" s="19" t="s">
        <v>574</v>
      </c>
      <c r="B35" s="19" t="n">
        <v>160</v>
      </c>
      <c r="F35" s="30"/>
      <c r="J35" s="32"/>
      <c r="K35" s="32"/>
      <c r="L35" s="30"/>
    </row>
    <row r="36" customFormat="false" ht="12.8" hidden="false" customHeight="false" outlineLevel="0" collapsed="false">
      <c r="A36" s="19" t="s">
        <v>575</v>
      </c>
      <c r="B36" s="19" t="n">
        <v>50</v>
      </c>
      <c r="C36" s="51"/>
      <c r="D36" s="51"/>
      <c r="F36" s="30"/>
      <c r="J36" s="32"/>
      <c r="K36" s="32"/>
      <c r="L36" s="30"/>
    </row>
    <row r="37" customFormat="false" ht="12.8" hidden="false" customHeight="false" outlineLevel="0" collapsed="false">
      <c r="A37" s="19" t="s">
        <v>576</v>
      </c>
      <c r="B37" s="19" t="n">
        <v>10</v>
      </c>
      <c r="F37" s="30"/>
    </row>
    <row r="38" customFormat="false" ht="12.8" hidden="false" customHeight="false" outlineLevel="0" collapsed="false">
      <c r="A38" s="19" t="s">
        <v>577</v>
      </c>
      <c r="B38" s="19" t="n">
        <v>12</v>
      </c>
      <c r="F38" s="30"/>
      <c r="J38" s="34"/>
      <c r="K38" s="34"/>
      <c r="L38" s="34"/>
      <c r="M38" s="34"/>
    </row>
    <row r="39" customFormat="false" ht="12.8" hidden="false" customHeight="false" outlineLevel="0" collapsed="false">
      <c r="A39" s="19" t="s">
        <v>578</v>
      </c>
      <c r="B39" s="19" t="n">
        <v>49</v>
      </c>
      <c r="F39" s="30"/>
      <c r="J39" s="25"/>
      <c r="K39" s="25"/>
      <c r="L39" s="25"/>
      <c r="M39" s="25"/>
    </row>
    <row r="40" customFormat="false" ht="12.8" hidden="false" customHeight="false" outlineLevel="0" collapsed="false">
      <c r="A40" s="19" t="s">
        <v>579</v>
      </c>
      <c r="B40" s="19" t="n">
        <v>12</v>
      </c>
      <c r="F40" s="30"/>
      <c r="J40" s="21"/>
      <c r="K40" s="21"/>
      <c r="L40" s="21"/>
      <c r="M40" s="21"/>
    </row>
    <row r="41" customFormat="false" ht="12.8" hidden="false" customHeight="false" outlineLevel="0" collapsed="false">
      <c r="A41" s="19" t="s">
        <v>580</v>
      </c>
      <c r="B41" s="19" t="n">
        <v>157</v>
      </c>
      <c r="F41" s="30"/>
      <c r="J41" s="30"/>
      <c r="K41" s="35"/>
      <c r="L41" s="30"/>
      <c r="M41" s="35"/>
    </row>
    <row r="42" customFormat="false" ht="12.8" hidden="false" customHeight="false" outlineLevel="0" collapsed="false">
      <c r="A42" s="19" t="s">
        <v>581</v>
      </c>
      <c r="B42" s="19" t="n">
        <v>13</v>
      </c>
      <c r="F42" s="30"/>
      <c r="J42" s="30"/>
      <c r="K42" s="35"/>
      <c r="L42" s="30"/>
      <c r="M42" s="35"/>
    </row>
    <row r="43" customFormat="false" ht="12.8" hidden="false" customHeight="false" outlineLevel="0" collapsed="false">
      <c r="A43" s="19" t="s">
        <v>582</v>
      </c>
      <c r="B43" s="19" t="n">
        <v>15</v>
      </c>
      <c r="F43" s="30"/>
      <c r="J43" s="30"/>
      <c r="K43" s="35"/>
      <c r="L43" s="30"/>
      <c r="M43" s="35"/>
    </row>
    <row r="44" customFormat="false" ht="12.8" hidden="false" customHeight="false" outlineLevel="0" collapsed="false">
      <c r="A44" s="19" t="s">
        <v>583</v>
      </c>
      <c r="B44" s="19" t="n">
        <v>36</v>
      </c>
      <c r="F44" s="30"/>
      <c r="J44" s="30"/>
      <c r="K44" s="35"/>
      <c r="L44" s="30"/>
      <c r="M44" s="35"/>
    </row>
    <row r="45" customFormat="false" ht="12.8" hidden="false" customHeight="false" outlineLevel="0" collapsed="false">
      <c r="A45" s="19" t="s">
        <v>584</v>
      </c>
      <c r="B45" s="19" t="n">
        <v>37</v>
      </c>
      <c r="F45" s="30"/>
      <c r="J45" s="30"/>
      <c r="K45" s="35"/>
      <c r="L45" s="30"/>
      <c r="M45" s="35"/>
    </row>
    <row r="46" customFormat="false" ht="12.8" hidden="false" customHeight="false" outlineLevel="0" collapsed="false">
      <c r="A46" s="19" t="s">
        <v>585</v>
      </c>
      <c r="B46" s="19" t="n">
        <v>19</v>
      </c>
      <c r="F46" s="30"/>
      <c r="J46" s="30"/>
      <c r="K46" s="35"/>
      <c r="L46" s="30"/>
      <c r="M46" s="35"/>
    </row>
    <row r="47" customFormat="false" ht="12.8" hidden="false" customHeight="false" outlineLevel="0" collapsed="false">
      <c r="A47" s="19" t="s">
        <v>586</v>
      </c>
      <c r="B47" s="19" t="n">
        <v>21</v>
      </c>
      <c r="F47" s="30"/>
      <c r="J47" s="30"/>
      <c r="K47" s="35"/>
      <c r="L47" s="30"/>
      <c r="M47" s="35"/>
    </row>
    <row r="48" customFormat="false" ht="12.8" hidden="false" customHeight="false" outlineLevel="0" collapsed="false">
      <c r="A48" s="19" t="s">
        <v>587</v>
      </c>
      <c r="B48" s="19" t="n">
        <v>46</v>
      </c>
      <c r="F48" s="30"/>
      <c r="J48" s="30"/>
      <c r="K48" s="35"/>
      <c r="L48" s="30"/>
      <c r="M48" s="35"/>
    </row>
    <row r="49" customFormat="false" ht="12.8" hidden="false" customHeight="false" outlineLevel="0" collapsed="false">
      <c r="A49" s="19" t="s">
        <v>588</v>
      </c>
      <c r="B49" s="19" t="n">
        <v>187</v>
      </c>
      <c r="F49" s="30"/>
      <c r="J49" s="30"/>
      <c r="K49" s="35"/>
      <c r="L49" s="30"/>
      <c r="M49" s="35"/>
    </row>
    <row r="50" customFormat="false" ht="12.8" hidden="false" customHeight="false" outlineLevel="0" collapsed="false">
      <c r="A50" s="19" t="s">
        <v>213</v>
      </c>
      <c r="B50" s="19" t="n">
        <v>137</v>
      </c>
      <c r="F50" s="30"/>
      <c r="J50" s="30"/>
      <c r="K50" s="35"/>
      <c r="L50" s="30"/>
      <c r="M50" s="35"/>
    </row>
    <row r="51" customFormat="false" ht="12.8" hidden="false" customHeight="false" outlineLevel="0" collapsed="false">
      <c r="A51" s="19" t="s">
        <v>589</v>
      </c>
      <c r="B51" s="19" t="n">
        <v>54</v>
      </c>
      <c r="F51" s="30"/>
      <c r="J51" s="30"/>
      <c r="K51" s="35"/>
      <c r="L51" s="30"/>
      <c r="M51" s="35"/>
    </row>
    <row r="52" customFormat="false" ht="12.8" hidden="false" customHeight="false" outlineLevel="0" collapsed="false">
      <c r="A52" s="19" t="s">
        <v>590</v>
      </c>
      <c r="B52" s="19" t="n">
        <v>27</v>
      </c>
      <c r="F52" s="30"/>
      <c r="J52" s="30"/>
      <c r="K52" s="35"/>
      <c r="L52" s="30"/>
      <c r="M52" s="35"/>
    </row>
    <row r="53" customFormat="false" ht="12.8" hidden="false" customHeight="false" outlineLevel="0" collapsed="false">
      <c r="A53" s="19" t="s">
        <v>591</v>
      </c>
      <c r="B53" s="19" t="n">
        <v>17</v>
      </c>
      <c r="F53" s="30"/>
      <c r="J53" s="30"/>
      <c r="K53" s="35"/>
      <c r="L53" s="30"/>
      <c r="M53" s="35"/>
    </row>
    <row r="54" customFormat="false" ht="12.8" hidden="false" customHeight="false" outlineLevel="0" collapsed="false">
      <c r="A54" s="19" t="s">
        <v>592</v>
      </c>
      <c r="B54" s="19" t="n">
        <v>32</v>
      </c>
      <c r="F54" s="30"/>
      <c r="J54" s="30"/>
      <c r="K54" s="35"/>
      <c r="L54" s="30"/>
      <c r="M54" s="35"/>
    </row>
    <row r="55" customFormat="false" ht="12.8" hidden="false" customHeight="false" outlineLevel="0" collapsed="false">
      <c r="A55" s="19" t="s">
        <v>593</v>
      </c>
      <c r="B55" s="19" t="n">
        <v>112</v>
      </c>
      <c r="F55" s="30"/>
      <c r="J55" s="30"/>
      <c r="K55" s="35"/>
      <c r="L55" s="30"/>
      <c r="M55" s="35"/>
    </row>
    <row r="56" customFormat="false" ht="12.8" hidden="false" customHeight="false" outlineLevel="0" collapsed="false">
      <c r="A56" s="19" t="s">
        <v>594</v>
      </c>
      <c r="B56" s="19" t="n">
        <v>253</v>
      </c>
      <c r="F56" s="30"/>
      <c r="J56" s="30"/>
      <c r="K56" s="35"/>
      <c r="L56" s="30"/>
      <c r="M56" s="35"/>
    </row>
    <row r="57" customFormat="false" ht="12.8" hidden="false" customHeight="false" outlineLevel="0" collapsed="false">
      <c r="A57" s="19" t="s">
        <v>595</v>
      </c>
      <c r="B57" s="19" t="n">
        <v>305</v>
      </c>
      <c r="F57" s="30"/>
      <c r="J57" s="30"/>
      <c r="K57" s="35"/>
      <c r="L57" s="30"/>
      <c r="M57" s="35"/>
    </row>
    <row r="58" customFormat="false" ht="12.8" hidden="false" customHeight="false" outlineLevel="0" collapsed="false">
      <c r="A58" s="19" t="s">
        <v>596</v>
      </c>
      <c r="B58" s="19" t="n">
        <v>84</v>
      </c>
      <c r="F58" s="30"/>
      <c r="J58" s="30"/>
      <c r="K58" s="35"/>
      <c r="L58" s="30"/>
      <c r="M58" s="35"/>
    </row>
    <row r="59" customFormat="false" ht="12.8" hidden="false" customHeight="false" outlineLevel="0" collapsed="false">
      <c r="A59" s="19" t="s">
        <v>597</v>
      </c>
      <c r="B59" s="19" t="n">
        <v>13</v>
      </c>
      <c r="F59" s="30"/>
      <c r="J59" s="30"/>
      <c r="K59" s="35"/>
      <c r="L59" s="30"/>
      <c r="M59" s="35"/>
    </row>
    <row r="60" customFormat="false" ht="15" hidden="false" customHeight="false" outlineLevel="0" collapsed="false">
      <c r="A60" s="19" t="s">
        <v>598</v>
      </c>
      <c r="B60" s="19" t="n">
        <v>21</v>
      </c>
      <c r="C60" s="31"/>
      <c r="D60" s="31"/>
      <c r="E60" s="31"/>
      <c r="F60" s="30"/>
      <c r="G60" s="31"/>
      <c r="J60" s="30"/>
      <c r="K60" s="35"/>
      <c r="L60" s="30"/>
      <c r="M60" s="35"/>
    </row>
    <row r="61" customFormat="false" ht="12.8" hidden="false" customHeight="false" outlineLevel="0" collapsed="false">
      <c r="A61" s="19" t="s">
        <v>599</v>
      </c>
      <c r="B61" s="19" t="n">
        <v>67</v>
      </c>
      <c r="J61" s="30"/>
      <c r="K61" s="35"/>
      <c r="L61" s="30"/>
      <c r="M61" s="35"/>
    </row>
    <row r="62" customFormat="false" ht="12.8" hidden="false" customHeight="false" outlineLevel="0" collapsed="false">
      <c r="A62" s="19" t="s">
        <v>600</v>
      </c>
      <c r="B62" s="19" t="n">
        <v>79</v>
      </c>
      <c r="J62" s="30"/>
      <c r="K62" s="35"/>
      <c r="L62" s="30"/>
      <c r="M62" s="35"/>
    </row>
    <row r="63" customFormat="false" ht="12.8" hidden="false" customHeight="false" outlineLevel="0" collapsed="false">
      <c r="A63" s="19" t="s">
        <v>601</v>
      </c>
      <c r="B63" s="19" t="n">
        <v>21</v>
      </c>
      <c r="J63" s="30"/>
      <c r="K63" s="35"/>
      <c r="L63" s="30"/>
      <c r="M63" s="35"/>
    </row>
    <row r="64" customFormat="false" ht="12.8" hidden="false" customHeight="false" outlineLevel="0" collapsed="false">
      <c r="A64" s="19" t="s">
        <v>602</v>
      </c>
      <c r="B64" s="19" t="n">
        <v>15</v>
      </c>
      <c r="J64" s="30"/>
      <c r="K64" s="35"/>
      <c r="L64" s="30"/>
      <c r="M64" s="35"/>
    </row>
    <row r="65" customFormat="false" ht="12.8" hidden="false" customHeight="false" outlineLevel="0" collapsed="false">
      <c r="A65" s="19" t="s">
        <v>603</v>
      </c>
      <c r="B65" s="19" t="n">
        <v>111</v>
      </c>
      <c r="J65" s="30"/>
      <c r="K65" s="35"/>
      <c r="L65" s="30"/>
      <c r="M65" s="35"/>
    </row>
    <row r="66" customFormat="false" ht="12.8" hidden="false" customHeight="false" outlineLevel="0" collapsed="false">
      <c r="A66" s="19" t="s">
        <v>604</v>
      </c>
      <c r="B66" s="19" t="n">
        <v>13</v>
      </c>
      <c r="J66" s="30"/>
      <c r="K66" s="35"/>
      <c r="L66" s="30"/>
      <c r="M66" s="35"/>
    </row>
    <row r="67" customFormat="false" ht="12.8" hidden="false" customHeight="false" outlineLevel="0" collapsed="false">
      <c r="A67" s="19" t="s">
        <v>605</v>
      </c>
      <c r="B67" s="19" t="n">
        <v>233</v>
      </c>
      <c r="J67" s="30"/>
      <c r="K67" s="35"/>
      <c r="L67" s="30"/>
      <c r="M67" s="35"/>
    </row>
    <row r="68" customFormat="false" ht="12.8" hidden="false" customHeight="false" outlineLevel="0" collapsed="false">
      <c r="A68" s="19" t="s">
        <v>606</v>
      </c>
      <c r="B68" s="19" t="n">
        <v>21</v>
      </c>
      <c r="J68" s="30"/>
      <c r="K68" s="35"/>
      <c r="L68" s="30"/>
      <c r="M68" s="35"/>
    </row>
    <row r="69" customFormat="false" ht="12.8" hidden="false" customHeight="false" outlineLevel="0" collapsed="false">
      <c r="A69" s="19" t="s">
        <v>607</v>
      </c>
      <c r="B69" s="19" t="n">
        <v>222</v>
      </c>
      <c r="J69" s="30"/>
      <c r="K69" s="35"/>
      <c r="L69" s="30"/>
      <c r="M69" s="35"/>
    </row>
    <row r="70" customFormat="false" ht="12.8" hidden="false" customHeight="false" outlineLevel="0" collapsed="false">
      <c r="A70" s="19" t="s">
        <v>608</v>
      </c>
      <c r="B70" s="19" t="n">
        <v>32</v>
      </c>
      <c r="J70" s="30"/>
      <c r="K70" s="35"/>
      <c r="L70" s="30"/>
      <c r="M70" s="35"/>
    </row>
    <row r="71" customFormat="false" ht="12.8" hidden="false" customHeight="false" outlineLevel="0" collapsed="false">
      <c r="A71" s="19" t="s">
        <v>609</v>
      </c>
      <c r="B71" s="19" t="n">
        <v>10</v>
      </c>
      <c r="J71" s="30"/>
      <c r="K71" s="35"/>
      <c r="L71" s="30"/>
      <c r="M71" s="35"/>
    </row>
    <row r="72" customFormat="false" ht="12.8" hidden="false" customHeight="false" outlineLevel="0" collapsed="false">
      <c r="A72" s="19" t="s">
        <v>610</v>
      </c>
      <c r="B72" s="19" t="n">
        <v>18</v>
      </c>
      <c r="J72" s="30"/>
      <c r="K72" s="35"/>
      <c r="L72" s="30"/>
      <c r="M72" s="35"/>
    </row>
    <row r="73" customFormat="false" ht="12.8" hidden="false" customHeight="false" outlineLevel="0" collapsed="false">
      <c r="A73" s="19" t="s">
        <v>611</v>
      </c>
      <c r="B73" s="19" t="n">
        <v>519</v>
      </c>
      <c r="J73" s="30"/>
      <c r="K73" s="35"/>
      <c r="L73" s="30"/>
      <c r="M73" s="35"/>
    </row>
    <row r="74" customFormat="false" ht="12.8" hidden="false" customHeight="false" outlineLevel="0" collapsed="false">
      <c r="A74" s="19" t="s">
        <v>612</v>
      </c>
      <c r="B74" s="19" t="n">
        <v>390</v>
      </c>
      <c r="F74" s="30"/>
      <c r="J74" s="30"/>
      <c r="K74" s="35"/>
      <c r="L74" s="30"/>
      <c r="M74" s="35"/>
    </row>
    <row r="75" customFormat="false" ht="12.8" hidden="false" customHeight="false" outlineLevel="0" collapsed="false">
      <c r="A75" s="19" t="s">
        <v>613</v>
      </c>
      <c r="B75" s="19" t="n">
        <v>18</v>
      </c>
      <c r="F75" s="30"/>
      <c r="J75" s="30"/>
      <c r="K75" s="35"/>
      <c r="L75" s="30"/>
      <c r="M75" s="35"/>
    </row>
    <row r="76" customFormat="false" ht="12.8" hidden="false" customHeight="false" outlineLevel="0" collapsed="false">
      <c r="A76" s="19" t="s">
        <v>614</v>
      </c>
      <c r="B76" s="19" t="n">
        <v>18</v>
      </c>
      <c r="J76" s="30"/>
      <c r="K76" s="35"/>
      <c r="L76" s="30"/>
      <c r="M76" s="35"/>
    </row>
    <row r="77" customFormat="false" ht="12.8" hidden="false" customHeight="false" outlineLevel="0" collapsed="false">
      <c r="A77" s="19" t="s">
        <v>615</v>
      </c>
      <c r="B77" s="19" t="n">
        <v>10</v>
      </c>
      <c r="J77" s="30"/>
      <c r="K77" s="35"/>
      <c r="L77" s="30"/>
      <c r="M77" s="35"/>
    </row>
    <row r="78" customFormat="false" ht="12.8" hidden="false" customHeight="false" outlineLevel="0" collapsed="false">
      <c r="A78" s="19" t="s">
        <v>616</v>
      </c>
      <c r="B78" s="19" t="n">
        <v>13</v>
      </c>
      <c r="J78" s="30"/>
      <c r="K78" s="35"/>
      <c r="L78" s="30"/>
      <c r="M78" s="35"/>
    </row>
    <row r="79" customFormat="false" ht="12.8" hidden="false" customHeight="false" outlineLevel="0" collapsed="false">
      <c r="A79" s="19" t="s">
        <v>617</v>
      </c>
      <c r="B79" s="19" t="n">
        <v>13</v>
      </c>
      <c r="J79" s="30"/>
      <c r="K79" s="35"/>
      <c r="L79" s="30"/>
      <c r="M79" s="35"/>
    </row>
    <row r="80" customFormat="false" ht="12.8" hidden="false" customHeight="false" outlineLevel="0" collapsed="false">
      <c r="A80" s="19" t="s">
        <v>618</v>
      </c>
      <c r="B80" s="19" t="n">
        <v>31</v>
      </c>
      <c r="J80" s="30"/>
      <c r="K80" s="35"/>
      <c r="L80" s="30"/>
      <c r="M80" s="35"/>
    </row>
    <row r="81" customFormat="false" ht="12.8" hidden="false" customHeight="false" outlineLevel="0" collapsed="false">
      <c r="A81" s="19" t="s">
        <v>619</v>
      </c>
      <c r="B81" s="19" t="n">
        <v>16</v>
      </c>
      <c r="J81" s="30"/>
      <c r="K81" s="35"/>
      <c r="L81" s="30"/>
      <c r="M81" s="35"/>
    </row>
    <row r="82" customFormat="false" ht="12.8" hidden="false" customHeight="false" outlineLevel="0" collapsed="false">
      <c r="A82" s="19" t="s">
        <v>620</v>
      </c>
      <c r="B82" s="19" t="n">
        <v>14</v>
      </c>
      <c r="J82" s="30"/>
      <c r="K82" s="35"/>
      <c r="L82" s="30"/>
      <c r="M82" s="35"/>
    </row>
    <row r="83" customFormat="false" ht="12.8" hidden="false" customHeight="false" outlineLevel="0" collapsed="false">
      <c r="A83" s="19" t="s">
        <v>621</v>
      </c>
      <c r="B83" s="19" t="n">
        <v>21</v>
      </c>
      <c r="J83" s="30"/>
      <c r="K83" s="35"/>
      <c r="L83" s="30"/>
      <c r="M83" s="35"/>
    </row>
    <row r="84" customFormat="false" ht="12.8" hidden="false" customHeight="false" outlineLevel="0" collapsed="false">
      <c r="A84" s="19" t="s">
        <v>622</v>
      </c>
      <c r="B84" s="19" t="n">
        <v>16</v>
      </c>
      <c r="J84" s="30"/>
      <c r="K84" s="35"/>
      <c r="L84" s="30"/>
      <c r="M84" s="35"/>
    </row>
    <row r="85" customFormat="false" ht="12.8" hidden="false" customHeight="false" outlineLevel="0" collapsed="false">
      <c r="A85" s="19" t="s">
        <v>623</v>
      </c>
      <c r="B85" s="19" t="n">
        <v>58</v>
      </c>
      <c r="J85" s="30"/>
      <c r="K85" s="35"/>
      <c r="L85" s="30"/>
      <c r="M85" s="35"/>
    </row>
    <row r="86" customFormat="false" ht="12.8" hidden="false" customHeight="false" outlineLevel="0" collapsed="false">
      <c r="A86" s="19" t="s">
        <v>624</v>
      </c>
      <c r="B86" s="19" t="n">
        <v>22</v>
      </c>
      <c r="J86" s="30"/>
      <c r="K86" s="35"/>
      <c r="L86" s="30"/>
      <c r="M86" s="35"/>
    </row>
    <row r="87" customFormat="false" ht="12.8" hidden="false" customHeight="false" outlineLevel="0" collapsed="false">
      <c r="A87" s="19" t="s">
        <v>625</v>
      </c>
      <c r="B87" s="19" t="n">
        <v>17</v>
      </c>
      <c r="J87" s="30"/>
      <c r="K87" s="35"/>
      <c r="L87" s="30"/>
      <c r="M87" s="35"/>
    </row>
    <row r="88" customFormat="false" ht="12.8" hidden="false" customHeight="false" outlineLevel="0" collapsed="false">
      <c r="A88" s="19" t="s">
        <v>626</v>
      </c>
      <c r="B88" s="19" t="n">
        <v>16</v>
      </c>
      <c r="J88" s="30"/>
      <c r="K88" s="35"/>
      <c r="L88" s="30"/>
      <c r="M88" s="35"/>
    </row>
    <row r="89" customFormat="false" ht="12.8" hidden="false" customHeight="false" outlineLevel="0" collapsed="false">
      <c r="A89" s="19" t="s">
        <v>627</v>
      </c>
      <c r="B89" s="19" t="n">
        <v>14</v>
      </c>
      <c r="J89" s="30"/>
      <c r="K89" s="35"/>
      <c r="L89" s="30"/>
      <c r="M89" s="35"/>
    </row>
    <row r="90" customFormat="false" ht="12.8" hidden="false" customHeight="false" outlineLevel="0" collapsed="false">
      <c r="A90" s="19" t="s">
        <v>628</v>
      </c>
      <c r="B90" s="19" t="n">
        <v>52</v>
      </c>
      <c r="J90" s="30"/>
      <c r="K90" s="35"/>
      <c r="L90" s="30"/>
      <c r="M90" s="35"/>
    </row>
    <row r="91" customFormat="false" ht="12.8" hidden="false" customHeight="false" outlineLevel="0" collapsed="false">
      <c r="A91" s="19" t="s">
        <v>629</v>
      </c>
      <c r="B91" s="19" t="n">
        <v>15</v>
      </c>
      <c r="J91" s="30"/>
      <c r="K91" s="35"/>
      <c r="L91" s="30"/>
      <c r="M91" s="35"/>
    </row>
    <row r="92" customFormat="false" ht="12.8" hidden="false" customHeight="false" outlineLevel="0" collapsed="false">
      <c r="A92" s="19" t="s">
        <v>630</v>
      </c>
      <c r="B92" s="19" t="n">
        <v>48</v>
      </c>
      <c r="J92" s="30"/>
      <c r="K92" s="35"/>
      <c r="L92" s="30"/>
      <c r="M92" s="35"/>
    </row>
    <row r="93" customFormat="false" ht="12.8" hidden="false" customHeight="false" outlineLevel="0" collapsed="false">
      <c r="A93" s="19" t="s">
        <v>631</v>
      </c>
      <c r="B93" s="19" t="n">
        <v>19</v>
      </c>
      <c r="J93" s="30"/>
      <c r="K93" s="35"/>
      <c r="L93" s="30"/>
      <c r="M93" s="35"/>
    </row>
    <row r="94" customFormat="false" ht="12.8" hidden="false" customHeight="false" outlineLevel="0" collapsed="false">
      <c r="A94" s="19" t="s">
        <v>632</v>
      </c>
      <c r="B94" s="19" t="n">
        <v>25</v>
      </c>
      <c r="J94" s="30"/>
      <c r="K94" s="35"/>
      <c r="L94" s="30"/>
      <c r="M94" s="35"/>
    </row>
    <row r="95" customFormat="false" ht="12.8" hidden="false" customHeight="false" outlineLevel="0" collapsed="false">
      <c r="A95" s="19" t="s">
        <v>633</v>
      </c>
      <c r="B95" s="19" t="n">
        <v>10</v>
      </c>
      <c r="J95" s="30"/>
      <c r="K95" s="35"/>
      <c r="L95" s="30"/>
      <c r="M95" s="35"/>
    </row>
    <row r="96" customFormat="false" ht="12.8" hidden="false" customHeight="false" outlineLevel="0" collapsed="false">
      <c r="A96" s="19" t="s">
        <v>634</v>
      </c>
      <c r="B96" s="19" t="n">
        <v>15</v>
      </c>
      <c r="F96" s="30"/>
      <c r="J96" s="30"/>
      <c r="K96" s="35"/>
      <c r="L96" s="30"/>
      <c r="M96" s="35"/>
    </row>
    <row r="97" customFormat="false" ht="12.8" hidden="false" customHeight="false" outlineLevel="0" collapsed="false">
      <c r="A97" s="19" t="s">
        <v>635</v>
      </c>
      <c r="B97" s="19" t="n">
        <v>28</v>
      </c>
      <c r="F97" s="30"/>
      <c r="J97" s="30"/>
      <c r="K97" s="35"/>
      <c r="L97" s="30"/>
      <c r="M97" s="35"/>
    </row>
    <row r="98" customFormat="false" ht="12.8" hidden="false" customHeight="false" outlineLevel="0" collapsed="false">
      <c r="A98" s="19" t="s">
        <v>636</v>
      </c>
      <c r="B98" s="19" t="n">
        <v>13</v>
      </c>
    </row>
    <row r="99" customFormat="false" ht="12.8" hidden="false" customHeight="false" outlineLevel="0" collapsed="false">
      <c r="A99" s="19" t="s">
        <v>637</v>
      </c>
      <c r="B99" s="19" t="n">
        <v>72</v>
      </c>
    </row>
    <row r="100" customFormat="false" ht="12.8" hidden="false" customHeight="false" outlineLevel="0" collapsed="false">
      <c r="A100" s="19" t="s">
        <v>638</v>
      </c>
      <c r="B100" s="19" t="n">
        <v>10</v>
      </c>
    </row>
    <row r="101" customFormat="false" ht="12.8" hidden="false" customHeight="false" outlineLevel="0" collapsed="false">
      <c r="A101" s="19" t="s">
        <v>639</v>
      </c>
      <c r="B101" s="19" t="n">
        <v>13</v>
      </c>
    </row>
    <row r="102" customFormat="false" ht="12.8" hidden="false" customHeight="false" outlineLevel="0" collapsed="false">
      <c r="A102" s="19" t="s">
        <v>640</v>
      </c>
      <c r="B102" s="19" t="n">
        <v>14</v>
      </c>
    </row>
    <row r="103" customFormat="false" ht="12.8" hidden="false" customHeight="false" outlineLevel="0" collapsed="false">
      <c r="A103" s="19" t="s">
        <v>641</v>
      </c>
      <c r="B103" s="19" t="n">
        <v>10</v>
      </c>
    </row>
    <row r="104" customFormat="false" ht="12.8" hidden="false" customHeight="false" outlineLevel="0" collapsed="false">
      <c r="A104" s="19" t="s">
        <v>642</v>
      </c>
      <c r="B104" s="19" t="n">
        <v>29</v>
      </c>
    </row>
    <row r="105" customFormat="false" ht="12.8" hidden="false" customHeight="false" outlineLevel="0" collapsed="false">
      <c r="A105" s="19" t="s">
        <v>643</v>
      </c>
      <c r="B105" s="19" t="n">
        <v>20</v>
      </c>
    </row>
    <row r="106" customFormat="false" ht="12.8" hidden="false" customHeight="false" outlineLevel="0" collapsed="false">
      <c r="A106" s="19" t="s">
        <v>644</v>
      </c>
      <c r="B106" s="19" t="n">
        <v>13</v>
      </c>
    </row>
    <row r="107" customFormat="false" ht="12.8" hidden="false" customHeight="false" outlineLevel="0" collapsed="false">
      <c r="A107" s="19" t="s">
        <v>645</v>
      </c>
      <c r="B107" s="19" t="n">
        <v>26</v>
      </c>
    </row>
    <row r="108" customFormat="false" ht="12.8" hidden="false" customHeight="false" outlineLevel="0" collapsed="false">
      <c r="A108" s="19" t="s">
        <v>646</v>
      </c>
      <c r="B108" s="19" t="n">
        <v>14</v>
      </c>
    </row>
    <row r="109" customFormat="false" ht="12.8" hidden="false" customHeight="false" outlineLevel="0" collapsed="false">
      <c r="A109" s="19" t="s">
        <v>647</v>
      </c>
      <c r="B109" s="19" t="n">
        <v>27</v>
      </c>
    </row>
    <row r="110" customFormat="false" ht="12.8" hidden="false" customHeight="false" outlineLevel="0" collapsed="false">
      <c r="A110" s="19" t="s">
        <v>648</v>
      </c>
      <c r="B110" s="19" t="n">
        <v>16</v>
      </c>
    </row>
    <row r="111" customFormat="false" ht="12.8" hidden="false" customHeight="false" outlineLevel="0" collapsed="false">
      <c r="A111" s="19" t="s">
        <v>649</v>
      </c>
      <c r="B111" s="19" t="n">
        <v>11</v>
      </c>
    </row>
    <row r="112" customFormat="false" ht="12.8" hidden="false" customHeight="false" outlineLevel="0" collapsed="false">
      <c r="A112" s="19" t="s">
        <v>650</v>
      </c>
      <c r="B112" s="19" t="n">
        <v>20</v>
      </c>
    </row>
    <row r="113" customFormat="false" ht="12.8" hidden="false" customHeight="false" outlineLevel="0" collapsed="false">
      <c r="A113" s="19" t="s">
        <v>651</v>
      </c>
      <c r="B113" s="19" t="n">
        <v>51</v>
      </c>
    </row>
    <row r="114" customFormat="false" ht="12.8" hidden="false" customHeight="false" outlineLevel="0" collapsed="false">
      <c r="A114" s="19" t="s">
        <v>652</v>
      </c>
      <c r="B114" s="19" t="n">
        <v>14</v>
      </c>
    </row>
    <row r="115" customFormat="false" ht="12.8" hidden="false" customHeight="false" outlineLevel="0" collapsed="false">
      <c r="A115" s="19" t="s">
        <v>653</v>
      </c>
      <c r="B115" s="19" t="n">
        <v>23</v>
      </c>
    </row>
    <row r="116" customFormat="false" ht="12.8" hidden="false" customHeight="false" outlineLevel="0" collapsed="false">
      <c r="A116" s="19" t="s">
        <v>654</v>
      </c>
      <c r="B116" s="19" t="n">
        <v>35</v>
      </c>
    </row>
    <row r="117" customFormat="false" ht="12.8" hidden="false" customHeight="false" outlineLevel="0" collapsed="false">
      <c r="A117" s="19" t="s">
        <v>655</v>
      </c>
      <c r="B117" s="19" t="n">
        <v>14</v>
      </c>
    </row>
    <row r="118" customFormat="false" ht="12.8" hidden="false" customHeight="false" outlineLevel="0" collapsed="false">
      <c r="A118" s="19" t="s">
        <v>656</v>
      </c>
      <c r="B118" s="19" t="n">
        <v>19</v>
      </c>
    </row>
    <row r="119" customFormat="false" ht="12.8" hidden="false" customHeight="false" outlineLevel="0" collapsed="false">
      <c r="A119" s="19" t="s">
        <v>657</v>
      </c>
      <c r="B119" s="19" t="n">
        <v>21</v>
      </c>
    </row>
    <row r="120" customFormat="false" ht="12.8" hidden="false" customHeight="false" outlineLevel="0" collapsed="false">
      <c r="A120" s="19" t="s">
        <v>658</v>
      </c>
      <c r="B120" s="19" t="n">
        <v>13</v>
      </c>
      <c r="F120" s="30"/>
    </row>
    <row r="121" customFormat="false" ht="12.8" hidden="false" customHeight="false" outlineLevel="0" collapsed="false">
      <c r="A121" s="19" t="s">
        <v>659</v>
      </c>
      <c r="B121" s="19" t="n">
        <v>29</v>
      </c>
      <c r="F121" s="30"/>
    </row>
    <row r="122" customFormat="false" ht="12.8" hidden="false" customHeight="false" outlineLevel="0" collapsed="false">
      <c r="A122" s="19" t="s">
        <v>660</v>
      </c>
      <c r="B122" s="19" t="n">
        <v>11</v>
      </c>
    </row>
    <row r="123" customFormat="false" ht="12.8" hidden="false" customHeight="false" outlineLevel="0" collapsed="false">
      <c r="A123" s="19" t="s">
        <v>661</v>
      </c>
      <c r="B123" s="19" t="n">
        <v>25</v>
      </c>
    </row>
    <row r="124" customFormat="false" ht="12.8" hidden="false" customHeight="false" outlineLevel="0" collapsed="false">
      <c r="A124" s="19" t="s">
        <v>662</v>
      </c>
      <c r="B124" s="19" t="n">
        <v>46</v>
      </c>
    </row>
    <row r="125" customFormat="false" ht="12.8" hidden="false" customHeight="false" outlineLevel="0" collapsed="false">
      <c r="A125" s="19" t="s">
        <v>663</v>
      </c>
      <c r="B125" s="19" t="n">
        <v>33</v>
      </c>
    </row>
    <row r="126" customFormat="false" ht="12.8" hidden="false" customHeight="false" outlineLevel="0" collapsed="false">
      <c r="A126" s="19" t="s">
        <v>664</v>
      </c>
      <c r="B126" s="19" t="n">
        <v>43</v>
      </c>
    </row>
    <row r="127" customFormat="false" ht="12.8" hidden="false" customHeight="false" outlineLevel="0" collapsed="false">
      <c r="A127" s="19" t="s">
        <v>665</v>
      </c>
      <c r="B127" s="19" t="n">
        <v>131</v>
      </c>
    </row>
    <row r="128" customFormat="false" ht="12.8" hidden="false" customHeight="false" outlineLevel="0" collapsed="false">
      <c r="A128" s="19" t="s">
        <v>666</v>
      </c>
      <c r="B128" s="19" t="n">
        <v>17</v>
      </c>
    </row>
    <row r="129" customFormat="false" ht="12.8" hidden="false" customHeight="false" outlineLevel="0" collapsed="false">
      <c r="A129" s="19" t="s">
        <v>667</v>
      </c>
      <c r="B129" s="19" t="n">
        <v>21</v>
      </c>
    </row>
    <row r="130" customFormat="false" ht="12.8" hidden="false" customHeight="false" outlineLevel="0" collapsed="false">
      <c r="A130" s="19" t="s">
        <v>668</v>
      </c>
      <c r="B130" s="19" t="n">
        <v>26</v>
      </c>
    </row>
    <row r="131" customFormat="false" ht="12.8" hidden="false" customHeight="false" outlineLevel="0" collapsed="false">
      <c r="A131" s="19" t="s">
        <v>669</v>
      </c>
      <c r="B131" s="19" t="n">
        <v>170</v>
      </c>
    </row>
    <row r="132" customFormat="false" ht="12.8" hidden="false" customHeight="false" outlineLevel="0" collapsed="false">
      <c r="A132" s="19" t="s">
        <v>670</v>
      </c>
      <c r="B132" s="19" t="n">
        <v>52</v>
      </c>
    </row>
    <row r="133" customFormat="false" ht="12.8" hidden="false" customHeight="false" outlineLevel="0" collapsed="false">
      <c r="A133" s="19" t="s">
        <v>671</v>
      </c>
      <c r="B133" s="19" t="n">
        <v>11</v>
      </c>
    </row>
    <row r="134" customFormat="false" ht="12.8" hidden="false" customHeight="false" outlineLevel="0" collapsed="false">
      <c r="A134" s="19" t="s">
        <v>672</v>
      </c>
      <c r="B134" s="19" t="n">
        <v>12</v>
      </c>
    </row>
    <row r="135" customFormat="false" ht="12.8" hidden="false" customHeight="false" outlineLevel="0" collapsed="false">
      <c r="A135" s="19" t="s">
        <v>673</v>
      </c>
      <c r="B135" s="19" t="n">
        <v>25</v>
      </c>
    </row>
    <row r="136" customFormat="false" ht="12.8" hidden="false" customHeight="false" outlineLevel="0" collapsed="false">
      <c r="A136" s="19" t="s">
        <v>674</v>
      </c>
      <c r="B136" s="19" t="n">
        <v>11</v>
      </c>
    </row>
    <row r="137" customFormat="false" ht="12.8" hidden="false" customHeight="false" outlineLevel="0" collapsed="false">
      <c r="A137" s="19" t="s">
        <v>675</v>
      </c>
      <c r="B137" s="19" t="n">
        <v>21</v>
      </c>
    </row>
    <row r="138" customFormat="false" ht="12.8" hidden="false" customHeight="false" outlineLevel="0" collapsed="false">
      <c r="A138" s="19" t="s">
        <v>676</v>
      </c>
      <c r="B138" s="19" t="n">
        <v>13</v>
      </c>
    </row>
    <row r="139" customFormat="false" ht="12.8" hidden="false" customHeight="false" outlineLevel="0" collapsed="false">
      <c r="A139" s="19" t="s">
        <v>677</v>
      </c>
      <c r="B139" s="19" t="n">
        <v>13</v>
      </c>
    </row>
    <row r="140" customFormat="false" ht="12.8" hidden="false" customHeight="false" outlineLevel="0" collapsed="false">
      <c r="A140" s="19" t="s">
        <v>678</v>
      </c>
      <c r="B140" s="19" t="n">
        <v>11</v>
      </c>
    </row>
    <row r="141" customFormat="false" ht="12.8" hidden="false" customHeight="false" outlineLevel="0" collapsed="false">
      <c r="A141" s="19" t="s">
        <v>679</v>
      </c>
      <c r="B141" s="19" t="n">
        <v>24</v>
      </c>
    </row>
    <row r="142" customFormat="false" ht="12.8" hidden="false" customHeight="false" outlineLevel="0" collapsed="false">
      <c r="A142" s="19" t="s">
        <v>680</v>
      </c>
      <c r="B142" s="19" t="n">
        <v>13</v>
      </c>
    </row>
    <row r="143" customFormat="false" ht="12.8" hidden="false" customHeight="false" outlineLevel="0" collapsed="false">
      <c r="A143" s="19" t="s">
        <v>681</v>
      </c>
      <c r="B143" s="19" t="n">
        <v>38</v>
      </c>
    </row>
    <row r="144" customFormat="false" ht="12.8" hidden="false" customHeight="false" outlineLevel="0" collapsed="false">
      <c r="A144" s="19" t="s">
        <v>682</v>
      </c>
      <c r="B144" s="19" t="n">
        <v>22</v>
      </c>
      <c r="F144" s="30"/>
    </row>
    <row r="145" customFormat="false" ht="12.8" hidden="false" customHeight="false" outlineLevel="0" collapsed="false">
      <c r="A145" s="19" t="s">
        <v>683</v>
      </c>
      <c r="B145" s="19" t="n">
        <v>15</v>
      </c>
      <c r="F145" s="30"/>
    </row>
    <row r="146" customFormat="false" ht="12.8" hidden="false" customHeight="false" outlineLevel="0" collapsed="false">
      <c r="A146" s="19" t="s">
        <v>684</v>
      </c>
      <c r="B146" s="19" t="n">
        <v>20</v>
      </c>
      <c r="F146" s="30"/>
    </row>
    <row r="147" customFormat="false" ht="12.8" hidden="false" customHeight="false" outlineLevel="0" collapsed="false">
      <c r="A147" s="19" t="s">
        <v>685</v>
      </c>
      <c r="B147" s="19" t="n">
        <v>16</v>
      </c>
      <c r="F147" s="30"/>
    </row>
    <row r="148" customFormat="false" ht="12.8" hidden="false" customHeight="false" outlineLevel="0" collapsed="false">
      <c r="A148" s="19" t="s">
        <v>686</v>
      </c>
      <c r="B148" s="19" t="n">
        <v>62</v>
      </c>
      <c r="F148" s="30"/>
    </row>
    <row r="149" customFormat="false" ht="12.8" hidden="false" customHeight="false" outlineLevel="0" collapsed="false">
      <c r="A149" s="19" t="s">
        <v>687</v>
      </c>
      <c r="B149" s="19" t="n">
        <v>26</v>
      </c>
      <c r="F149" s="30"/>
    </row>
    <row r="150" customFormat="false" ht="12.8" hidden="false" customHeight="false" outlineLevel="0" collapsed="false">
      <c r="A150" s="19" t="s">
        <v>688</v>
      </c>
      <c r="B150" s="19" t="n">
        <v>68</v>
      </c>
      <c r="F150" s="30"/>
    </row>
    <row r="151" customFormat="false" ht="12.8" hidden="false" customHeight="false" outlineLevel="0" collapsed="false">
      <c r="A151" s="19" t="s">
        <v>689</v>
      </c>
      <c r="B151" s="19" t="n">
        <v>54</v>
      </c>
      <c r="F151" s="30"/>
    </row>
    <row r="152" customFormat="false" ht="12.8" hidden="false" customHeight="false" outlineLevel="0" collapsed="false">
      <c r="A152" s="19" t="s">
        <v>690</v>
      </c>
      <c r="B152" s="19" t="n">
        <v>11</v>
      </c>
      <c r="F152" s="30"/>
    </row>
    <row r="153" customFormat="false" ht="12.8" hidden="false" customHeight="false" outlineLevel="0" collapsed="false">
      <c r="A153" s="19" t="s">
        <v>691</v>
      </c>
      <c r="B153" s="19" t="n">
        <v>12</v>
      </c>
      <c r="F153" s="30"/>
    </row>
    <row r="154" customFormat="false" ht="12.8" hidden="false" customHeight="false" outlineLevel="0" collapsed="false">
      <c r="A154" s="19" t="s">
        <v>692</v>
      </c>
      <c r="B154" s="19" t="n">
        <v>73</v>
      </c>
      <c r="F154" s="30"/>
    </row>
    <row r="155" customFormat="false" ht="12.8" hidden="false" customHeight="false" outlineLevel="0" collapsed="false">
      <c r="A155" s="19" t="s">
        <v>693</v>
      </c>
      <c r="B155" s="19" t="n">
        <v>16</v>
      </c>
      <c r="F155" s="30"/>
    </row>
    <row r="156" customFormat="false" ht="12.8" hidden="false" customHeight="false" outlineLevel="0" collapsed="false">
      <c r="A156" s="19" t="s">
        <v>694</v>
      </c>
      <c r="B156" s="19" t="n">
        <v>74</v>
      </c>
      <c r="F156" s="30"/>
    </row>
    <row r="157" customFormat="false" ht="12.8" hidden="false" customHeight="false" outlineLevel="0" collapsed="false">
      <c r="A157" s="19" t="s">
        <v>695</v>
      </c>
      <c r="B157" s="19" t="n">
        <v>13</v>
      </c>
      <c r="F157" s="30"/>
    </row>
    <row r="158" customFormat="false" ht="12.8" hidden="false" customHeight="false" outlineLevel="0" collapsed="false">
      <c r="A158" s="19" t="s">
        <v>696</v>
      </c>
      <c r="B158" s="19" t="n">
        <v>51</v>
      </c>
      <c r="F158" s="30"/>
    </row>
    <row r="159" customFormat="false" ht="12.8" hidden="false" customHeight="false" outlineLevel="0" collapsed="false">
      <c r="A159" s="19" t="s">
        <v>697</v>
      </c>
      <c r="B159" s="19" t="n">
        <v>11</v>
      </c>
    </row>
    <row r="160" customFormat="false" ht="12.8" hidden="false" customHeight="false" outlineLevel="0" collapsed="false">
      <c r="A160" s="19" t="s">
        <v>698</v>
      </c>
      <c r="B160" s="19" t="n">
        <v>37</v>
      </c>
    </row>
    <row r="161" customFormat="false" ht="12.8" hidden="false" customHeight="false" outlineLevel="0" collapsed="false">
      <c r="A161" s="19" t="s">
        <v>699</v>
      </c>
      <c r="B161" s="19" t="n">
        <v>13</v>
      </c>
    </row>
    <row r="162" customFormat="false" ht="12.8" hidden="false" customHeight="false" outlineLevel="0" collapsed="false">
      <c r="A162" s="19" t="s">
        <v>700</v>
      </c>
      <c r="B162" s="19" t="n">
        <v>17</v>
      </c>
    </row>
    <row r="163" customFormat="false" ht="12.8" hidden="false" customHeight="false" outlineLevel="0" collapsed="false">
      <c r="A163" s="19" t="s">
        <v>701</v>
      </c>
      <c r="B163" s="19" t="n">
        <v>50</v>
      </c>
    </row>
    <row r="164" customFormat="false" ht="12.8" hidden="false" customHeight="false" outlineLevel="0" collapsed="false">
      <c r="A164" s="19" t="s">
        <v>702</v>
      </c>
      <c r="B164" s="19" t="n">
        <v>16</v>
      </c>
    </row>
    <row r="165" customFormat="false" ht="12.8" hidden="false" customHeight="false" outlineLevel="0" collapsed="false">
      <c r="A165" s="19" t="s">
        <v>703</v>
      </c>
      <c r="B165" s="19" t="n">
        <v>18</v>
      </c>
    </row>
    <row r="166" customFormat="false" ht="12.8" hidden="false" customHeight="false" outlineLevel="0" collapsed="false">
      <c r="A166" s="19" t="s">
        <v>704</v>
      </c>
      <c r="B166" s="19" t="n">
        <v>11</v>
      </c>
      <c r="F166" s="30"/>
    </row>
    <row r="167" customFormat="false" ht="12.8" hidden="false" customHeight="false" outlineLevel="0" collapsed="false">
      <c r="A167" s="19" t="s">
        <v>705</v>
      </c>
      <c r="B167" s="19" t="n">
        <v>13</v>
      </c>
      <c r="F167" s="30"/>
    </row>
    <row r="168" customFormat="false" ht="12.8" hidden="false" customHeight="false" outlineLevel="0" collapsed="false">
      <c r="A168" s="19" t="s">
        <v>706</v>
      </c>
      <c r="B168" s="19" t="n">
        <v>14</v>
      </c>
      <c r="F168" s="30"/>
    </row>
    <row r="169" customFormat="false" ht="12.8" hidden="false" customHeight="false" outlineLevel="0" collapsed="false">
      <c r="A169" s="19" t="s">
        <v>707</v>
      </c>
      <c r="B169" s="19" t="n">
        <v>19</v>
      </c>
      <c r="F169" s="30"/>
    </row>
    <row r="170" customFormat="false" ht="12.8" hidden="false" customHeight="false" outlineLevel="0" collapsed="false">
      <c r="A170" s="19" t="s">
        <v>708</v>
      </c>
      <c r="B170" s="19" t="n">
        <v>10</v>
      </c>
      <c r="F170" s="30"/>
    </row>
    <row r="171" customFormat="false" ht="12.8" hidden="false" customHeight="false" outlineLevel="0" collapsed="false">
      <c r="A171" s="19" t="s">
        <v>709</v>
      </c>
      <c r="B171" s="19" t="n">
        <v>16</v>
      </c>
      <c r="F171" s="30"/>
    </row>
    <row r="172" customFormat="false" ht="12.8" hidden="false" customHeight="false" outlineLevel="0" collapsed="false">
      <c r="A172" s="19" t="s">
        <v>710</v>
      </c>
      <c r="B172" s="19" t="n">
        <v>42</v>
      </c>
      <c r="F172" s="30"/>
    </row>
    <row r="173" customFormat="false" ht="12.8" hidden="false" customHeight="false" outlineLevel="0" collapsed="false">
      <c r="A173" s="19" t="s">
        <v>711</v>
      </c>
      <c r="B173" s="19" t="n">
        <v>13</v>
      </c>
      <c r="F173" s="30"/>
    </row>
    <row r="174" customFormat="false" ht="12.8" hidden="false" customHeight="false" outlineLevel="0" collapsed="false">
      <c r="A174" s="19" t="s">
        <v>712</v>
      </c>
      <c r="B174" s="19" t="n">
        <v>76</v>
      </c>
      <c r="F174" s="30"/>
    </row>
    <row r="175" customFormat="false" ht="12.8" hidden="false" customHeight="false" outlineLevel="0" collapsed="false">
      <c r="A175" s="19" t="s">
        <v>713</v>
      </c>
      <c r="B175" s="19" t="n">
        <v>11</v>
      </c>
    </row>
    <row r="176" customFormat="false" ht="12.8" hidden="false" customHeight="false" outlineLevel="0" collapsed="false">
      <c r="A176" s="19" t="s">
        <v>714</v>
      </c>
      <c r="B176" s="19" t="n">
        <v>21</v>
      </c>
    </row>
    <row r="177" customFormat="false" ht="12.8" hidden="false" customHeight="false" outlineLevel="0" collapsed="false">
      <c r="A177" s="19" t="s">
        <v>715</v>
      </c>
      <c r="B177" s="19" t="n">
        <v>14</v>
      </c>
      <c r="F177" s="30"/>
    </row>
    <row r="178" customFormat="false" ht="12.8" hidden="false" customHeight="false" outlineLevel="0" collapsed="false">
      <c r="A178" s="19" t="s">
        <v>716</v>
      </c>
      <c r="B178" s="19" t="n">
        <v>18</v>
      </c>
      <c r="F178" s="30"/>
    </row>
    <row r="179" customFormat="false" ht="12.8" hidden="false" customHeight="false" outlineLevel="0" collapsed="false">
      <c r="A179" s="19" t="s">
        <v>717</v>
      </c>
      <c r="B179" s="19" t="n">
        <v>14</v>
      </c>
      <c r="F179" s="30"/>
    </row>
    <row r="180" customFormat="false" ht="12.8" hidden="false" customHeight="false" outlineLevel="0" collapsed="false">
      <c r="A180" s="19" t="s">
        <v>718</v>
      </c>
      <c r="B180" s="19" t="n">
        <v>28</v>
      </c>
      <c r="F180" s="30"/>
    </row>
    <row r="181" customFormat="false" ht="12.8" hidden="false" customHeight="false" outlineLevel="0" collapsed="false">
      <c r="A181" s="19" t="s">
        <v>719</v>
      </c>
      <c r="B181" s="19" t="n">
        <v>31</v>
      </c>
      <c r="F181" s="30"/>
    </row>
    <row r="182" customFormat="false" ht="12.8" hidden="false" customHeight="false" outlineLevel="0" collapsed="false">
      <c r="A182" s="19" t="s">
        <v>720</v>
      </c>
      <c r="B182" s="19" t="n">
        <v>772</v>
      </c>
      <c r="F182" s="30"/>
    </row>
    <row r="183" customFormat="false" ht="12.8" hidden="false" customHeight="false" outlineLevel="0" collapsed="false">
      <c r="A183" s="19" t="s">
        <v>721</v>
      </c>
      <c r="B183" s="19" t="n">
        <v>124</v>
      </c>
      <c r="F183" s="30"/>
    </row>
    <row r="184" customFormat="false" ht="12.8" hidden="false" customHeight="false" outlineLevel="0" collapsed="false">
      <c r="A184" s="19" t="s">
        <v>722</v>
      </c>
      <c r="B184" s="19" t="n">
        <v>63</v>
      </c>
      <c r="F184" s="30"/>
    </row>
    <row r="185" customFormat="false" ht="12.8" hidden="false" customHeight="false" outlineLevel="0" collapsed="false">
      <c r="A185" s="19" t="s">
        <v>723</v>
      </c>
      <c r="B185" s="19" t="n">
        <v>52</v>
      </c>
      <c r="F185" s="30"/>
    </row>
    <row r="186" customFormat="false" ht="12.8" hidden="false" customHeight="false" outlineLevel="0" collapsed="false">
      <c r="A186" s="19" t="s">
        <v>724</v>
      </c>
      <c r="B186" s="19" t="n">
        <v>11</v>
      </c>
      <c r="F186" s="30"/>
    </row>
    <row r="187" customFormat="false" ht="12.8" hidden="false" customHeight="false" outlineLevel="0" collapsed="false">
      <c r="A187" s="19" t="s">
        <v>725</v>
      </c>
      <c r="B187" s="19" t="n">
        <v>103</v>
      </c>
      <c r="F187" s="30"/>
    </row>
    <row r="188" customFormat="false" ht="12.8" hidden="false" customHeight="false" outlineLevel="0" collapsed="false">
      <c r="A188" s="19" t="s">
        <v>726</v>
      </c>
      <c r="B188" s="19" t="n">
        <v>10</v>
      </c>
      <c r="F188" s="30"/>
    </row>
    <row r="189" customFormat="false" ht="12.8" hidden="false" customHeight="false" outlineLevel="0" collapsed="false">
      <c r="A189" s="19" t="s">
        <v>727</v>
      </c>
      <c r="B189" s="19" t="n">
        <v>20</v>
      </c>
      <c r="F189" s="30"/>
    </row>
    <row r="190" customFormat="false" ht="12.8" hidden="false" customHeight="false" outlineLevel="0" collapsed="false">
      <c r="A190" s="19" t="s">
        <v>728</v>
      </c>
      <c r="B190" s="19" t="n">
        <v>47</v>
      </c>
      <c r="F190" s="30"/>
    </row>
    <row r="191" customFormat="false" ht="12.8" hidden="false" customHeight="false" outlineLevel="0" collapsed="false">
      <c r="A191" s="19" t="s">
        <v>729</v>
      </c>
      <c r="B191" s="19" t="n">
        <v>20</v>
      </c>
      <c r="F191" s="30"/>
    </row>
    <row r="192" customFormat="false" ht="12.8" hidden="false" customHeight="false" outlineLevel="0" collapsed="false">
      <c r="A192" s="19" t="s">
        <v>730</v>
      </c>
      <c r="B192" s="19" t="n">
        <v>26</v>
      </c>
      <c r="F192" s="30"/>
    </row>
    <row r="193" customFormat="false" ht="12.8" hidden="false" customHeight="false" outlineLevel="0" collapsed="false">
      <c r="A193" s="19" t="s">
        <v>731</v>
      </c>
      <c r="B193" s="19" t="n">
        <v>56</v>
      </c>
      <c r="F193" s="30"/>
    </row>
    <row r="194" customFormat="false" ht="12.8" hidden="false" customHeight="false" outlineLevel="0" collapsed="false">
      <c r="A194" s="19" t="s">
        <v>732</v>
      </c>
      <c r="B194" s="19" t="n">
        <v>14</v>
      </c>
      <c r="F194" s="30"/>
    </row>
    <row r="195" customFormat="false" ht="12.8" hidden="false" customHeight="false" outlineLevel="0" collapsed="false">
      <c r="A195" s="19" t="s">
        <v>733</v>
      </c>
      <c r="B195" s="19" t="n">
        <v>54</v>
      </c>
      <c r="F195" s="30"/>
    </row>
    <row r="196" customFormat="false" ht="12.8" hidden="false" customHeight="false" outlineLevel="0" collapsed="false">
      <c r="A196" s="19" t="s">
        <v>734</v>
      </c>
      <c r="B196" s="19" t="n">
        <v>16</v>
      </c>
      <c r="F196" s="30"/>
    </row>
    <row r="197" customFormat="false" ht="12.8" hidden="false" customHeight="false" outlineLevel="0" collapsed="false">
      <c r="A197" s="19" t="s">
        <v>735</v>
      </c>
      <c r="B197" s="19" t="n">
        <v>72</v>
      </c>
      <c r="F197" s="30"/>
    </row>
    <row r="198" customFormat="false" ht="12.8" hidden="false" customHeight="false" outlineLevel="0" collapsed="false">
      <c r="A198" s="19" t="s">
        <v>736</v>
      </c>
      <c r="B198" s="19" t="n">
        <v>26</v>
      </c>
      <c r="F198" s="30"/>
    </row>
    <row r="199" customFormat="false" ht="12.8" hidden="false" customHeight="false" outlineLevel="0" collapsed="false">
      <c r="A199" s="19" t="s">
        <v>737</v>
      </c>
      <c r="B199" s="19" t="n">
        <v>20</v>
      </c>
      <c r="F199" s="30"/>
    </row>
    <row r="200" customFormat="false" ht="12.8" hidden="false" customHeight="false" outlineLevel="0" collapsed="false">
      <c r="A200" s="19" t="s">
        <v>738</v>
      </c>
      <c r="B200" s="19" t="n">
        <v>14</v>
      </c>
      <c r="F200" s="30"/>
    </row>
    <row r="201" customFormat="false" ht="12.8" hidden="false" customHeight="false" outlineLevel="0" collapsed="false">
      <c r="A201" s="19" t="s">
        <v>739</v>
      </c>
      <c r="B201" s="19" t="n">
        <v>12</v>
      </c>
      <c r="F201" s="30"/>
    </row>
    <row r="202" customFormat="false" ht="12.8" hidden="false" customHeight="false" outlineLevel="0" collapsed="false">
      <c r="A202" s="19" t="s">
        <v>740</v>
      </c>
      <c r="B202" s="19" t="n">
        <v>25</v>
      </c>
      <c r="F202" s="30"/>
    </row>
    <row r="203" customFormat="false" ht="12.8" hidden="false" customHeight="false" outlineLevel="0" collapsed="false">
      <c r="A203" s="19" t="s">
        <v>741</v>
      </c>
      <c r="B203" s="19" t="n">
        <v>185</v>
      </c>
      <c r="F203" s="30"/>
    </row>
    <row r="204" customFormat="false" ht="12.8" hidden="false" customHeight="false" outlineLevel="0" collapsed="false">
      <c r="A204" s="19" t="s">
        <v>742</v>
      </c>
      <c r="B204" s="19" t="n">
        <v>60</v>
      </c>
      <c r="F204" s="30"/>
    </row>
    <row r="205" customFormat="false" ht="12.8" hidden="false" customHeight="false" outlineLevel="0" collapsed="false">
      <c r="A205" s="19" t="s">
        <v>743</v>
      </c>
      <c r="B205" s="19" t="n">
        <v>15</v>
      </c>
      <c r="F205" s="30"/>
    </row>
    <row r="206" customFormat="false" ht="12.8" hidden="false" customHeight="false" outlineLevel="0" collapsed="false">
      <c r="A206" s="19" t="s">
        <v>744</v>
      </c>
      <c r="B206" s="19" t="n">
        <v>43</v>
      </c>
      <c r="F206" s="30"/>
    </row>
    <row r="207" customFormat="false" ht="12.8" hidden="false" customHeight="false" outlineLevel="0" collapsed="false">
      <c r="A207" s="19" t="s">
        <v>745</v>
      </c>
      <c r="B207" s="19" t="n">
        <v>79</v>
      </c>
      <c r="F207" s="30"/>
    </row>
    <row r="208" customFormat="false" ht="12.8" hidden="false" customHeight="false" outlineLevel="0" collapsed="false">
      <c r="A208" s="19" t="s">
        <v>746</v>
      </c>
      <c r="B208" s="19" t="n">
        <v>233</v>
      </c>
      <c r="F208" s="30"/>
    </row>
    <row r="209" customFormat="false" ht="12.8" hidden="false" customHeight="false" outlineLevel="0" collapsed="false">
      <c r="A209" s="19" t="s">
        <v>747</v>
      </c>
      <c r="B209" s="19" t="n">
        <v>36</v>
      </c>
      <c r="F209" s="30"/>
    </row>
    <row r="210" customFormat="false" ht="12.8" hidden="false" customHeight="false" outlineLevel="0" collapsed="false">
      <c r="A210" s="19" t="s">
        <v>748</v>
      </c>
      <c r="B210" s="19" t="n">
        <v>14</v>
      </c>
    </row>
    <row r="211" customFormat="false" ht="12.8" hidden="false" customHeight="false" outlineLevel="0" collapsed="false">
      <c r="A211" s="30"/>
      <c r="B211" s="30"/>
    </row>
    <row r="212" customFormat="false" ht="12.8" hidden="false" customHeight="false" outlineLevel="0" collapsed="false">
      <c r="A212" s="30"/>
      <c r="B212" s="30"/>
    </row>
    <row r="213" customFormat="false" ht="12.8" hidden="false" customHeight="false" outlineLevel="0" collapsed="false">
      <c r="A213" s="30"/>
      <c r="B213" s="30"/>
    </row>
    <row r="214" customFormat="false" ht="12.8" hidden="false" customHeight="false" outlineLevel="0" collapsed="false">
      <c r="A214" s="30"/>
      <c r="B214" s="30"/>
    </row>
    <row r="215" customFormat="false" ht="12.8" hidden="false" customHeight="false" outlineLevel="0" collapsed="false">
      <c r="A215" s="30"/>
      <c r="B215" s="30"/>
    </row>
    <row r="216" customFormat="false" ht="12.8" hidden="false" customHeight="false" outlineLevel="0" collapsed="false">
      <c r="A216" s="30"/>
      <c r="B216" s="30"/>
    </row>
    <row r="217" customFormat="false" ht="12.8" hidden="false" customHeight="false" outlineLevel="0" collapsed="false">
      <c r="A217" s="30"/>
      <c r="B217" s="30"/>
    </row>
    <row r="218" customFormat="false" ht="12.8" hidden="false" customHeight="false" outlineLevel="0" collapsed="false">
      <c r="A218" s="30"/>
      <c r="B218" s="30"/>
    </row>
    <row r="219" customFormat="false" ht="12.8" hidden="false" customHeight="false" outlineLevel="0" collapsed="false">
      <c r="A219" s="30"/>
      <c r="B219" s="30"/>
    </row>
    <row r="220" customFormat="false" ht="12.8" hidden="false" customHeight="false" outlineLevel="0" collapsed="false">
      <c r="A220" s="30"/>
      <c r="B220" s="30"/>
    </row>
    <row r="221" customFormat="false" ht="12.8" hidden="false" customHeight="false" outlineLevel="0" collapsed="false">
      <c r="A221" s="30"/>
      <c r="B221" s="30"/>
    </row>
    <row r="222" customFormat="false" ht="12.8" hidden="false" customHeight="false" outlineLevel="0" collapsed="false">
      <c r="A222" s="30"/>
      <c r="B222" s="30"/>
    </row>
    <row r="223" customFormat="false" ht="12.8" hidden="false" customHeight="false" outlineLevel="0" collapsed="false">
      <c r="A223" s="30"/>
      <c r="B223" s="30"/>
    </row>
    <row r="224" customFormat="false" ht="12.8" hidden="false" customHeight="false" outlineLevel="0" collapsed="false">
      <c r="A224" s="30"/>
      <c r="B224" s="30"/>
    </row>
    <row r="225" customFormat="false" ht="12.8" hidden="false" customHeight="false" outlineLevel="0" collapsed="false">
      <c r="A225" s="30"/>
      <c r="B225" s="30"/>
    </row>
    <row r="226" customFormat="false" ht="12.8" hidden="false" customHeight="false" outlineLevel="0" collapsed="false">
      <c r="A226" s="30"/>
      <c r="B226" s="30"/>
    </row>
    <row r="227" customFormat="false" ht="12.8" hidden="false" customHeight="false" outlineLevel="0" collapsed="false">
      <c r="A227" s="30"/>
      <c r="B227" s="30"/>
    </row>
    <row r="228" customFormat="false" ht="12.8" hidden="false" customHeight="false" outlineLevel="0" collapsed="false">
      <c r="A228" s="30"/>
      <c r="B228" s="30"/>
    </row>
    <row r="229" customFormat="false" ht="12.8" hidden="false" customHeight="false" outlineLevel="0" collapsed="false">
      <c r="A229" s="30"/>
      <c r="B229" s="30"/>
    </row>
    <row r="230" customFormat="false" ht="12.8" hidden="false" customHeight="false" outlineLevel="0" collapsed="false">
      <c r="A230" s="30"/>
      <c r="B230" s="30"/>
    </row>
    <row r="231" customFormat="false" ht="12.8" hidden="false" customHeight="false" outlineLevel="0" collapsed="false">
      <c r="A231" s="30"/>
      <c r="B231" s="30"/>
    </row>
    <row r="232" customFormat="false" ht="12.8" hidden="false" customHeight="false" outlineLevel="0" collapsed="false">
      <c r="A232" s="30"/>
      <c r="B232" s="30"/>
    </row>
    <row r="233" customFormat="false" ht="12.8" hidden="false" customHeight="false" outlineLevel="0" collapsed="false">
      <c r="A233" s="30"/>
      <c r="B233" s="30"/>
    </row>
    <row r="234" customFormat="false" ht="12.8" hidden="false" customHeight="false" outlineLevel="0" collapsed="false">
      <c r="A234" s="30"/>
      <c r="B234" s="30"/>
    </row>
    <row r="235" customFormat="false" ht="12.8" hidden="false" customHeight="false" outlineLevel="0" collapsed="false">
      <c r="A235" s="30"/>
      <c r="B235" s="30"/>
    </row>
    <row r="236" customFormat="false" ht="12.8" hidden="false" customHeight="false" outlineLevel="0" collapsed="false">
      <c r="A236" s="30"/>
      <c r="B236" s="30"/>
    </row>
    <row r="237" customFormat="false" ht="12.8" hidden="false" customHeight="false" outlineLevel="0" collapsed="false">
      <c r="A237" s="30"/>
      <c r="B237" s="30"/>
    </row>
    <row r="238" customFormat="false" ht="12.8" hidden="false" customHeight="false" outlineLevel="0" collapsed="false">
      <c r="A238" s="30"/>
      <c r="B238" s="30"/>
    </row>
    <row r="239" customFormat="false" ht="12.8" hidden="false" customHeight="false" outlineLevel="0" collapsed="false">
      <c r="A239" s="30"/>
      <c r="B239" s="30"/>
    </row>
    <row r="240" customFormat="false" ht="12.8" hidden="false" customHeight="false" outlineLevel="0" collapsed="false">
      <c r="A240" s="30"/>
      <c r="B240" s="30"/>
    </row>
    <row r="241" customFormat="false" ht="12.8" hidden="false" customHeight="false" outlineLevel="0" collapsed="false">
      <c r="A241" s="30"/>
      <c r="B241" s="30"/>
    </row>
    <row r="242" customFormat="false" ht="12.8" hidden="false" customHeight="false" outlineLevel="0" collapsed="false">
      <c r="A242" s="30"/>
      <c r="B242" s="30"/>
    </row>
    <row r="243" customFormat="false" ht="12.8" hidden="false" customHeight="false" outlineLevel="0" collapsed="false">
      <c r="A243" s="30"/>
      <c r="B243" s="30"/>
    </row>
    <row r="244" customFormat="false" ht="12.8" hidden="false" customHeight="false" outlineLevel="0" collapsed="false">
      <c r="A244" s="30"/>
      <c r="B244" s="30"/>
    </row>
    <row r="245" customFormat="false" ht="12.8" hidden="false" customHeight="false" outlineLevel="0" collapsed="false">
      <c r="A245" s="30"/>
      <c r="B245" s="30"/>
    </row>
    <row r="246" customFormat="false" ht="12.8" hidden="false" customHeight="false" outlineLevel="0" collapsed="false">
      <c r="A246" s="30"/>
      <c r="B246" s="30"/>
    </row>
    <row r="247" customFormat="false" ht="12.8" hidden="false" customHeight="false" outlineLevel="0" collapsed="false">
      <c r="A247" s="30"/>
      <c r="B247" s="30"/>
    </row>
    <row r="248" customFormat="false" ht="12.8" hidden="false" customHeight="false" outlineLevel="0" collapsed="false">
      <c r="A248" s="30"/>
      <c r="B248" s="30"/>
    </row>
    <row r="249" customFormat="false" ht="12.8" hidden="false" customHeight="false" outlineLevel="0" collapsed="false">
      <c r="A249" s="30"/>
      <c r="B249" s="30"/>
    </row>
    <row r="250" customFormat="false" ht="12.8" hidden="false" customHeight="false" outlineLevel="0" collapsed="false">
      <c r="A250" s="30"/>
      <c r="B250" s="30"/>
    </row>
    <row r="251" customFormat="false" ht="12.8" hidden="false" customHeight="false" outlineLevel="0" collapsed="false">
      <c r="A251" s="30"/>
      <c r="B251" s="30"/>
    </row>
    <row r="252" customFormat="false" ht="12.8" hidden="false" customHeight="false" outlineLevel="0" collapsed="false">
      <c r="A252" s="30"/>
      <c r="B252" s="30"/>
    </row>
    <row r="253" customFormat="false" ht="12.8" hidden="false" customHeight="false" outlineLevel="0" collapsed="false">
      <c r="A253" s="30"/>
      <c r="B253" s="30"/>
    </row>
    <row r="254" customFormat="false" ht="12.8" hidden="false" customHeight="false" outlineLevel="0" collapsed="false">
      <c r="A254" s="30"/>
      <c r="B254" s="30"/>
    </row>
    <row r="255" customFormat="false" ht="12.8" hidden="false" customHeight="false" outlineLevel="0" collapsed="false">
      <c r="A255" s="30"/>
      <c r="B255" s="30"/>
    </row>
    <row r="256" customFormat="false" ht="12.8" hidden="false" customHeight="false" outlineLevel="0" collapsed="false">
      <c r="A256" s="30"/>
      <c r="B256" s="30"/>
    </row>
    <row r="257" customFormat="false" ht="12.8" hidden="false" customHeight="false" outlineLevel="0" collapsed="false">
      <c r="A257" s="30"/>
      <c r="B257" s="30"/>
    </row>
    <row r="258" customFormat="false" ht="12.8" hidden="false" customHeight="false" outlineLevel="0" collapsed="false">
      <c r="A258" s="30"/>
      <c r="B258" s="30"/>
    </row>
    <row r="259" customFormat="false" ht="12.8" hidden="false" customHeight="false" outlineLevel="0" collapsed="false">
      <c r="A259" s="30"/>
      <c r="B259" s="30"/>
    </row>
    <row r="260" customFormat="false" ht="12.8" hidden="false" customHeight="false" outlineLevel="0" collapsed="false">
      <c r="A260" s="30"/>
      <c r="B260" s="30"/>
    </row>
    <row r="261" customFormat="false" ht="12.8" hidden="false" customHeight="false" outlineLevel="0" collapsed="false">
      <c r="A261" s="30"/>
      <c r="B261" s="30"/>
    </row>
    <row r="262" customFormat="false" ht="12.8" hidden="false" customHeight="false" outlineLevel="0" collapsed="false">
      <c r="A262" s="30"/>
      <c r="B262" s="30"/>
    </row>
    <row r="263" customFormat="false" ht="12.8" hidden="false" customHeight="false" outlineLevel="0" collapsed="false">
      <c r="A263" s="30"/>
      <c r="B263" s="30"/>
    </row>
    <row r="264" customFormat="false" ht="12.8" hidden="false" customHeight="false" outlineLevel="0" collapsed="false">
      <c r="A264" s="30"/>
      <c r="B264" s="30"/>
    </row>
    <row r="265" customFormat="false" ht="12.8" hidden="false" customHeight="false" outlineLevel="0" collapsed="false">
      <c r="A265" s="30"/>
      <c r="B265" s="30"/>
    </row>
    <row r="266" customFormat="false" ht="12.8" hidden="false" customHeight="false" outlineLevel="0" collapsed="false">
      <c r="A266" s="30"/>
      <c r="B266" s="30"/>
    </row>
    <row r="267" customFormat="false" ht="12.8" hidden="false" customHeight="false" outlineLevel="0" collapsed="false">
      <c r="A267" s="30"/>
      <c r="B267" s="30"/>
    </row>
    <row r="268" customFormat="false" ht="12.8" hidden="false" customHeight="false" outlineLevel="0" collapsed="false">
      <c r="A268" s="30"/>
      <c r="B268" s="30"/>
    </row>
    <row r="269" customFormat="false" ht="12.8" hidden="false" customHeight="false" outlineLevel="0" collapsed="false">
      <c r="A269" s="30"/>
      <c r="B269" s="30"/>
    </row>
    <row r="270" customFormat="false" ht="12.8" hidden="false" customHeight="false" outlineLevel="0" collapsed="false">
      <c r="A270" s="30"/>
      <c r="B270" s="30"/>
    </row>
    <row r="271" customFormat="false" ht="12.8" hidden="false" customHeight="false" outlineLevel="0" collapsed="false">
      <c r="A271" s="30"/>
      <c r="B271" s="30"/>
    </row>
    <row r="272" customFormat="false" ht="12.8" hidden="false" customHeight="false" outlineLevel="0" collapsed="false">
      <c r="A272" s="30"/>
      <c r="B272" s="30"/>
    </row>
    <row r="273" customFormat="false" ht="12.8" hidden="false" customHeight="false" outlineLevel="0" collapsed="false">
      <c r="A273" s="30"/>
      <c r="B273" s="30"/>
    </row>
    <row r="274" customFormat="false" ht="12.8" hidden="false" customHeight="false" outlineLevel="0" collapsed="false">
      <c r="A274" s="30"/>
      <c r="B274" s="30"/>
    </row>
    <row r="275" customFormat="false" ht="12.8" hidden="false" customHeight="false" outlineLevel="0" collapsed="false">
      <c r="A275" s="30"/>
      <c r="B275" s="30"/>
    </row>
    <row r="276" customFormat="false" ht="12.8" hidden="false" customHeight="false" outlineLevel="0" collapsed="false">
      <c r="A276" s="30"/>
      <c r="B276" s="30"/>
    </row>
    <row r="277" customFormat="false" ht="12.8" hidden="false" customHeight="false" outlineLevel="0" collapsed="false">
      <c r="A277" s="30"/>
      <c r="B277" s="30"/>
    </row>
    <row r="278" customFormat="false" ht="12.8" hidden="false" customHeight="false" outlineLevel="0" collapsed="false">
      <c r="A278" s="30"/>
      <c r="B278" s="30"/>
    </row>
    <row r="279" customFormat="false" ht="12.8" hidden="false" customHeight="false" outlineLevel="0" collapsed="false">
      <c r="A279" s="30"/>
      <c r="B279" s="30"/>
    </row>
    <row r="280" customFormat="false" ht="12.8" hidden="false" customHeight="false" outlineLevel="0" collapsed="false">
      <c r="A280" s="30"/>
      <c r="B280" s="30"/>
    </row>
    <row r="281" customFormat="false" ht="12.8" hidden="false" customHeight="false" outlineLevel="0" collapsed="false">
      <c r="A281" s="30"/>
      <c r="B281" s="30"/>
    </row>
    <row r="282" customFormat="false" ht="12.8" hidden="false" customHeight="false" outlineLevel="0" collapsed="false">
      <c r="A282" s="30"/>
      <c r="B282" s="30"/>
    </row>
    <row r="283" customFormat="false" ht="12.8" hidden="false" customHeight="false" outlineLevel="0" collapsed="false">
      <c r="A283" s="30"/>
      <c r="B283" s="30"/>
    </row>
    <row r="284" customFormat="false" ht="12.8" hidden="false" customHeight="false" outlineLevel="0" collapsed="false">
      <c r="A284" s="30"/>
      <c r="B284" s="30"/>
    </row>
    <row r="285" customFormat="false" ht="12.8" hidden="false" customHeight="false" outlineLevel="0" collapsed="false">
      <c r="A285" s="30"/>
      <c r="B285" s="30"/>
    </row>
    <row r="286" customFormat="false" ht="12.8" hidden="false" customHeight="false" outlineLevel="0" collapsed="false">
      <c r="A286" s="30"/>
      <c r="B286" s="30"/>
    </row>
    <row r="287" customFormat="false" ht="12.8" hidden="false" customHeight="false" outlineLevel="0" collapsed="false">
      <c r="A287" s="30"/>
      <c r="B287" s="30"/>
    </row>
    <row r="288" customFormat="false" ht="12.8" hidden="false" customHeight="false" outlineLevel="0" collapsed="false">
      <c r="A288" s="30"/>
      <c r="B288" s="30"/>
    </row>
    <row r="289" customFormat="false" ht="12.8" hidden="false" customHeight="false" outlineLevel="0" collapsed="false">
      <c r="A289" s="30"/>
      <c r="B289" s="30"/>
    </row>
    <row r="290" customFormat="false" ht="12.8" hidden="false" customHeight="false" outlineLevel="0" collapsed="false">
      <c r="A290" s="30"/>
      <c r="B290" s="30"/>
    </row>
    <row r="291" customFormat="false" ht="12.8" hidden="false" customHeight="false" outlineLevel="0" collapsed="false">
      <c r="A291" s="30"/>
      <c r="B291" s="30"/>
    </row>
    <row r="292" customFormat="false" ht="12.8" hidden="false" customHeight="false" outlineLevel="0" collapsed="false">
      <c r="A292" s="30"/>
      <c r="B292" s="30"/>
    </row>
    <row r="293" customFormat="false" ht="12.8" hidden="false" customHeight="false" outlineLevel="0" collapsed="false">
      <c r="A293" s="30"/>
      <c r="B293" s="30"/>
    </row>
    <row r="294" customFormat="false" ht="12.8" hidden="false" customHeight="false" outlineLevel="0" collapsed="false">
      <c r="A294" s="30"/>
      <c r="B294" s="30"/>
    </row>
    <row r="295" customFormat="false" ht="12.8" hidden="false" customHeight="false" outlineLevel="0" collapsed="false">
      <c r="A295" s="30"/>
      <c r="B295" s="30"/>
    </row>
    <row r="296" customFormat="false" ht="12.8" hidden="false" customHeight="false" outlineLevel="0" collapsed="false">
      <c r="A296" s="30"/>
      <c r="B296" s="30"/>
    </row>
    <row r="297" customFormat="false" ht="12.8" hidden="false" customHeight="false" outlineLevel="0" collapsed="false">
      <c r="A297" s="30"/>
      <c r="B297" s="30"/>
    </row>
    <row r="298" customFormat="false" ht="12.8" hidden="false" customHeight="false" outlineLevel="0" collapsed="false">
      <c r="A298" s="30"/>
      <c r="B298" s="30"/>
    </row>
    <row r="299" customFormat="false" ht="12.8" hidden="false" customHeight="false" outlineLevel="0" collapsed="false">
      <c r="A299" s="30"/>
      <c r="B299" s="30"/>
    </row>
    <row r="300" customFormat="false" ht="12.8" hidden="false" customHeight="false" outlineLevel="0" collapsed="false">
      <c r="A300" s="30"/>
      <c r="B300" s="30"/>
    </row>
    <row r="301" customFormat="false" ht="12.8" hidden="false" customHeight="false" outlineLevel="0" collapsed="false">
      <c r="A301" s="30"/>
      <c r="B301" s="30"/>
    </row>
    <row r="302" customFormat="false" ht="12.8" hidden="false" customHeight="false" outlineLevel="0" collapsed="false">
      <c r="A302" s="30"/>
      <c r="B302" s="30"/>
    </row>
    <row r="303" customFormat="false" ht="12.8" hidden="false" customHeight="false" outlineLevel="0" collapsed="false">
      <c r="A303" s="30"/>
      <c r="B303" s="30"/>
    </row>
    <row r="304" customFormat="false" ht="12.8" hidden="false" customHeight="false" outlineLevel="0" collapsed="false">
      <c r="A304" s="30"/>
      <c r="B304" s="30"/>
    </row>
    <row r="305" customFormat="false" ht="12.8" hidden="false" customHeight="false" outlineLevel="0" collapsed="false">
      <c r="A305" s="30"/>
      <c r="B305" s="30"/>
    </row>
    <row r="306" customFormat="false" ht="12.8" hidden="false" customHeight="false" outlineLevel="0" collapsed="false">
      <c r="A306" s="30"/>
      <c r="B306" s="30"/>
    </row>
    <row r="307" customFormat="false" ht="12.8" hidden="false" customHeight="false" outlineLevel="0" collapsed="false">
      <c r="A307" s="30"/>
      <c r="B307" s="30"/>
    </row>
    <row r="308" customFormat="false" ht="12.8" hidden="false" customHeight="false" outlineLevel="0" collapsed="false">
      <c r="A308" s="30"/>
      <c r="B308" s="30"/>
    </row>
    <row r="309" customFormat="false" ht="12.8" hidden="false" customHeight="false" outlineLevel="0" collapsed="false">
      <c r="A309" s="30"/>
      <c r="B309" s="30"/>
    </row>
    <row r="310" customFormat="false" ht="12.8" hidden="false" customHeight="false" outlineLevel="0" collapsed="false">
      <c r="A310" s="30"/>
      <c r="B310" s="30"/>
    </row>
    <row r="311" customFormat="false" ht="12.8" hidden="false" customHeight="false" outlineLevel="0" collapsed="false">
      <c r="A311" s="30"/>
      <c r="B311" s="30"/>
    </row>
    <row r="312" customFormat="false" ht="12.8" hidden="false" customHeight="false" outlineLevel="0" collapsed="false">
      <c r="A312" s="30"/>
      <c r="B312" s="30"/>
    </row>
    <row r="313" customFormat="false" ht="12.8" hidden="false" customHeight="false" outlineLevel="0" collapsed="false">
      <c r="A313" s="30"/>
      <c r="B313" s="30"/>
    </row>
    <row r="314" customFormat="false" ht="12.8" hidden="false" customHeight="false" outlineLevel="0" collapsed="false">
      <c r="A314" s="30"/>
      <c r="B314" s="30"/>
    </row>
    <row r="315" customFormat="false" ht="12.8" hidden="false" customHeight="false" outlineLevel="0" collapsed="false">
      <c r="A315" s="30"/>
      <c r="B315" s="30"/>
    </row>
    <row r="316" customFormat="false" ht="12.8" hidden="false" customHeight="false" outlineLevel="0" collapsed="false">
      <c r="A316" s="30"/>
      <c r="B316" s="30"/>
    </row>
    <row r="317" customFormat="false" ht="12.8" hidden="false" customHeight="false" outlineLevel="0" collapsed="false">
      <c r="A317" s="30"/>
      <c r="B317" s="30"/>
    </row>
    <row r="318" customFormat="false" ht="12.8" hidden="false" customHeight="false" outlineLevel="0" collapsed="false">
      <c r="A318" s="30"/>
      <c r="B318" s="30"/>
    </row>
    <row r="319" customFormat="false" ht="12.8" hidden="false" customHeight="false" outlineLevel="0" collapsed="false">
      <c r="A319" s="30"/>
      <c r="B319" s="30"/>
    </row>
    <row r="320" customFormat="false" ht="12.8" hidden="false" customHeight="false" outlineLevel="0" collapsed="false">
      <c r="A320" s="30"/>
      <c r="B320" s="30"/>
    </row>
    <row r="321" customFormat="false" ht="12.8" hidden="false" customHeight="false" outlineLevel="0" collapsed="false">
      <c r="A321" s="30"/>
      <c r="B321" s="30"/>
    </row>
    <row r="322" customFormat="false" ht="12.8" hidden="false" customHeight="false" outlineLevel="0" collapsed="false">
      <c r="A322" s="30"/>
      <c r="B322" s="30"/>
    </row>
    <row r="323" customFormat="false" ht="12.8" hidden="false" customHeight="false" outlineLevel="0" collapsed="false">
      <c r="A323" s="30"/>
      <c r="B323" s="30"/>
    </row>
    <row r="324" customFormat="false" ht="12.8" hidden="false" customHeight="false" outlineLevel="0" collapsed="false">
      <c r="A324" s="30"/>
      <c r="B324" s="30"/>
    </row>
    <row r="325" customFormat="false" ht="12.8" hidden="false" customHeight="false" outlineLevel="0" collapsed="false">
      <c r="A325" s="30"/>
      <c r="B325" s="30"/>
    </row>
    <row r="326" customFormat="false" ht="12.8" hidden="false" customHeight="false" outlineLevel="0" collapsed="false">
      <c r="A326" s="30"/>
      <c r="B326" s="30"/>
    </row>
    <row r="327" customFormat="false" ht="12.8" hidden="false" customHeight="false" outlineLevel="0" collapsed="false">
      <c r="A327" s="30"/>
      <c r="B327" s="30"/>
    </row>
    <row r="328" customFormat="false" ht="12.8" hidden="false" customHeight="false" outlineLevel="0" collapsed="false">
      <c r="A328" s="30"/>
      <c r="B328" s="30"/>
    </row>
    <row r="329" customFormat="false" ht="12.8" hidden="false" customHeight="false" outlineLevel="0" collapsed="false">
      <c r="A329" s="30"/>
      <c r="B329" s="30"/>
    </row>
    <row r="330" customFormat="false" ht="12.8" hidden="false" customHeight="false" outlineLevel="0" collapsed="false">
      <c r="A330" s="30"/>
      <c r="B330" s="30"/>
    </row>
    <row r="331" customFormat="false" ht="12.8" hidden="false" customHeight="false" outlineLevel="0" collapsed="false">
      <c r="A331" s="30"/>
      <c r="B331" s="30"/>
    </row>
    <row r="332" customFormat="false" ht="12.8" hidden="false" customHeight="false" outlineLevel="0" collapsed="false">
      <c r="A332" s="30"/>
      <c r="B332" s="30"/>
    </row>
    <row r="333" customFormat="false" ht="12.8" hidden="false" customHeight="false" outlineLevel="0" collapsed="false">
      <c r="A333" s="30"/>
      <c r="B333" s="30"/>
    </row>
    <row r="334" customFormat="false" ht="12.8" hidden="false" customHeight="false" outlineLevel="0" collapsed="false">
      <c r="A334" s="30"/>
      <c r="B334" s="30"/>
    </row>
    <row r="335" customFormat="false" ht="12.8" hidden="false" customHeight="false" outlineLevel="0" collapsed="false">
      <c r="A335" s="30"/>
      <c r="B335" s="30"/>
    </row>
    <row r="336" customFormat="false" ht="12.8" hidden="false" customHeight="false" outlineLevel="0" collapsed="false">
      <c r="A336" s="30"/>
      <c r="B336" s="30"/>
    </row>
    <row r="337" customFormat="false" ht="12.8" hidden="false" customHeight="false" outlineLevel="0" collapsed="false">
      <c r="A337" s="30"/>
      <c r="B337" s="30"/>
    </row>
    <row r="338" customFormat="false" ht="12.8" hidden="false" customHeight="false" outlineLevel="0" collapsed="false">
      <c r="A338" s="30"/>
      <c r="B338" s="30"/>
    </row>
    <row r="339" customFormat="false" ht="12.8" hidden="false" customHeight="false" outlineLevel="0" collapsed="false">
      <c r="A339" s="30"/>
      <c r="B339" s="30"/>
    </row>
    <row r="340" customFormat="false" ht="12.8" hidden="false" customHeight="false" outlineLevel="0" collapsed="false">
      <c r="A340" s="30"/>
      <c r="B340" s="30"/>
    </row>
    <row r="341" customFormat="false" ht="12.8" hidden="false" customHeight="false" outlineLevel="0" collapsed="false">
      <c r="A341" s="30"/>
      <c r="B341" s="30"/>
    </row>
    <row r="342" customFormat="false" ht="12.8" hidden="false" customHeight="false" outlineLevel="0" collapsed="false">
      <c r="A342" s="30"/>
      <c r="B342" s="30"/>
    </row>
    <row r="343" customFormat="false" ht="12.8" hidden="false" customHeight="false" outlineLevel="0" collapsed="false">
      <c r="A343" s="30"/>
      <c r="B343" s="30"/>
    </row>
    <row r="344" customFormat="false" ht="12.8" hidden="false" customHeight="false" outlineLevel="0" collapsed="false">
      <c r="A344" s="30"/>
      <c r="B344" s="30"/>
    </row>
    <row r="345" customFormat="false" ht="12.8" hidden="false" customHeight="false" outlineLevel="0" collapsed="false">
      <c r="A345" s="30"/>
      <c r="B345" s="30"/>
    </row>
    <row r="346" customFormat="false" ht="12.8" hidden="false" customHeight="false" outlineLevel="0" collapsed="false">
      <c r="A346" s="30"/>
      <c r="B346" s="30"/>
    </row>
    <row r="347" customFormat="false" ht="12.8" hidden="false" customHeight="false" outlineLevel="0" collapsed="false">
      <c r="A347" s="30"/>
      <c r="B347" s="30"/>
    </row>
    <row r="348" customFormat="false" ht="12.8" hidden="false" customHeight="false" outlineLevel="0" collapsed="false">
      <c r="A348" s="30"/>
      <c r="B348" s="30"/>
    </row>
    <row r="349" customFormat="false" ht="12.8" hidden="false" customHeight="false" outlineLevel="0" collapsed="false">
      <c r="A349" s="30"/>
      <c r="B349" s="30"/>
    </row>
    <row r="350" customFormat="false" ht="12.8" hidden="false" customHeight="false" outlineLevel="0" collapsed="false">
      <c r="A350" s="30"/>
      <c r="B350" s="30"/>
    </row>
    <row r="351" customFormat="false" ht="12.8" hidden="false" customHeight="false" outlineLevel="0" collapsed="false">
      <c r="A351" s="30"/>
      <c r="B351" s="30"/>
    </row>
    <row r="352" customFormat="false" ht="12.8" hidden="false" customHeight="false" outlineLevel="0" collapsed="false">
      <c r="A352" s="30"/>
      <c r="B352" s="30"/>
    </row>
    <row r="353" customFormat="false" ht="12.8" hidden="false" customHeight="false" outlineLevel="0" collapsed="false">
      <c r="A353" s="30"/>
      <c r="B353" s="30"/>
    </row>
    <row r="354" customFormat="false" ht="12.8" hidden="false" customHeight="false" outlineLevel="0" collapsed="false">
      <c r="A354" s="30"/>
      <c r="B354" s="30"/>
    </row>
    <row r="355" customFormat="false" ht="12.8" hidden="false" customHeight="false" outlineLevel="0" collapsed="false">
      <c r="A355" s="30"/>
      <c r="B355" s="30"/>
    </row>
    <row r="356" customFormat="false" ht="12.8" hidden="false" customHeight="false" outlineLevel="0" collapsed="false">
      <c r="A356" s="30"/>
      <c r="B356" s="30"/>
    </row>
    <row r="357" customFormat="false" ht="12.8" hidden="false" customHeight="false" outlineLevel="0" collapsed="false">
      <c r="A357" s="30"/>
      <c r="B357" s="30"/>
    </row>
    <row r="358" customFormat="false" ht="12.8" hidden="false" customHeight="false" outlineLevel="0" collapsed="false">
      <c r="A358" s="30"/>
      <c r="B358" s="30"/>
    </row>
    <row r="359" customFormat="false" ht="12.8" hidden="false" customHeight="false" outlineLevel="0" collapsed="false">
      <c r="A359" s="30"/>
      <c r="B359" s="30"/>
    </row>
    <row r="360" customFormat="false" ht="12.8" hidden="false" customHeight="false" outlineLevel="0" collapsed="false">
      <c r="A360" s="30"/>
      <c r="B360" s="30"/>
    </row>
    <row r="361" customFormat="false" ht="12.8" hidden="false" customHeight="false" outlineLevel="0" collapsed="false">
      <c r="A361" s="30"/>
      <c r="B361" s="30"/>
    </row>
    <row r="362" customFormat="false" ht="12.8" hidden="false" customHeight="false" outlineLevel="0" collapsed="false">
      <c r="A362" s="30"/>
      <c r="B362" s="30"/>
    </row>
    <row r="363" customFormat="false" ht="12.8" hidden="false" customHeight="false" outlineLevel="0" collapsed="false">
      <c r="A363" s="30"/>
      <c r="B363" s="30"/>
    </row>
    <row r="364" customFormat="false" ht="12.8" hidden="false" customHeight="false" outlineLevel="0" collapsed="false">
      <c r="A364" s="30"/>
      <c r="B364" s="30"/>
    </row>
    <row r="365" customFormat="false" ht="12.8" hidden="false" customHeight="false" outlineLevel="0" collapsed="false">
      <c r="A365" s="30"/>
      <c r="B365" s="30"/>
    </row>
    <row r="366" customFormat="false" ht="12.8" hidden="false" customHeight="false" outlineLevel="0" collapsed="false">
      <c r="A366" s="30"/>
      <c r="B366" s="30"/>
    </row>
    <row r="367" customFormat="false" ht="12.8" hidden="false" customHeight="false" outlineLevel="0" collapsed="false">
      <c r="A367" s="30"/>
      <c r="B367" s="30"/>
    </row>
    <row r="368" customFormat="false" ht="12.8" hidden="false" customHeight="false" outlineLevel="0" collapsed="false">
      <c r="A368" s="30"/>
      <c r="B368" s="30"/>
    </row>
    <row r="369" customFormat="false" ht="12.8" hidden="false" customHeight="false" outlineLevel="0" collapsed="false">
      <c r="A369" s="30"/>
      <c r="B369" s="30"/>
    </row>
    <row r="370" customFormat="false" ht="12.8" hidden="false" customHeight="false" outlineLevel="0" collapsed="false">
      <c r="A370" s="30"/>
      <c r="B370" s="30"/>
    </row>
    <row r="371" customFormat="false" ht="12.8" hidden="false" customHeight="false" outlineLevel="0" collapsed="false">
      <c r="A371" s="30"/>
      <c r="B371" s="30"/>
    </row>
    <row r="372" customFormat="false" ht="12.8" hidden="false" customHeight="false" outlineLevel="0" collapsed="false">
      <c r="A372" s="30"/>
      <c r="B372" s="30"/>
    </row>
    <row r="373" customFormat="false" ht="12.8" hidden="false" customHeight="false" outlineLevel="0" collapsed="false">
      <c r="A373" s="30"/>
      <c r="B373" s="30"/>
    </row>
    <row r="374" customFormat="false" ht="12.8" hidden="false" customHeight="false" outlineLevel="0" collapsed="false">
      <c r="A374" s="30"/>
      <c r="B374" s="30"/>
    </row>
    <row r="375" customFormat="false" ht="12.8" hidden="false" customHeight="false" outlineLevel="0" collapsed="false">
      <c r="A375" s="30"/>
      <c r="B375" s="30"/>
    </row>
    <row r="376" customFormat="false" ht="12.8" hidden="false" customHeight="false" outlineLevel="0" collapsed="false">
      <c r="A376" s="30"/>
      <c r="B376" s="30"/>
    </row>
    <row r="377" customFormat="false" ht="12.8" hidden="false" customHeight="false" outlineLevel="0" collapsed="false">
      <c r="A377" s="30"/>
      <c r="B377" s="30"/>
    </row>
    <row r="378" customFormat="false" ht="12.8" hidden="false" customHeight="false" outlineLevel="0" collapsed="false">
      <c r="A378" s="30"/>
      <c r="B378" s="30"/>
    </row>
    <row r="379" customFormat="false" ht="12.8" hidden="false" customHeight="false" outlineLevel="0" collapsed="false">
      <c r="A379" s="30"/>
      <c r="B379" s="30"/>
    </row>
    <row r="380" customFormat="false" ht="12.8" hidden="false" customHeight="false" outlineLevel="0" collapsed="false">
      <c r="A380" s="30"/>
      <c r="B380" s="30"/>
    </row>
    <row r="381" customFormat="false" ht="12.8" hidden="false" customHeight="false" outlineLevel="0" collapsed="false">
      <c r="A381" s="30"/>
      <c r="B381" s="30"/>
    </row>
    <row r="382" customFormat="false" ht="12.8" hidden="false" customHeight="false" outlineLevel="0" collapsed="false">
      <c r="A382" s="30"/>
      <c r="B382" s="30"/>
    </row>
    <row r="383" customFormat="false" ht="12.8" hidden="false" customHeight="false" outlineLevel="0" collapsed="false">
      <c r="A383" s="30"/>
      <c r="B383" s="30"/>
    </row>
    <row r="384" customFormat="false" ht="12.8" hidden="false" customHeight="false" outlineLevel="0" collapsed="false">
      <c r="A384" s="30"/>
      <c r="B384" s="30"/>
    </row>
    <row r="385" customFormat="false" ht="12.8" hidden="false" customHeight="false" outlineLevel="0" collapsed="false">
      <c r="A385" s="30"/>
      <c r="B385" s="30"/>
    </row>
    <row r="386" customFormat="false" ht="12.8" hidden="false" customHeight="false" outlineLevel="0" collapsed="false">
      <c r="A386" s="30"/>
      <c r="B386" s="30"/>
    </row>
    <row r="387" customFormat="false" ht="12.8" hidden="false" customHeight="false" outlineLevel="0" collapsed="false">
      <c r="A387" s="30"/>
      <c r="B387" s="30"/>
    </row>
    <row r="388" customFormat="false" ht="12.8" hidden="false" customHeight="false" outlineLevel="0" collapsed="false">
      <c r="A388" s="30"/>
      <c r="B388" s="30"/>
    </row>
    <row r="389" customFormat="false" ht="12.8" hidden="false" customHeight="false" outlineLevel="0" collapsed="false">
      <c r="A389" s="30"/>
      <c r="B389" s="30"/>
    </row>
    <row r="390" customFormat="false" ht="12.8" hidden="false" customHeight="false" outlineLevel="0" collapsed="false">
      <c r="A390" s="30"/>
      <c r="B390" s="30"/>
    </row>
    <row r="391" customFormat="false" ht="12.8" hidden="false" customHeight="false" outlineLevel="0" collapsed="false">
      <c r="A391" s="30"/>
      <c r="B391" s="30"/>
    </row>
    <row r="392" customFormat="false" ht="12.8" hidden="false" customHeight="false" outlineLevel="0" collapsed="false">
      <c r="A392" s="30"/>
      <c r="B392" s="30"/>
    </row>
    <row r="393" customFormat="false" ht="12.8" hidden="false" customHeight="false" outlineLevel="0" collapsed="false">
      <c r="A393" s="30"/>
      <c r="B393" s="30"/>
    </row>
    <row r="394" customFormat="false" ht="12.8" hidden="false" customHeight="false" outlineLevel="0" collapsed="false">
      <c r="A394" s="30"/>
      <c r="B394" s="30"/>
    </row>
    <row r="395" customFormat="false" ht="12.8" hidden="false" customHeight="false" outlineLevel="0" collapsed="false">
      <c r="A395" s="30"/>
      <c r="B395" s="30"/>
    </row>
    <row r="396" customFormat="false" ht="12.8" hidden="false" customHeight="false" outlineLevel="0" collapsed="false">
      <c r="A396" s="30"/>
      <c r="B396" s="30"/>
    </row>
    <row r="397" customFormat="false" ht="12.8" hidden="false" customHeight="false" outlineLevel="0" collapsed="false">
      <c r="A397" s="30"/>
      <c r="B397" s="30"/>
    </row>
    <row r="398" customFormat="false" ht="12.8" hidden="false" customHeight="false" outlineLevel="0" collapsed="false">
      <c r="A398" s="30"/>
      <c r="B398" s="30"/>
    </row>
    <row r="399" customFormat="false" ht="12.8" hidden="false" customHeight="false" outlineLevel="0" collapsed="false">
      <c r="A399" s="30"/>
      <c r="B399" s="30"/>
    </row>
    <row r="400" customFormat="false" ht="12.8" hidden="false" customHeight="false" outlineLevel="0" collapsed="false">
      <c r="A400" s="30"/>
      <c r="B400" s="30"/>
    </row>
    <row r="401" customFormat="false" ht="12.8" hidden="false" customHeight="false" outlineLevel="0" collapsed="false">
      <c r="A401" s="30"/>
      <c r="B401" s="30"/>
    </row>
    <row r="402" customFormat="false" ht="12.8" hidden="false" customHeight="false" outlineLevel="0" collapsed="false">
      <c r="A402" s="30"/>
      <c r="B402" s="30"/>
    </row>
    <row r="403" customFormat="false" ht="12.8" hidden="false" customHeight="false" outlineLevel="0" collapsed="false">
      <c r="A403" s="30"/>
      <c r="B403" s="30"/>
    </row>
    <row r="404" customFormat="false" ht="12.8" hidden="false" customHeight="false" outlineLevel="0" collapsed="false">
      <c r="A404" s="30"/>
      <c r="B404" s="30"/>
    </row>
    <row r="405" customFormat="false" ht="12.8" hidden="false" customHeight="false" outlineLevel="0" collapsed="false">
      <c r="A405" s="30"/>
      <c r="B405" s="30"/>
    </row>
    <row r="406" customFormat="false" ht="12.8" hidden="false" customHeight="false" outlineLevel="0" collapsed="false">
      <c r="A406" s="30"/>
      <c r="B406" s="30"/>
    </row>
    <row r="407" customFormat="false" ht="12.8" hidden="false" customHeight="false" outlineLevel="0" collapsed="false">
      <c r="A407" s="30"/>
      <c r="B407" s="30"/>
    </row>
    <row r="408" customFormat="false" ht="12.8" hidden="false" customHeight="false" outlineLevel="0" collapsed="false">
      <c r="A408" s="30"/>
      <c r="B408" s="30"/>
    </row>
    <row r="409" customFormat="false" ht="12.8" hidden="false" customHeight="false" outlineLevel="0" collapsed="false">
      <c r="A409" s="30"/>
      <c r="B409" s="30"/>
    </row>
    <row r="410" customFormat="false" ht="12.8" hidden="false" customHeight="false" outlineLevel="0" collapsed="false">
      <c r="A410" s="30"/>
      <c r="B410" s="30"/>
    </row>
    <row r="411" customFormat="false" ht="12.8" hidden="false" customHeight="false" outlineLevel="0" collapsed="false">
      <c r="A411" s="30"/>
      <c r="B411" s="30"/>
    </row>
    <row r="412" customFormat="false" ht="12.8" hidden="false" customHeight="false" outlineLevel="0" collapsed="false">
      <c r="A412" s="30"/>
      <c r="B412" s="30"/>
    </row>
    <row r="413" customFormat="false" ht="12.8" hidden="false" customHeight="false" outlineLevel="0" collapsed="false">
      <c r="A413" s="30"/>
      <c r="B413" s="30"/>
    </row>
    <row r="414" customFormat="false" ht="12.8" hidden="false" customHeight="false" outlineLevel="0" collapsed="false">
      <c r="A414" s="30"/>
      <c r="B414" s="30"/>
    </row>
    <row r="415" customFormat="false" ht="12.8" hidden="false" customHeight="false" outlineLevel="0" collapsed="false">
      <c r="A415" s="30"/>
      <c r="B415" s="30"/>
    </row>
    <row r="416" customFormat="false" ht="12.8" hidden="false" customHeight="false" outlineLevel="0" collapsed="false">
      <c r="A416" s="30"/>
      <c r="B416" s="30"/>
    </row>
    <row r="417" customFormat="false" ht="12.8" hidden="false" customHeight="false" outlineLevel="0" collapsed="false">
      <c r="A417" s="30"/>
      <c r="B417" s="30"/>
    </row>
    <row r="418" customFormat="false" ht="12.8" hidden="false" customHeight="false" outlineLevel="0" collapsed="false">
      <c r="A418" s="30"/>
      <c r="B418" s="30"/>
    </row>
    <row r="419" customFormat="false" ht="12.8" hidden="false" customHeight="false" outlineLevel="0" collapsed="false">
      <c r="A419" s="30"/>
      <c r="B419" s="30"/>
    </row>
    <row r="420" customFormat="false" ht="12.8" hidden="false" customHeight="false" outlineLevel="0" collapsed="false">
      <c r="A420" s="30"/>
      <c r="B420" s="30"/>
    </row>
    <row r="421" customFormat="false" ht="12.8" hidden="false" customHeight="false" outlineLevel="0" collapsed="false">
      <c r="A421" s="30"/>
      <c r="B421" s="30"/>
    </row>
    <row r="422" customFormat="false" ht="12.8" hidden="false" customHeight="false" outlineLevel="0" collapsed="false">
      <c r="A422" s="30"/>
      <c r="B422" s="30"/>
    </row>
    <row r="423" customFormat="false" ht="12.8" hidden="false" customHeight="false" outlineLevel="0" collapsed="false">
      <c r="A423" s="30"/>
      <c r="B423" s="30"/>
    </row>
    <row r="424" customFormat="false" ht="12.8" hidden="false" customHeight="false" outlineLevel="0" collapsed="false">
      <c r="A424" s="30"/>
      <c r="B424" s="30"/>
    </row>
    <row r="425" customFormat="false" ht="12.8" hidden="false" customHeight="false" outlineLevel="0" collapsed="false">
      <c r="A425" s="30"/>
      <c r="B425" s="30"/>
    </row>
    <row r="426" customFormat="false" ht="12.8" hidden="false" customHeight="false" outlineLevel="0" collapsed="false">
      <c r="A426" s="30"/>
      <c r="B426" s="30"/>
    </row>
    <row r="427" customFormat="false" ht="12.8" hidden="false" customHeight="false" outlineLevel="0" collapsed="false">
      <c r="A427" s="30"/>
      <c r="B427" s="30"/>
    </row>
    <row r="428" customFormat="false" ht="12.8" hidden="false" customHeight="false" outlineLevel="0" collapsed="false">
      <c r="A428" s="30"/>
      <c r="B428" s="30"/>
    </row>
    <row r="429" customFormat="false" ht="12.8" hidden="false" customHeight="false" outlineLevel="0" collapsed="false">
      <c r="A429" s="30"/>
      <c r="B429" s="30"/>
    </row>
  </sheetData>
  <mergeCells count="9">
    <mergeCell ref="A1:L1"/>
    <mergeCell ref="H14:I14"/>
    <mergeCell ref="J33:K33"/>
    <mergeCell ref="J34:K34"/>
    <mergeCell ref="J35:K35"/>
    <mergeCell ref="J36:K36"/>
    <mergeCell ref="J38:M38"/>
    <mergeCell ref="J39:K39"/>
    <mergeCell ref="L39:M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2022-12-09T17:30:08Z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