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-m\OneDrive\Documents\Proyectos\IBSO_Test\"/>
    </mc:Choice>
  </mc:AlternateContent>
  <xr:revisionPtr revIDLastSave="0" documentId="8_{4FBF1A9C-34E9-4DD4-9C42-9819099BBFBC}" xr6:coauthVersionLast="47" xr6:coauthVersionMax="47" xr10:uidLastSave="{00000000-0000-0000-0000-000000000000}"/>
  <bookViews>
    <workbookView xWindow="-98" yWindow="-98" windowWidth="19396" windowHeight="11475" xr2:uid="{33085E72-74F9-4654-B95C-B916BF75B6E1}"/>
  </bookViews>
  <sheets>
    <sheet name="Propues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C17" i="1"/>
  <c r="G15" i="1"/>
  <c r="C14" i="1"/>
  <c r="C13" i="1"/>
</calcChain>
</file>

<file path=xl/sharedStrings.xml><?xml version="1.0" encoding="utf-8"?>
<sst xmlns="http://schemas.openxmlformats.org/spreadsheetml/2006/main" count="35" uniqueCount="31">
  <si>
    <t>Costo Inicial</t>
  </si>
  <si>
    <t>Costo mensual</t>
  </si>
  <si>
    <t>Tiempo</t>
  </si>
  <si>
    <t>Herrameintas</t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</si>
  <si>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Aptos"/>
        <family val="2"/>
      </rPr>
      <t>ERP (SQL Server)</t>
    </r>
  </si>
  <si>
    <t>2 semans</t>
  </si>
  <si>
    <t>Conectar aERP</t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</si>
  <si>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Aptos"/>
        <family val="2"/>
      </rPr>
      <t>CRM (API)</t>
    </r>
  </si>
  <si>
    <t>1 semana</t>
  </si>
  <si>
    <t>Python</t>
  </si>
  <si>
    <r>
      <t>c.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Aptos"/>
        <family val="2"/>
      </rPr>
      <t>Catálogos de información (Excel)</t>
    </r>
  </si>
  <si>
    <t>1-2 días</t>
  </si>
  <si>
    <t>Excel</t>
  </si>
  <si>
    <r>
      <t>d.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Aptos"/>
        <family val="2"/>
      </rPr>
      <t>Google Analytics</t>
    </r>
  </si>
  <si>
    <t>Google Analytics AP</t>
  </si>
  <si>
    <r>
      <t>e.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Aptos"/>
        <family val="2"/>
      </rPr>
      <t>Google Ads</t>
    </r>
  </si>
  <si>
    <t>2-3 días</t>
  </si>
  <si>
    <t>Google Ads API</t>
  </si>
  <si>
    <r>
      <t>f.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ptos"/>
        <family val="2"/>
      </rPr>
      <t>Shopify</t>
    </r>
  </si>
  <si>
    <t>Shopify API</t>
  </si>
  <si>
    <r>
      <t>g.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Aptos"/>
        <family val="2"/>
      </rPr>
      <t>Facebook Ads</t>
    </r>
  </si>
  <si>
    <t>2-3días</t>
  </si>
  <si>
    <t>Facebook Marketing API</t>
  </si>
  <si>
    <t>Días al mes</t>
  </si>
  <si>
    <t>Horas</t>
  </si>
  <si>
    <t>Costo Mensual</t>
  </si>
  <si>
    <t>Salario</t>
  </si>
  <si>
    <t>Horas por proyecto</t>
  </si>
  <si>
    <t>Costo por hora</t>
  </si>
  <si>
    <t>Mano de obra</t>
  </si>
  <si>
    <t>Total al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</si>
</sst>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"/>
      <family val="2"/>
    </font>
    <font>
      <sz val="7"/>
      <color theme="1"/>
      <name val="Times New Roman"/>
      <family val="1"/>
    </font>
    <font>
      <u/>
      <sz val="11"/>
      <color theme="1"/>
      <name val="Aptos Narrow"/>
      <family val="2"/>
      <scheme val="minor"/>
    </font>
    <font>
      <sz val="11"/>
      <color theme="0"/>
      <name val="Aptos"/>
      <family val="2"/>
    </font>
    <font>
      <u/>
      <sz val="11"/>
      <color theme="0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horizontal="justify" vertical="center"/>
    </xf>
    <xf numFmtId="0" fontId="0" fillId="0" borderId="0" xfId="0" applyAlignment="1">
      <alignment vertical="center" wrapText="1"/>
    </xf>
    <xf numFmtId="0" fontId="2" fillId="2" borderId="0" xfId="0" applyFont="1" applyFill="1"/>
    <xf numFmtId="0" fontId="3" fillId="3" borderId="0" xfId="0" applyFont="1" applyFill="1" applyAlignment="1">
      <alignment horizontal="justify" vertical="center"/>
    </xf>
    <xf numFmtId="0" fontId="0" fillId="3" borderId="0" xfId="0" applyFill="1"/>
    <xf numFmtId="0" fontId="7" fillId="4" borderId="0" xfId="0" applyFont="1" applyFill="1" applyAlignment="1">
      <alignment horizontal="justify" vertical="center"/>
    </xf>
    <xf numFmtId="0" fontId="6" fillId="4" borderId="1" xfId="0" applyFont="1" applyFill="1" applyBorder="1" applyAlignment="1">
      <alignment horizontal="justify" vertical="center"/>
    </xf>
    <xf numFmtId="0" fontId="6" fillId="4" borderId="0" xfId="0" applyFont="1" applyFill="1" applyBorder="1" applyAlignment="1">
      <alignment horizontal="justify" vertical="center"/>
    </xf>
    <xf numFmtId="0" fontId="6" fillId="4" borderId="2" xfId="0" applyFont="1" applyFill="1" applyBorder="1" applyAlignment="1">
      <alignment horizontal="justify" vertical="center"/>
    </xf>
    <xf numFmtId="165" fontId="0" fillId="0" borderId="1" xfId="1" applyNumberFormat="1" applyFont="1" applyBorder="1"/>
    <xf numFmtId="165" fontId="0" fillId="0" borderId="0" xfId="1" applyNumberFormat="1" applyFont="1" applyBorder="1"/>
    <xf numFmtId="165" fontId="0" fillId="0" borderId="2" xfId="1" applyNumberFormat="1" applyFont="1" applyBorder="1"/>
    <xf numFmtId="165" fontId="5" fillId="0" borderId="0" xfId="1" applyNumberFormat="1" applyFont="1"/>
    <xf numFmtId="43" fontId="0" fillId="3" borderId="0" xfId="1" applyFont="1" applyFill="1"/>
    <xf numFmtId="43" fontId="0" fillId="0" borderId="0" xfId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8C759-BFE0-4D9B-96A8-E4A8B7ACE4C9}">
  <dimension ref="B4:I18"/>
  <sheetViews>
    <sheetView tabSelected="1" topLeftCell="A2" workbookViewId="0">
      <selection activeCell="H7" sqref="H7"/>
    </sheetView>
  </sheetViews>
  <sheetFormatPr baseColWidth="10" defaultRowHeight="14.25" x14ac:dyDescent="0.45"/>
  <cols>
    <col min="2" max="2" width="25.9296875" customWidth="1"/>
    <col min="4" max="4" width="12.19921875" bestFit="1" customWidth="1"/>
    <col min="6" max="6" width="19.19921875" bestFit="1" customWidth="1"/>
  </cols>
  <sheetData>
    <row r="4" spans="2:9" x14ac:dyDescent="0.45">
      <c r="C4" s="3" t="s">
        <v>0</v>
      </c>
      <c r="D4" s="3" t="s">
        <v>1</v>
      </c>
      <c r="E4" s="3" t="s">
        <v>2</v>
      </c>
      <c r="F4" s="3" t="s">
        <v>3</v>
      </c>
    </row>
    <row r="5" spans="2:9" x14ac:dyDescent="0.45">
      <c r="B5" s="4" t="s">
        <v>4</v>
      </c>
      <c r="C5" s="14">
        <v>5000</v>
      </c>
      <c r="D5" s="14">
        <v>100</v>
      </c>
      <c r="E5" s="5" t="s">
        <v>5</v>
      </c>
      <c r="F5" s="5" t="s">
        <v>6</v>
      </c>
    </row>
    <row r="6" spans="2:9" x14ac:dyDescent="0.45">
      <c r="B6" s="1" t="s">
        <v>7</v>
      </c>
      <c r="C6" s="15">
        <v>100</v>
      </c>
      <c r="D6" s="15">
        <v>100</v>
      </c>
      <c r="E6" t="s">
        <v>8</v>
      </c>
      <c r="F6" t="s">
        <v>9</v>
      </c>
    </row>
    <row r="7" spans="2:9" ht="28.5" x14ac:dyDescent="0.45">
      <c r="B7" s="4" t="s">
        <v>10</v>
      </c>
      <c r="C7" s="14">
        <v>10</v>
      </c>
      <c r="D7" s="14">
        <v>10</v>
      </c>
      <c r="E7" s="5" t="s">
        <v>11</v>
      </c>
      <c r="F7" s="5" t="s">
        <v>12</v>
      </c>
    </row>
    <row r="8" spans="2:9" ht="28.5" x14ac:dyDescent="0.45">
      <c r="B8" s="1" t="s">
        <v>13</v>
      </c>
      <c r="C8" s="15">
        <v>250</v>
      </c>
      <c r="D8" s="15">
        <v>50</v>
      </c>
      <c r="E8" t="s">
        <v>8</v>
      </c>
      <c r="F8" s="2" t="s">
        <v>14</v>
      </c>
      <c r="G8" s="2"/>
    </row>
    <row r="9" spans="2:9" x14ac:dyDescent="0.45">
      <c r="B9" s="4" t="s">
        <v>15</v>
      </c>
      <c r="C9" s="14">
        <v>350</v>
      </c>
      <c r="D9" s="14">
        <v>50</v>
      </c>
      <c r="E9" s="5" t="s">
        <v>16</v>
      </c>
      <c r="F9" s="5" t="s">
        <v>17</v>
      </c>
    </row>
    <row r="10" spans="2:9" x14ac:dyDescent="0.45">
      <c r="B10" s="1" t="s">
        <v>18</v>
      </c>
      <c r="C10" s="15">
        <v>350</v>
      </c>
      <c r="D10" s="15">
        <v>50</v>
      </c>
      <c r="E10" t="s">
        <v>16</v>
      </c>
      <c r="F10" t="s">
        <v>19</v>
      </c>
    </row>
    <row r="11" spans="2:9" x14ac:dyDescent="0.45">
      <c r="B11" s="4" t="s">
        <v>20</v>
      </c>
      <c r="C11" s="14">
        <v>350</v>
      </c>
      <c r="D11" s="14">
        <v>50</v>
      </c>
      <c r="E11" s="5" t="s">
        <v>21</v>
      </c>
      <c r="F11" s="5" t="s">
        <v>22</v>
      </c>
    </row>
    <row r="13" spans="2:9" x14ac:dyDescent="0.45">
      <c r="B13" s="7" t="s">
        <v>0</v>
      </c>
      <c r="C13" s="10">
        <f>SUM(C5:C11)</f>
        <v>6410</v>
      </c>
      <c r="H13" t="s">
        <v>23</v>
      </c>
      <c r="I13" t="s">
        <v>24</v>
      </c>
    </row>
    <row r="14" spans="2:9" x14ac:dyDescent="0.45">
      <c r="B14" s="8" t="s">
        <v>25</v>
      </c>
      <c r="C14" s="11">
        <f>SUM(D5:D11)</f>
        <v>410</v>
      </c>
      <c r="F14" t="s">
        <v>26</v>
      </c>
      <c r="G14" s="15">
        <v>50000</v>
      </c>
      <c r="H14">
        <v>20</v>
      </c>
      <c r="I14">
        <v>8</v>
      </c>
    </row>
    <row r="15" spans="2:9" x14ac:dyDescent="0.45">
      <c r="B15" s="8" t="s">
        <v>27</v>
      </c>
      <c r="C15" s="11">
        <v>232</v>
      </c>
      <c r="F15" t="s">
        <v>29</v>
      </c>
      <c r="G15">
        <f>G14/(H14*I14)</f>
        <v>312.5</v>
      </c>
    </row>
    <row r="16" spans="2:9" x14ac:dyDescent="0.45">
      <c r="B16" s="8" t="s">
        <v>28</v>
      </c>
      <c r="C16" s="11">
        <v>312.5</v>
      </c>
    </row>
    <row r="17" spans="2:3" ht="14.65" thickBot="1" x14ac:dyDescent="0.5">
      <c r="B17" s="9" t="s">
        <v>29</v>
      </c>
      <c r="C17" s="12">
        <f>C15*C16</f>
        <v>72500</v>
      </c>
    </row>
    <row r="18" spans="2:3" x14ac:dyDescent="0.45">
      <c r="B18" s="6" t="s">
        <v>30</v>
      </c>
      <c r="C18" s="13">
        <f>C17+C13+C14*12</f>
        <v>83830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Eduardo Martínez Téllez</dc:creator>
  <cp:lastModifiedBy>José Eduardo Martínez Téllez</cp:lastModifiedBy>
  <dcterms:created xsi:type="dcterms:W3CDTF">2024-11-11T23:27:39Z</dcterms:created>
  <dcterms:modified xsi:type="dcterms:W3CDTF">2024-11-11T23:29:50Z</dcterms:modified>
</cp:coreProperties>
</file>