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480" windowHeight="10560" activeTab="2"/>
  </bookViews>
  <sheets>
    <sheet name="Raw Data" sheetId="1" r:id="rId1"/>
    <sheet name="Graphs" sheetId="2" r:id="rId2"/>
    <sheet name="Statistics" sheetId="3" r:id="rId3"/>
  </sheets>
  <calcPr calcId="145621"/>
</workbook>
</file>

<file path=xl/calcChain.xml><?xml version="1.0" encoding="utf-8"?>
<calcChain xmlns="http://schemas.openxmlformats.org/spreadsheetml/2006/main">
  <c r="U129" i="1" l="1"/>
  <c r="U130" i="1"/>
  <c r="U131" i="1"/>
  <c r="U132" i="1"/>
  <c r="U133" i="1"/>
  <c r="U134" i="1"/>
  <c r="U135" i="1"/>
  <c r="U136" i="1"/>
  <c r="U128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U108" i="1"/>
  <c r="U109" i="1"/>
  <c r="U110" i="1"/>
  <c r="U111" i="1"/>
  <c r="U112" i="1"/>
  <c r="U113" i="1"/>
  <c r="U114" i="1"/>
  <c r="U115" i="1"/>
  <c r="U107" i="1"/>
  <c r="L104" i="1"/>
  <c r="M104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U87" i="1"/>
  <c r="U88" i="1"/>
  <c r="U89" i="1"/>
  <c r="U90" i="1"/>
  <c r="U91" i="1"/>
  <c r="U92" i="1"/>
  <c r="U93" i="1"/>
  <c r="U94" i="1"/>
  <c r="U86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U66" i="1"/>
  <c r="U67" i="1"/>
  <c r="U68" i="1"/>
  <c r="U69" i="1"/>
  <c r="U70" i="1"/>
  <c r="U71" i="1"/>
  <c r="U72" i="1"/>
  <c r="U73" i="1"/>
  <c r="U65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U45" i="1"/>
  <c r="U46" i="1"/>
  <c r="U47" i="1"/>
  <c r="U48" i="1"/>
  <c r="U49" i="1"/>
  <c r="U50" i="1"/>
  <c r="U51" i="1"/>
  <c r="U52" i="1"/>
  <c r="U44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U23" i="1"/>
  <c r="U24" i="1"/>
  <c r="U25" i="1"/>
  <c r="U26" i="1"/>
  <c r="U27" i="1"/>
  <c r="U28" i="1"/>
  <c r="U29" i="1"/>
  <c r="U30" i="1"/>
  <c r="U31" i="1"/>
  <c r="U2" i="1"/>
  <c r="U3" i="1"/>
  <c r="U4" i="1"/>
  <c r="U5" i="1"/>
  <c r="U6" i="1"/>
  <c r="U7" i="1"/>
  <c r="U8" i="1"/>
  <c r="U9" i="1"/>
  <c r="U10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M2" i="1"/>
  <c r="L2" i="1"/>
</calcChain>
</file>

<file path=xl/sharedStrings.xml><?xml version="1.0" encoding="utf-8"?>
<sst xmlns="http://schemas.openxmlformats.org/spreadsheetml/2006/main" count="492" uniqueCount="61">
  <si>
    <t># Evals</t>
  </si>
  <si>
    <t>Average 1</t>
  </si>
  <si>
    <t>Best 1</t>
  </si>
  <si>
    <t>Average 2</t>
  </si>
  <si>
    <t>Best 2</t>
  </si>
  <si>
    <t>Average 3</t>
  </si>
  <si>
    <t>Best 3</t>
  </si>
  <si>
    <t>Average 4</t>
  </si>
  <si>
    <t>Best 4</t>
  </si>
  <si>
    <t>Average 5</t>
  </si>
  <si>
    <t>Best 5</t>
  </si>
  <si>
    <t xml:space="preserve">Avg. Avg. </t>
  </si>
  <si>
    <t>Avg. Best</t>
  </si>
  <si>
    <t># evals</t>
  </si>
  <si>
    <t>&lt;--- control1 ---&gt;</t>
  </si>
  <si>
    <t>Avg. Avg.</t>
  </si>
  <si>
    <t>&lt;--- Control 2 ---&gt;</t>
  </si>
  <si>
    <t>&lt;--- 1RestartNoSelfAdaptive1 ---&gt;</t>
  </si>
  <si>
    <t>&lt;--- 2restartNoSelfAdaptive1 ---&gt;</t>
  </si>
  <si>
    <t>&lt;--- 1restartNoSelfAdaptive2 ---&gt;</t>
  </si>
  <si>
    <t>&lt;--- selfAdaptiveNoRestarts1 ---&gt;</t>
  </si>
  <si>
    <t>&lt;--- selfAdaptiveNoRestarts2 ---&gt;</t>
  </si>
  <si>
    <t>Training</t>
  </si>
  <si>
    <t>Test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</si>
  <si>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</si>
  <si>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</si>
  <si>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</si>
  <si>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</si>
  <si>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</si>
  <si>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</si>
  <si>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</si>
  <si>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</si>
  <si>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Assume equal variances by step 1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</si>
  <si>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</si>
  <si>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</si>
  <si>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</si>
  <si>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</si>
  <si>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</si>
  <si>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</si>
  <si>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</si>
  <si>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</si>
  <si>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control Vs. Self-adaptive - Dataset 1</t>
  </si>
  <si>
    <t>Control</t>
  </si>
  <si>
    <t>Self-adaptive</t>
  </si>
  <si>
    <t>Cannot reject null-hypothesis</t>
  </si>
  <si>
    <t>control</t>
  </si>
  <si>
    <t>self-adaptive</t>
  </si>
  <si>
    <t>Assume unequal variances by step 2</t>
  </si>
  <si>
    <t>t-Test: Two-Sample Assuming Unequal Variances</t>
  </si>
  <si>
    <t>Control Vs. Self-adaptive - Dataset 2</t>
  </si>
  <si>
    <t>Assume unequal variances by step 4</t>
  </si>
  <si>
    <t>Control Vs 1-elitist restarts - dataset 1</t>
  </si>
  <si>
    <t>1-elitist restarts</t>
  </si>
  <si>
    <t>Control Vs. 1-elitist restarts - Dataset 2</t>
  </si>
  <si>
    <t>Control Vs. 2-elitist restarts - dataset 1</t>
  </si>
  <si>
    <t>2-elitist restarts</t>
  </si>
  <si>
    <t>1-elitist restarts Vs. 2-elitist restarts - dataset 1</t>
  </si>
  <si>
    <t>1-elitist</t>
  </si>
  <si>
    <t>2-elitist</t>
  </si>
  <si>
    <t xml:space="preserve"> </t>
  </si>
  <si>
    <t>Self-Adaptive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</si>
</sst>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5" xfId="0" applyBorder="1"/>
    <xf numFmtId="0" fontId="0" fillId="0" borderId="13" xfId="0" applyFill="1" applyBorder="1"/>
    <xf numFmtId="0" fontId="0" fillId="0" borderId="11" xfId="0" applyFill="1" applyBorder="1"/>
    <xf numFmtId="0" fontId="0" fillId="0" borderId="0" xfId="0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1" fillId="0" borderId="17" xfId="0" applyFont="1" applyFill="1" applyBorder="1" applyAlignment="1">
      <alignment horizontal="center"/>
    </xf>
    <xf numFmtId="0" fontId="0" fillId="0" borderId="18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Alignment="1"/>
    <xf numFmtId="0" fontId="0" fillId="0" borderId="0" xfId="0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Control Experiment - Dataset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of Averages - Training</c:v>
          </c:tx>
          <c:xVal>
            <c:numRef>
              <c:f>'Raw Data'!$A$2:$A$20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</c:numCache>
            </c:numRef>
          </c:xVal>
          <c:yVal>
            <c:numRef>
              <c:f>'Raw Data'!$L$2:$L$20</c:f>
              <c:numCache>
                <c:formatCode>General</c:formatCode>
                <c:ptCount val="19"/>
                <c:pt idx="0">
                  <c:v>97.839079999999996</c:v>
                </c:pt>
                <c:pt idx="1">
                  <c:v>99.093480000000014</c:v>
                </c:pt>
                <c:pt idx="2">
                  <c:v>99.392880000000005</c:v>
                </c:pt>
                <c:pt idx="3">
                  <c:v>99.547399999999996</c:v>
                </c:pt>
                <c:pt idx="4">
                  <c:v>99.645020000000017</c:v>
                </c:pt>
                <c:pt idx="5">
                  <c:v>99.710040000000006</c:v>
                </c:pt>
                <c:pt idx="6">
                  <c:v>99.747820000000004</c:v>
                </c:pt>
                <c:pt idx="7">
                  <c:v>99.767780000000002</c:v>
                </c:pt>
                <c:pt idx="8">
                  <c:v>99.782160000000005</c:v>
                </c:pt>
                <c:pt idx="9">
                  <c:v>99.791880000000006</c:v>
                </c:pt>
                <c:pt idx="10">
                  <c:v>99.798540000000003</c:v>
                </c:pt>
                <c:pt idx="11">
                  <c:v>99.802679999999995</c:v>
                </c:pt>
                <c:pt idx="12">
                  <c:v>99.806899999999999</c:v>
                </c:pt>
                <c:pt idx="13">
                  <c:v>99.811299999999989</c:v>
                </c:pt>
                <c:pt idx="14">
                  <c:v>99.81280000000001</c:v>
                </c:pt>
                <c:pt idx="15">
                  <c:v>99.814040000000006</c:v>
                </c:pt>
                <c:pt idx="16">
                  <c:v>99.815619999999996</c:v>
                </c:pt>
                <c:pt idx="17">
                  <c:v>99.817620000000005</c:v>
                </c:pt>
                <c:pt idx="18">
                  <c:v>99.819420000000008</c:v>
                </c:pt>
              </c:numCache>
            </c:numRef>
          </c:yVal>
          <c:smooth val="1"/>
        </c:ser>
        <c:ser>
          <c:idx val="1"/>
          <c:order val="1"/>
          <c:tx>
            <c:v>Average of Bests - Training</c:v>
          </c:tx>
          <c:xVal>
            <c:numRef>
              <c:f>'Raw Data'!$A$2:$A$20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</c:numCache>
            </c:numRef>
          </c:xVal>
          <c:yVal>
            <c:numRef>
              <c:f>'Raw Data'!$M$2:$M$20</c:f>
              <c:numCache>
                <c:formatCode>General</c:formatCode>
                <c:ptCount val="19"/>
                <c:pt idx="0">
                  <c:v>99.809919999999991</c:v>
                </c:pt>
                <c:pt idx="1">
                  <c:v>99.814519999999987</c:v>
                </c:pt>
                <c:pt idx="2">
                  <c:v>99.814519999999987</c:v>
                </c:pt>
                <c:pt idx="3">
                  <c:v>99.815359999999984</c:v>
                </c:pt>
                <c:pt idx="4">
                  <c:v>99.820579999999993</c:v>
                </c:pt>
                <c:pt idx="5">
                  <c:v>99.822359999999989</c:v>
                </c:pt>
                <c:pt idx="6">
                  <c:v>99.822359999999989</c:v>
                </c:pt>
                <c:pt idx="7">
                  <c:v>99.822800000000001</c:v>
                </c:pt>
                <c:pt idx="8">
                  <c:v>99.826060000000012</c:v>
                </c:pt>
                <c:pt idx="9">
                  <c:v>99.827839999999995</c:v>
                </c:pt>
                <c:pt idx="10">
                  <c:v>99.830199999999991</c:v>
                </c:pt>
                <c:pt idx="11">
                  <c:v>99.832219999999992</c:v>
                </c:pt>
                <c:pt idx="12">
                  <c:v>99.832819999999998</c:v>
                </c:pt>
                <c:pt idx="13">
                  <c:v>99.834159999999997</c:v>
                </c:pt>
                <c:pt idx="14">
                  <c:v>99.834159999999997</c:v>
                </c:pt>
                <c:pt idx="15">
                  <c:v>99.834319999999991</c:v>
                </c:pt>
                <c:pt idx="16">
                  <c:v>99.834319999999991</c:v>
                </c:pt>
                <c:pt idx="17">
                  <c:v>99.834440000000001</c:v>
                </c:pt>
                <c:pt idx="18">
                  <c:v>99.834440000000001</c:v>
                </c:pt>
              </c:numCache>
            </c:numRef>
          </c:yVal>
          <c:smooth val="1"/>
        </c:ser>
        <c:ser>
          <c:idx val="2"/>
          <c:order val="2"/>
          <c:tx>
            <c:v>Average of Bests - Test</c:v>
          </c:tx>
          <c:xVal>
            <c:numRef>
              <c:f>'Raw Data'!$O$2:$O$10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'Raw Data'!$U$2:$U$10</c:f>
              <c:numCache>
                <c:formatCode>General</c:formatCode>
                <c:ptCount val="9"/>
                <c:pt idx="0">
                  <c:v>97.563119999999998</c:v>
                </c:pt>
                <c:pt idx="1">
                  <c:v>98.320799999999991</c:v>
                </c:pt>
                <c:pt idx="2">
                  <c:v>98.526219999999995</c:v>
                </c:pt>
                <c:pt idx="3">
                  <c:v>98.562420000000003</c:v>
                </c:pt>
                <c:pt idx="4">
                  <c:v>98.670479999999998</c:v>
                </c:pt>
                <c:pt idx="5">
                  <c:v>98.729520000000008</c:v>
                </c:pt>
                <c:pt idx="6">
                  <c:v>98.76764</c:v>
                </c:pt>
                <c:pt idx="7">
                  <c:v>98.750880000000009</c:v>
                </c:pt>
                <c:pt idx="8">
                  <c:v>98.4255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1376"/>
        <c:axId val="138899840"/>
      </c:scatterChart>
      <c:valAx>
        <c:axId val="13890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Evals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899840"/>
        <c:crosses val="autoZero"/>
        <c:crossBetween val="midCat"/>
      </c:valAx>
      <c:valAx>
        <c:axId val="138899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 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90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Control Experiment - Dataset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of Averages - Training Set</c:v>
          </c:tx>
          <c:xVal>
            <c:numRef>
              <c:f>'Raw Data'!$A$23:$A$41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</c:numCache>
            </c:numRef>
          </c:xVal>
          <c:yVal>
            <c:numRef>
              <c:f>'Raw Data'!$L$23:$L$41</c:f>
              <c:numCache>
                <c:formatCode>General</c:formatCode>
                <c:ptCount val="19"/>
                <c:pt idx="0">
                  <c:v>98.488020000000006</c:v>
                </c:pt>
                <c:pt idx="1">
                  <c:v>98.888720000000006</c:v>
                </c:pt>
                <c:pt idx="2">
                  <c:v>99.05116000000001</c:v>
                </c:pt>
                <c:pt idx="3">
                  <c:v>99.135620000000003</c:v>
                </c:pt>
                <c:pt idx="4">
                  <c:v>99.19726</c:v>
                </c:pt>
                <c:pt idx="5">
                  <c:v>99.247840000000011</c:v>
                </c:pt>
                <c:pt idx="6">
                  <c:v>99.285299999999992</c:v>
                </c:pt>
                <c:pt idx="7">
                  <c:v>99.317620000000005</c:v>
                </c:pt>
                <c:pt idx="8">
                  <c:v>99.346479999999985</c:v>
                </c:pt>
                <c:pt idx="9">
                  <c:v>99.376019999999997</c:v>
                </c:pt>
                <c:pt idx="10">
                  <c:v>99.40204</c:v>
                </c:pt>
                <c:pt idx="11">
                  <c:v>99.423599999999993</c:v>
                </c:pt>
                <c:pt idx="12">
                  <c:v>99.441700000000012</c:v>
                </c:pt>
                <c:pt idx="13">
                  <c:v>99.461300000000008</c:v>
                </c:pt>
                <c:pt idx="14">
                  <c:v>99.473039999999997</c:v>
                </c:pt>
                <c:pt idx="15">
                  <c:v>99.483499999999992</c:v>
                </c:pt>
                <c:pt idx="16">
                  <c:v>99.491620000000012</c:v>
                </c:pt>
                <c:pt idx="17">
                  <c:v>99.500020000000021</c:v>
                </c:pt>
                <c:pt idx="18">
                  <c:v>99.508479999999992</c:v>
                </c:pt>
              </c:numCache>
            </c:numRef>
          </c:yVal>
          <c:smooth val="1"/>
        </c:ser>
        <c:ser>
          <c:idx val="1"/>
          <c:order val="1"/>
          <c:tx>
            <c:v>Average of Bests - Training Set</c:v>
          </c:tx>
          <c:xVal>
            <c:numRef>
              <c:f>'Raw Data'!$A$23:$A$41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</c:numCache>
            </c:numRef>
          </c:xVal>
          <c:yVal>
            <c:numRef>
              <c:f>'Raw Data'!$M$23:$M$41</c:f>
              <c:numCache>
                <c:formatCode>General</c:formatCode>
                <c:ptCount val="19"/>
                <c:pt idx="0">
                  <c:v>99.347099999999998</c:v>
                </c:pt>
                <c:pt idx="1">
                  <c:v>99.356439999999992</c:v>
                </c:pt>
                <c:pt idx="2">
                  <c:v>99.375240000000005</c:v>
                </c:pt>
                <c:pt idx="3">
                  <c:v>99.416779999999989</c:v>
                </c:pt>
                <c:pt idx="4">
                  <c:v>99.438299999999998</c:v>
                </c:pt>
                <c:pt idx="5">
                  <c:v>99.438299999999998</c:v>
                </c:pt>
                <c:pt idx="6">
                  <c:v>99.439480000000003</c:v>
                </c:pt>
                <c:pt idx="7">
                  <c:v>99.453600000000009</c:v>
                </c:pt>
                <c:pt idx="8">
                  <c:v>99.495339999999999</c:v>
                </c:pt>
                <c:pt idx="9">
                  <c:v>99.52158</c:v>
                </c:pt>
                <c:pt idx="10">
                  <c:v>99.52770000000001</c:v>
                </c:pt>
                <c:pt idx="11">
                  <c:v>99.527740000000009</c:v>
                </c:pt>
                <c:pt idx="12">
                  <c:v>99.544340000000005</c:v>
                </c:pt>
                <c:pt idx="13">
                  <c:v>99.551320000000004</c:v>
                </c:pt>
                <c:pt idx="14">
                  <c:v>99.554239999999993</c:v>
                </c:pt>
                <c:pt idx="15">
                  <c:v>99.573080000000004</c:v>
                </c:pt>
                <c:pt idx="16">
                  <c:v>99.5732</c:v>
                </c:pt>
                <c:pt idx="17">
                  <c:v>99.573360000000008</c:v>
                </c:pt>
                <c:pt idx="18">
                  <c:v>99.586399999999998</c:v>
                </c:pt>
              </c:numCache>
            </c:numRef>
          </c:yVal>
          <c:smooth val="1"/>
        </c:ser>
        <c:ser>
          <c:idx val="2"/>
          <c:order val="2"/>
          <c:tx>
            <c:v>Average of Bests - Test Set</c:v>
          </c:tx>
          <c:xVal>
            <c:numRef>
              <c:f>'Raw Data'!$O$23:$O$31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'Raw Data'!$U$23:$U$31</c:f>
              <c:numCache>
                <c:formatCode>General</c:formatCode>
                <c:ptCount val="9"/>
                <c:pt idx="0">
                  <c:v>97.56631999999999</c:v>
                </c:pt>
                <c:pt idx="1">
                  <c:v>97.771640000000005</c:v>
                </c:pt>
                <c:pt idx="2">
                  <c:v>97.967500000000001</c:v>
                </c:pt>
                <c:pt idx="3">
                  <c:v>98.04549999999999</c:v>
                </c:pt>
                <c:pt idx="4">
                  <c:v>98.131640000000004</c:v>
                </c:pt>
                <c:pt idx="5">
                  <c:v>98.194400000000002</c:v>
                </c:pt>
                <c:pt idx="6">
                  <c:v>98.212860000000006</c:v>
                </c:pt>
                <c:pt idx="7">
                  <c:v>98.405139999999989</c:v>
                </c:pt>
                <c:pt idx="8">
                  <c:v>98.403899999999993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3136"/>
        <c:axId val="139161600"/>
      </c:scatterChart>
      <c:valAx>
        <c:axId val="1391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Evals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161600"/>
        <c:crosses val="autoZero"/>
        <c:crossBetween val="midCat"/>
      </c:valAx>
      <c:valAx>
        <c:axId val="139161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16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1-Elitist Restarts w/o</a:t>
            </a:r>
            <a:r>
              <a:rPr lang="en-US" baseline="0"/>
              <a:t> self-adaptive mutation - Dataset 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of Averages - Training Set</c:v>
          </c:tx>
          <c:xVal>
            <c:numRef>
              <c:f>'Raw Data'!$A$65:$A$83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</c:numCache>
            </c:numRef>
          </c:xVal>
          <c:yVal>
            <c:numRef>
              <c:f>'Raw Data'!$L$44:$L$62</c:f>
              <c:numCache>
                <c:formatCode>General</c:formatCode>
                <c:ptCount val="19"/>
                <c:pt idx="0">
                  <c:v>97.978120000000018</c:v>
                </c:pt>
                <c:pt idx="1">
                  <c:v>99.137560000000008</c:v>
                </c:pt>
                <c:pt idx="2">
                  <c:v>99.425580000000011</c:v>
                </c:pt>
                <c:pt idx="3">
                  <c:v>99.586240000000004</c:v>
                </c:pt>
                <c:pt idx="4">
                  <c:v>99.682420000000008</c:v>
                </c:pt>
                <c:pt idx="5">
                  <c:v>99.731960000000001</c:v>
                </c:pt>
                <c:pt idx="6">
                  <c:v>99.756020000000007</c:v>
                </c:pt>
                <c:pt idx="7">
                  <c:v>99.769720000000007</c:v>
                </c:pt>
                <c:pt idx="8">
                  <c:v>99.783960000000008</c:v>
                </c:pt>
                <c:pt idx="9">
                  <c:v>99.793059999999997</c:v>
                </c:pt>
                <c:pt idx="10">
                  <c:v>99.798900000000003</c:v>
                </c:pt>
                <c:pt idx="11">
                  <c:v>99.804839999999999</c:v>
                </c:pt>
                <c:pt idx="12">
                  <c:v>99.811480000000003</c:v>
                </c:pt>
                <c:pt idx="13">
                  <c:v>99.813619999999986</c:v>
                </c:pt>
                <c:pt idx="14">
                  <c:v>99.815339999999992</c:v>
                </c:pt>
                <c:pt idx="15">
                  <c:v>99.817720000000008</c:v>
                </c:pt>
                <c:pt idx="16">
                  <c:v>99.820439999999991</c:v>
                </c:pt>
                <c:pt idx="17">
                  <c:v>99.822239999999994</c:v>
                </c:pt>
                <c:pt idx="18">
                  <c:v>99.823279999999997</c:v>
                </c:pt>
              </c:numCache>
            </c:numRef>
          </c:yVal>
          <c:smooth val="1"/>
        </c:ser>
        <c:ser>
          <c:idx val="1"/>
          <c:order val="1"/>
          <c:tx>
            <c:v>Average of Bests - Training Set</c:v>
          </c:tx>
          <c:xVal>
            <c:numRef>
              <c:f>'Raw Data'!$A$44:$A$62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</c:numCache>
            </c:numRef>
          </c:xVal>
          <c:yVal>
            <c:numRef>
              <c:f>'Raw Data'!$M$44:$M$62</c:f>
              <c:numCache>
                <c:formatCode>General</c:formatCode>
                <c:ptCount val="19"/>
                <c:pt idx="0">
                  <c:v>99.78309999999999</c:v>
                </c:pt>
                <c:pt idx="1">
                  <c:v>99.783559999999994</c:v>
                </c:pt>
                <c:pt idx="2">
                  <c:v>99.794359999999983</c:v>
                </c:pt>
                <c:pt idx="3">
                  <c:v>99.804219999999987</c:v>
                </c:pt>
                <c:pt idx="4">
                  <c:v>99.824220000000011</c:v>
                </c:pt>
                <c:pt idx="5">
                  <c:v>99.827960000000004</c:v>
                </c:pt>
                <c:pt idx="6">
                  <c:v>99.827960000000004</c:v>
                </c:pt>
                <c:pt idx="7">
                  <c:v>99.829160000000002</c:v>
                </c:pt>
                <c:pt idx="8">
                  <c:v>99.829160000000002</c:v>
                </c:pt>
                <c:pt idx="9">
                  <c:v>99.829399999999993</c:v>
                </c:pt>
                <c:pt idx="10">
                  <c:v>99.832099999999997</c:v>
                </c:pt>
                <c:pt idx="11">
                  <c:v>99.833879999999994</c:v>
                </c:pt>
                <c:pt idx="12">
                  <c:v>99.836100000000016</c:v>
                </c:pt>
                <c:pt idx="13">
                  <c:v>99.836340000000021</c:v>
                </c:pt>
                <c:pt idx="14">
                  <c:v>99.836340000000021</c:v>
                </c:pt>
                <c:pt idx="15">
                  <c:v>99.836580000000012</c:v>
                </c:pt>
                <c:pt idx="16">
                  <c:v>99.836960000000005</c:v>
                </c:pt>
                <c:pt idx="17">
                  <c:v>99.837279999999993</c:v>
                </c:pt>
                <c:pt idx="18">
                  <c:v>99.837279999999993</c:v>
                </c:pt>
              </c:numCache>
            </c:numRef>
          </c:yVal>
          <c:smooth val="1"/>
        </c:ser>
        <c:ser>
          <c:idx val="2"/>
          <c:order val="2"/>
          <c:tx>
            <c:v>Average of Bests - Test Set</c:v>
          </c:tx>
          <c:xVal>
            <c:numRef>
              <c:f>'Raw Data'!$O$44:$O$52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'Raw Data'!$U$44:$U$52</c:f>
              <c:numCache>
                <c:formatCode>General</c:formatCode>
                <c:ptCount val="9"/>
                <c:pt idx="0">
                  <c:v>97.538720000000012</c:v>
                </c:pt>
                <c:pt idx="1">
                  <c:v>98.173400000000001</c:v>
                </c:pt>
                <c:pt idx="2">
                  <c:v>98.47369999999998</c:v>
                </c:pt>
                <c:pt idx="3">
                  <c:v>98.525120000000001</c:v>
                </c:pt>
                <c:pt idx="4">
                  <c:v>98.599320000000006</c:v>
                </c:pt>
                <c:pt idx="5">
                  <c:v>98.795440000000013</c:v>
                </c:pt>
                <c:pt idx="6">
                  <c:v>98.776539999999997</c:v>
                </c:pt>
                <c:pt idx="7">
                  <c:v>98.664259999999985</c:v>
                </c:pt>
                <c:pt idx="8">
                  <c:v>98.735140000000001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36032"/>
        <c:axId val="217979136"/>
      </c:scatterChart>
      <c:valAx>
        <c:axId val="2182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</a:p>
              <a:p>
                <a:pPr>
                  <a:defRPr/>
                </a:pPr>
                <a:r>
                  <a:rPr lang="en-US"/>
                  <a:t>Evals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7979136"/>
        <c:crosses val="autoZero"/>
        <c:crossBetween val="midCat"/>
      </c:valAx>
      <c:valAx>
        <c:axId val="217979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 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823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2-Elitist</a:t>
            </a:r>
            <a:r>
              <a:rPr lang="en-US" baseline="0"/>
              <a:t> Restarts w/o self-adaptive mutation - Dataset 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of Averages - Training Set</c:v>
          </c:tx>
          <c:xVal>
            <c:numRef>
              <c:f>'Raw Data'!$A$65:$A$83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</c:numCache>
            </c:numRef>
          </c:xVal>
          <c:yVal>
            <c:numRef>
              <c:f>'Raw Data'!$L$65:$L$83</c:f>
              <c:numCache>
                <c:formatCode>General</c:formatCode>
                <c:ptCount val="19"/>
                <c:pt idx="0">
                  <c:v>97.966039999999992</c:v>
                </c:pt>
                <c:pt idx="1">
                  <c:v>99.03828</c:v>
                </c:pt>
                <c:pt idx="2">
                  <c:v>99.354860000000002</c:v>
                </c:pt>
                <c:pt idx="3">
                  <c:v>99.537299999999988</c:v>
                </c:pt>
                <c:pt idx="4">
                  <c:v>99.639399999999995</c:v>
                </c:pt>
                <c:pt idx="5">
                  <c:v>99.703680000000006</c:v>
                </c:pt>
                <c:pt idx="6">
                  <c:v>99.740499999999997</c:v>
                </c:pt>
                <c:pt idx="7">
                  <c:v>99.765780000000007</c:v>
                </c:pt>
                <c:pt idx="8">
                  <c:v>99.777519999999996</c:v>
                </c:pt>
                <c:pt idx="9">
                  <c:v>99.79010000000001</c:v>
                </c:pt>
                <c:pt idx="10">
                  <c:v>99.797560000000004</c:v>
                </c:pt>
                <c:pt idx="11">
                  <c:v>99.804279999999991</c:v>
                </c:pt>
                <c:pt idx="12">
                  <c:v>99.807699999999997</c:v>
                </c:pt>
                <c:pt idx="13">
                  <c:v>99.81138</c:v>
                </c:pt>
                <c:pt idx="14">
                  <c:v>99.815460000000002</c:v>
                </c:pt>
                <c:pt idx="15">
                  <c:v>99.817640000000011</c:v>
                </c:pt>
                <c:pt idx="16">
                  <c:v>99.818879999999993</c:v>
                </c:pt>
                <c:pt idx="17">
                  <c:v>99.820160000000016</c:v>
                </c:pt>
                <c:pt idx="18">
                  <c:v>99.820819999999998</c:v>
                </c:pt>
              </c:numCache>
            </c:numRef>
          </c:yVal>
          <c:smooth val="1"/>
        </c:ser>
        <c:ser>
          <c:idx val="1"/>
          <c:order val="1"/>
          <c:tx>
            <c:v>Average of Bests - Training Set</c:v>
          </c:tx>
          <c:xVal>
            <c:numRef>
              <c:f>'Raw Data'!$A$65:$A$83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</c:numCache>
            </c:numRef>
          </c:xVal>
          <c:yVal>
            <c:numRef>
              <c:f>'Raw Data'!$M$65:$M$83</c:f>
              <c:numCache>
                <c:formatCode>General</c:formatCode>
                <c:ptCount val="19"/>
                <c:pt idx="0">
                  <c:v>99.77940000000001</c:v>
                </c:pt>
                <c:pt idx="1">
                  <c:v>99.795960000000008</c:v>
                </c:pt>
                <c:pt idx="2">
                  <c:v>99.816159999999996</c:v>
                </c:pt>
                <c:pt idx="3">
                  <c:v>99.817559999999986</c:v>
                </c:pt>
                <c:pt idx="4">
                  <c:v>99.822759999999988</c:v>
                </c:pt>
                <c:pt idx="5">
                  <c:v>99.82462000000001</c:v>
                </c:pt>
                <c:pt idx="6">
                  <c:v>99.82683999999999</c:v>
                </c:pt>
                <c:pt idx="7">
                  <c:v>99.829639999999998</c:v>
                </c:pt>
                <c:pt idx="8">
                  <c:v>99.829719999999995</c:v>
                </c:pt>
                <c:pt idx="9">
                  <c:v>99.833799999999997</c:v>
                </c:pt>
                <c:pt idx="10">
                  <c:v>99.833799999999997</c:v>
                </c:pt>
                <c:pt idx="11">
                  <c:v>99.833819999999989</c:v>
                </c:pt>
                <c:pt idx="12">
                  <c:v>99.833819999999989</c:v>
                </c:pt>
                <c:pt idx="13">
                  <c:v>99.834040000000002</c:v>
                </c:pt>
                <c:pt idx="14">
                  <c:v>99.834040000000002</c:v>
                </c:pt>
                <c:pt idx="15">
                  <c:v>99.835119999999989</c:v>
                </c:pt>
                <c:pt idx="16">
                  <c:v>99.835119999999989</c:v>
                </c:pt>
                <c:pt idx="17">
                  <c:v>99.835119999999989</c:v>
                </c:pt>
                <c:pt idx="18">
                  <c:v>99.835799999999992</c:v>
                </c:pt>
              </c:numCache>
            </c:numRef>
          </c:yVal>
          <c:smooth val="1"/>
        </c:ser>
        <c:ser>
          <c:idx val="2"/>
          <c:order val="2"/>
          <c:tx>
            <c:v>Average of Bests - Test Set</c:v>
          </c:tx>
          <c:xVal>
            <c:numRef>
              <c:f>'Raw Data'!$O$65:$O$73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'Raw Data'!$U$65:$U$73</c:f>
              <c:numCache>
                <c:formatCode>General</c:formatCode>
                <c:ptCount val="9"/>
                <c:pt idx="0">
                  <c:v>98.098859999999988</c:v>
                </c:pt>
                <c:pt idx="1">
                  <c:v>98.281840000000003</c:v>
                </c:pt>
                <c:pt idx="2">
                  <c:v>98.369499999999988</c:v>
                </c:pt>
                <c:pt idx="3">
                  <c:v>98.324659999999994</c:v>
                </c:pt>
                <c:pt idx="4">
                  <c:v>98.580000000000013</c:v>
                </c:pt>
                <c:pt idx="5">
                  <c:v>98.567080000000004</c:v>
                </c:pt>
                <c:pt idx="6">
                  <c:v>98.734799999999993</c:v>
                </c:pt>
                <c:pt idx="7">
                  <c:v>98.603819999999999</c:v>
                </c:pt>
                <c:pt idx="8">
                  <c:v>98.52346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11744"/>
        <c:axId val="140909952"/>
      </c:scatterChart>
      <c:valAx>
        <c:axId val="14091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Evals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0909952"/>
        <c:crosses val="autoZero"/>
        <c:crossBetween val="midCat"/>
      </c:valAx>
      <c:valAx>
        <c:axId val="140909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 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091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1-Elitist Restarts w/o self-adaptive mutation - Dataset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of Averages - Training Set</c:v>
          </c:tx>
          <c:xVal>
            <c:numRef>
              <c:f>'Raw Data'!$A$86:$A$104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550</c:v>
                </c:pt>
              </c:numCache>
            </c:numRef>
          </c:xVal>
          <c:yVal>
            <c:numRef>
              <c:f>'Raw Data'!$L$86:$L$104</c:f>
              <c:numCache>
                <c:formatCode>General</c:formatCode>
                <c:ptCount val="19"/>
                <c:pt idx="0">
                  <c:v>98.328760000000003</c:v>
                </c:pt>
                <c:pt idx="1">
                  <c:v>98.764719999999997</c:v>
                </c:pt>
                <c:pt idx="2">
                  <c:v>99.008999999999986</c:v>
                </c:pt>
                <c:pt idx="3">
                  <c:v>99.143079999999983</c:v>
                </c:pt>
                <c:pt idx="4">
                  <c:v>99.212740000000011</c:v>
                </c:pt>
                <c:pt idx="5">
                  <c:v>99.254300000000015</c:v>
                </c:pt>
                <c:pt idx="6">
                  <c:v>99.304533333333325</c:v>
                </c:pt>
                <c:pt idx="7">
                  <c:v>99.193624999999997</c:v>
                </c:pt>
                <c:pt idx="8">
                  <c:v>99.230850000000004</c:v>
                </c:pt>
                <c:pt idx="9">
                  <c:v>99.382633333333331</c:v>
                </c:pt>
                <c:pt idx="10">
                  <c:v>99.231975000000006</c:v>
                </c:pt>
                <c:pt idx="11">
                  <c:v>99.224400000000003</c:v>
                </c:pt>
                <c:pt idx="12">
                  <c:v>99.393100000000004</c:v>
                </c:pt>
                <c:pt idx="13">
                  <c:v>99.027033333333335</c:v>
                </c:pt>
                <c:pt idx="14">
                  <c:v>99.072900000000004</c:v>
                </c:pt>
                <c:pt idx="15">
                  <c:v>99.426299999999998</c:v>
                </c:pt>
                <c:pt idx="16">
                  <c:v>99.024133333333324</c:v>
                </c:pt>
                <c:pt idx="17">
                  <c:v>99.032233333333338</c:v>
                </c:pt>
                <c:pt idx="18">
                  <c:v>98.863039999999984</c:v>
                </c:pt>
              </c:numCache>
            </c:numRef>
          </c:yVal>
          <c:smooth val="1"/>
        </c:ser>
        <c:ser>
          <c:idx val="1"/>
          <c:order val="1"/>
          <c:tx>
            <c:v>Average of Bests - Training Set</c:v>
          </c:tx>
          <c:xVal>
            <c:numRef>
              <c:f>'Raw Data'!$A$86:$A$104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550</c:v>
                </c:pt>
              </c:numCache>
            </c:numRef>
          </c:xVal>
          <c:yVal>
            <c:numRef>
              <c:f>'Raw Data'!$M$86:$M$104</c:f>
              <c:numCache>
                <c:formatCode>General</c:formatCode>
                <c:ptCount val="19"/>
                <c:pt idx="0">
                  <c:v>99.309740000000005</c:v>
                </c:pt>
                <c:pt idx="1">
                  <c:v>99.383139999999997</c:v>
                </c:pt>
                <c:pt idx="2">
                  <c:v>99.408860000000004</c:v>
                </c:pt>
                <c:pt idx="3">
                  <c:v>99.421700000000016</c:v>
                </c:pt>
                <c:pt idx="4">
                  <c:v>99.421700000000016</c:v>
                </c:pt>
                <c:pt idx="5">
                  <c:v>99.417925000000011</c:v>
                </c:pt>
                <c:pt idx="6">
                  <c:v>99.436333333333337</c:v>
                </c:pt>
                <c:pt idx="7">
                  <c:v>99.458775000000003</c:v>
                </c:pt>
                <c:pt idx="8">
                  <c:v>99.462049999999991</c:v>
                </c:pt>
                <c:pt idx="9">
                  <c:v>99.478133333333332</c:v>
                </c:pt>
                <c:pt idx="10">
                  <c:v>99.479624999999999</c:v>
                </c:pt>
                <c:pt idx="11">
                  <c:v>99.465333333333334</c:v>
                </c:pt>
                <c:pt idx="12">
                  <c:v>99.459599999999995</c:v>
                </c:pt>
                <c:pt idx="13">
                  <c:v>99.477400000000003</c:v>
                </c:pt>
                <c:pt idx="14">
                  <c:v>99.491199999999992</c:v>
                </c:pt>
                <c:pt idx="15">
                  <c:v>99.520700000000005</c:v>
                </c:pt>
                <c:pt idx="16">
                  <c:v>99.496200000000002</c:v>
                </c:pt>
                <c:pt idx="17">
                  <c:v>99.491199999999992</c:v>
                </c:pt>
                <c:pt idx="18">
                  <c:v>99.488419999999991</c:v>
                </c:pt>
              </c:numCache>
            </c:numRef>
          </c:yVal>
          <c:smooth val="1"/>
        </c:ser>
        <c:ser>
          <c:idx val="2"/>
          <c:order val="2"/>
          <c:tx>
            <c:v>Average of Bests - Test Set</c:v>
          </c:tx>
          <c:xVal>
            <c:numRef>
              <c:f>'Raw Data'!$O$86:$O$94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550</c:v>
                </c:pt>
              </c:numCache>
            </c:numRef>
          </c:xVal>
          <c:yVal>
            <c:numRef>
              <c:f>'Raw Data'!$U$86:$U$94</c:f>
              <c:numCache>
                <c:formatCode>General</c:formatCode>
                <c:ptCount val="9"/>
                <c:pt idx="0">
                  <c:v>97.724759999999989</c:v>
                </c:pt>
                <c:pt idx="1">
                  <c:v>97.694280000000006</c:v>
                </c:pt>
                <c:pt idx="2">
                  <c:v>97.77640000000001</c:v>
                </c:pt>
                <c:pt idx="3">
                  <c:v>97.978350000000006</c:v>
                </c:pt>
                <c:pt idx="4">
                  <c:v>97.964675</c:v>
                </c:pt>
                <c:pt idx="5">
                  <c:v>97.836500000000001</c:v>
                </c:pt>
                <c:pt idx="6">
                  <c:v>97.994733333333329</c:v>
                </c:pt>
                <c:pt idx="7">
                  <c:v>97.923799999999986</c:v>
                </c:pt>
                <c:pt idx="8">
                  <c:v>97.968166666666662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95392"/>
        <c:axId val="238328064"/>
      </c:scatterChart>
      <c:valAx>
        <c:axId val="23839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Evals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8328064"/>
        <c:crosses val="autoZero"/>
        <c:crossBetween val="midCat"/>
      </c:valAx>
      <c:valAx>
        <c:axId val="238328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 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8395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Self-adaptive mutation w/o restarts - Dataset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of Averages - Training Set</c:v>
          </c:tx>
          <c:xVal>
            <c:numRef>
              <c:f>'Raw Data'!$A$107:$A$125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</c:numCache>
            </c:numRef>
          </c:xVal>
          <c:yVal>
            <c:numRef>
              <c:f>'Raw Data'!$L$107:$L$125</c:f>
              <c:numCache>
                <c:formatCode>General</c:formatCode>
                <c:ptCount val="19"/>
                <c:pt idx="0">
                  <c:v>97.992460000000008</c:v>
                </c:pt>
                <c:pt idx="1">
                  <c:v>99.137500000000003</c:v>
                </c:pt>
                <c:pt idx="2">
                  <c:v>99.417780000000008</c:v>
                </c:pt>
                <c:pt idx="3">
                  <c:v>99.585079999999991</c:v>
                </c:pt>
                <c:pt idx="4">
                  <c:v>99.659639999999996</c:v>
                </c:pt>
                <c:pt idx="5">
                  <c:v>99.705619999999996</c:v>
                </c:pt>
                <c:pt idx="6">
                  <c:v>99.735860000000002</c:v>
                </c:pt>
                <c:pt idx="7">
                  <c:v>99.759219999999999</c:v>
                </c:pt>
                <c:pt idx="8">
                  <c:v>99.770979999999994</c:v>
                </c:pt>
                <c:pt idx="9">
                  <c:v>99.781440000000003</c:v>
                </c:pt>
                <c:pt idx="10">
                  <c:v>99.791460000000001</c:v>
                </c:pt>
                <c:pt idx="11">
                  <c:v>99.797940000000011</c:v>
                </c:pt>
                <c:pt idx="12">
                  <c:v>99.802879999999988</c:v>
                </c:pt>
                <c:pt idx="13">
                  <c:v>99.806279999999987</c:v>
                </c:pt>
                <c:pt idx="14">
                  <c:v>99.808440000000004</c:v>
                </c:pt>
                <c:pt idx="15">
                  <c:v>99.81044</c:v>
                </c:pt>
                <c:pt idx="16">
                  <c:v>99.811819999999997</c:v>
                </c:pt>
                <c:pt idx="17">
                  <c:v>99.814339999999987</c:v>
                </c:pt>
                <c:pt idx="18">
                  <c:v>99.815939999999983</c:v>
                </c:pt>
              </c:numCache>
            </c:numRef>
          </c:yVal>
          <c:smooth val="1"/>
        </c:ser>
        <c:ser>
          <c:idx val="1"/>
          <c:order val="1"/>
          <c:tx>
            <c:v>Average of Bests - Training Set</c:v>
          </c:tx>
          <c:xVal>
            <c:numRef>
              <c:f>'Raw Data'!$A$107:$A$125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</c:numCache>
            </c:numRef>
          </c:xVal>
          <c:yVal>
            <c:numRef>
              <c:f>'Raw Data'!$M$107:$M$125</c:f>
              <c:numCache>
                <c:formatCode>General</c:formatCode>
                <c:ptCount val="19"/>
                <c:pt idx="0">
                  <c:v>99.768360000000001</c:v>
                </c:pt>
                <c:pt idx="1">
                  <c:v>99.787900000000008</c:v>
                </c:pt>
                <c:pt idx="2">
                  <c:v>99.799940000000007</c:v>
                </c:pt>
                <c:pt idx="3">
                  <c:v>99.803979999999996</c:v>
                </c:pt>
                <c:pt idx="4">
                  <c:v>99.809819999999988</c:v>
                </c:pt>
                <c:pt idx="5">
                  <c:v>99.815259999999995</c:v>
                </c:pt>
                <c:pt idx="6">
                  <c:v>99.821299999999979</c:v>
                </c:pt>
                <c:pt idx="7">
                  <c:v>99.822739999999996</c:v>
                </c:pt>
                <c:pt idx="8">
                  <c:v>99.825880000000012</c:v>
                </c:pt>
                <c:pt idx="9">
                  <c:v>99.825880000000012</c:v>
                </c:pt>
                <c:pt idx="10">
                  <c:v>99.828400000000016</c:v>
                </c:pt>
                <c:pt idx="11">
                  <c:v>99.828400000000016</c:v>
                </c:pt>
                <c:pt idx="12">
                  <c:v>99.828400000000016</c:v>
                </c:pt>
                <c:pt idx="13">
                  <c:v>99.828400000000016</c:v>
                </c:pt>
                <c:pt idx="14">
                  <c:v>99.828540000000004</c:v>
                </c:pt>
                <c:pt idx="15">
                  <c:v>99.829419999999999</c:v>
                </c:pt>
                <c:pt idx="16">
                  <c:v>99.829419999999999</c:v>
                </c:pt>
                <c:pt idx="17">
                  <c:v>99.830259999999996</c:v>
                </c:pt>
                <c:pt idx="18">
                  <c:v>99.830259999999996</c:v>
                </c:pt>
              </c:numCache>
            </c:numRef>
          </c:yVal>
          <c:smooth val="1"/>
        </c:ser>
        <c:ser>
          <c:idx val="2"/>
          <c:order val="2"/>
          <c:tx>
            <c:v>Average of Bests - Test Set</c:v>
          </c:tx>
          <c:xVal>
            <c:numRef>
              <c:f>'Raw Data'!$O$107:$O$115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'Raw Data'!$U$107:$U$115</c:f>
              <c:numCache>
                <c:formatCode>General</c:formatCode>
                <c:ptCount val="9"/>
                <c:pt idx="0">
                  <c:v>97.925460000000001</c:v>
                </c:pt>
                <c:pt idx="1">
                  <c:v>98.044780000000003</c:v>
                </c:pt>
                <c:pt idx="2">
                  <c:v>98.274839999999998</c:v>
                </c:pt>
                <c:pt idx="3">
                  <c:v>98.17398</c:v>
                </c:pt>
                <c:pt idx="4">
                  <c:v>98.29992</c:v>
                </c:pt>
                <c:pt idx="5">
                  <c:v>98.307259999999999</c:v>
                </c:pt>
                <c:pt idx="6">
                  <c:v>98.28479999999999</c:v>
                </c:pt>
                <c:pt idx="7">
                  <c:v>98.272819999999996</c:v>
                </c:pt>
                <c:pt idx="8">
                  <c:v>98.254179999999991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49632"/>
        <c:axId val="238521344"/>
      </c:scatterChart>
      <c:valAx>
        <c:axId val="23854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evals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8521344"/>
        <c:crosses val="autoZero"/>
        <c:crossBetween val="midCat"/>
      </c:valAx>
      <c:valAx>
        <c:axId val="238521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 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854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Self-adaptive</a:t>
            </a:r>
            <a:r>
              <a:rPr lang="en-US" baseline="0"/>
              <a:t> mutation w/o restarts - Dataset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of Averages - Training Set</c:v>
          </c:tx>
          <c:xVal>
            <c:numRef>
              <c:f>'Raw Data'!$A$128:$A$146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</c:numCache>
            </c:numRef>
          </c:xVal>
          <c:yVal>
            <c:numRef>
              <c:f>'Raw Data'!$L$128:$L$146</c:f>
              <c:numCache>
                <c:formatCode>General</c:formatCode>
                <c:ptCount val="19"/>
                <c:pt idx="0">
                  <c:v>98.354439999999997</c:v>
                </c:pt>
                <c:pt idx="1">
                  <c:v>98.78182000000001</c:v>
                </c:pt>
                <c:pt idx="2">
                  <c:v>98.994440000000012</c:v>
                </c:pt>
                <c:pt idx="3">
                  <c:v>99.1036</c:v>
                </c:pt>
                <c:pt idx="4">
                  <c:v>99.190100000000001</c:v>
                </c:pt>
                <c:pt idx="5">
                  <c:v>99.247720000000001</c:v>
                </c:pt>
                <c:pt idx="6">
                  <c:v>99.291619999999995</c:v>
                </c:pt>
                <c:pt idx="7">
                  <c:v>99.330099999999987</c:v>
                </c:pt>
                <c:pt idx="8">
                  <c:v>99.365839999999992</c:v>
                </c:pt>
                <c:pt idx="9">
                  <c:v>99.391920000000013</c:v>
                </c:pt>
                <c:pt idx="10">
                  <c:v>99.416139999999999</c:v>
                </c:pt>
                <c:pt idx="11">
                  <c:v>99.432220000000001</c:v>
                </c:pt>
                <c:pt idx="12">
                  <c:v>99.453040000000016</c:v>
                </c:pt>
                <c:pt idx="13">
                  <c:v>99.465339999999998</c:v>
                </c:pt>
                <c:pt idx="14">
                  <c:v>99.47542</c:v>
                </c:pt>
                <c:pt idx="15">
                  <c:v>99.484579999999994</c:v>
                </c:pt>
                <c:pt idx="16">
                  <c:v>99.490840000000006</c:v>
                </c:pt>
                <c:pt idx="17">
                  <c:v>99.497399999999999</c:v>
                </c:pt>
                <c:pt idx="18">
                  <c:v>99.500739999999993</c:v>
                </c:pt>
              </c:numCache>
            </c:numRef>
          </c:yVal>
          <c:smooth val="1"/>
        </c:ser>
        <c:ser>
          <c:idx val="1"/>
          <c:order val="1"/>
          <c:tx>
            <c:v>Average of Bests - Training Set</c:v>
          </c:tx>
          <c:xVal>
            <c:numRef>
              <c:f>'Raw Data'!$A$128:$A$146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</c:numCache>
            </c:numRef>
          </c:xVal>
          <c:yVal>
            <c:numRef>
              <c:f>'Raw Data'!$M$128:$M$146</c:f>
              <c:numCache>
                <c:formatCode>General</c:formatCode>
                <c:ptCount val="19"/>
                <c:pt idx="0">
                  <c:v>99.353059999999999</c:v>
                </c:pt>
                <c:pt idx="1">
                  <c:v>99.395900000000012</c:v>
                </c:pt>
                <c:pt idx="2">
                  <c:v>99.427520000000001</c:v>
                </c:pt>
                <c:pt idx="3">
                  <c:v>99.427520000000001</c:v>
                </c:pt>
                <c:pt idx="4">
                  <c:v>99.441580000000002</c:v>
                </c:pt>
                <c:pt idx="5">
                  <c:v>99.460360000000009</c:v>
                </c:pt>
                <c:pt idx="6">
                  <c:v>99.477599999999995</c:v>
                </c:pt>
                <c:pt idx="7">
                  <c:v>99.508499999999998</c:v>
                </c:pt>
                <c:pt idx="8">
                  <c:v>99.523879999999991</c:v>
                </c:pt>
                <c:pt idx="9">
                  <c:v>99.523879999999991</c:v>
                </c:pt>
                <c:pt idx="10">
                  <c:v>99.526279999999986</c:v>
                </c:pt>
                <c:pt idx="11">
                  <c:v>99.526279999999986</c:v>
                </c:pt>
                <c:pt idx="12">
                  <c:v>99.527159999999995</c:v>
                </c:pt>
                <c:pt idx="13">
                  <c:v>99.530820000000006</c:v>
                </c:pt>
                <c:pt idx="14">
                  <c:v>99.531599999999997</c:v>
                </c:pt>
                <c:pt idx="15">
                  <c:v>99.532399999999996</c:v>
                </c:pt>
                <c:pt idx="16">
                  <c:v>99.534360000000007</c:v>
                </c:pt>
                <c:pt idx="17">
                  <c:v>99.538320000000013</c:v>
                </c:pt>
                <c:pt idx="18">
                  <c:v>99.543840000000017</c:v>
                </c:pt>
              </c:numCache>
            </c:numRef>
          </c:yVal>
          <c:smooth val="1"/>
        </c:ser>
        <c:ser>
          <c:idx val="2"/>
          <c:order val="2"/>
          <c:tx>
            <c:v>Average of Bests - Test Set</c:v>
          </c:tx>
          <c:xVal>
            <c:numRef>
              <c:f>'Raw Data'!$O$128:$O$136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'Raw Data'!$U$128:$U$136</c:f>
              <c:numCache>
                <c:formatCode>General</c:formatCode>
                <c:ptCount val="9"/>
                <c:pt idx="0">
                  <c:v>97.878320000000002</c:v>
                </c:pt>
                <c:pt idx="1">
                  <c:v>97.937539999999998</c:v>
                </c:pt>
                <c:pt idx="2">
                  <c:v>97.986300000000014</c:v>
                </c:pt>
                <c:pt idx="3">
                  <c:v>98.04567999999999</c:v>
                </c:pt>
                <c:pt idx="4">
                  <c:v>98.10011999999999</c:v>
                </c:pt>
                <c:pt idx="5">
                  <c:v>98.146639999999991</c:v>
                </c:pt>
                <c:pt idx="6">
                  <c:v>98.164519999999996</c:v>
                </c:pt>
                <c:pt idx="7">
                  <c:v>98.165779999999998</c:v>
                </c:pt>
                <c:pt idx="8">
                  <c:v>98.237060000000014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70464"/>
        <c:axId val="162668928"/>
      </c:scatterChart>
      <c:valAx>
        <c:axId val="16267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Evals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668928"/>
        <c:crosses val="autoZero"/>
        <c:crossBetween val="midCat"/>
      </c:valAx>
      <c:valAx>
        <c:axId val="16266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 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67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0</xdr:row>
      <xdr:rowOff>166687</xdr:rowOff>
    </xdr:from>
    <xdr:to>
      <xdr:col>13</xdr:col>
      <xdr:colOff>38099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26</xdr:row>
      <xdr:rowOff>176212</xdr:rowOff>
    </xdr:from>
    <xdr:to>
      <xdr:col>13</xdr:col>
      <xdr:colOff>47625</xdr:colOff>
      <xdr:row>47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314324</xdr:colOff>
      <xdr:row>48</xdr:row>
      <xdr:rowOff>138111</xdr:rowOff>
    </xdr:from>
    <xdr:to>
      <xdr:col>13</xdr:col>
      <xdr:colOff>57149</xdr:colOff>
      <xdr:row>70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72</xdr:row>
      <xdr:rowOff>14286</xdr:rowOff>
    </xdr:from>
    <xdr:to>
      <xdr:col>13</xdr:col>
      <xdr:colOff>85725</xdr:colOff>
      <xdr:row>93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95</xdr:row>
      <xdr:rowOff>14286</xdr:rowOff>
    </xdr:from>
    <xdr:to>
      <xdr:col>13</xdr:col>
      <xdr:colOff>219075</xdr:colOff>
      <xdr:row>117</xdr:row>
      <xdr:rowOff>76199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476250</xdr:colOff>
      <xdr:row>118</xdr:row>
      <xdr:rowOff>157161</xdr:rowOff>
    </xdr:from>
    <xdr:to>
      <xdr:col>13</xdr:col>
      <xdr:colOff>114300</xdr:colOff>
      <xdr:row>140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466724</xdr:colOff>
      <xdr:row>141</xdr:row>
      <xdr:rowOff>52386</xdr:rowOff>
    </xdr:from>
    <xdr:to>
      <xdr:col>13</xdr:col>
      <xdr:colOff>171449</xdr:colOff>
      <xdr:row>168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topLeftCell="D187" workbookViewId="0">
      <selection activeCell="O94" sqref="O94:U94"/>
    </sheetView>
  </sheetViews>
  <sheetFormatPr defaultRowHeight="15" x14ac:dyDescent="0.25"/>
  <cols>
    <col min="1" max="1" width="5.875" bestFit="1" customWidth="1"/>
    <col min="2" max="2" width="7.875" customWidth="1"/>
    <col min="3" max="3" width="7.875" bestFit="1" customWidth="1"/>
    <col min="5" max="5" width="7.875" bestFit="1" customWidth="1"/>
    <col min="6" max="7" width="7.875" customWidth="1"/>
    <col min="14" max="14" width="26.75" bestFit="1" customWidth="1"/>
    <col min="15" max="15" width="5.875" bestFit="1" customWidth="1"/>
    <col min="16" max="16" width="7.875" customWidth="1"/>
  </cols>
  <sheetData>
    <row r="1" spans="1:21" ht="15.75" thickBot="1" x14ac:dyDescent="0.3">
      <c r="A1" s="10" t="s">
        <v>0</v>
      </c>
      <c r="B1" s="11" t="s">
        <v>1</v>
      </c>
      <c r="C1" s="12" t="s">
        <v>2</v>
      </c>
      <c r="D1" s="11" t="s">
        <v>3</v>
      </c>
      <c r="E1" s="12" t="s">
        <v>4</v>
      </c>
      <c r="F1" s="11" t="s">
        <v>5</v>
      </c>
      <c r="G1" s="12" t="s">
        <v>6</v>
      </c>
      <c r="H1" s="11" t="s">
        <v>7</v>
      </c>
      <c r="I1" s="12" t="s">
        <v>8</v>
      </c>
      <c r="J1" s="11" t="s">
        <v>9</v>
      </c>
      <c r="K1" s="12" t="s">
        <v>10</v>
      </c>
      <c r="L1" s="11" t="s">
        <v>11</v>
      </c>
      <c r="M1" s="12" t="s">
        <v>12</v>
      </c>
      <c r="O1" s="10" t="s">
        <v>13</v>
      </c>
      <c r="P1" s="17" t="s">
        <v>2</v>
      </c>
      <c r="Q1" s="17" t="s">
        <v>4</v>
      </c>
      <c r="R1" s="17" t="s">
        <v>6</v>
      </c>
      <c r="S1" s="16" t="s">
        <v>8</v>
      </c>
      <c r="T1" s="17" t="s">
        <v>10</v>
      </c>
      <c r="U1" s="20" t="s">
        <v>12</v>
      </c>
    </row>
    <row r="2" spans="1:21" x14ac:dyDescent="0.25">
      <c r="A2">
        <v>50</v>
      </c>
      <c r="B2" s="1">
        <v>97.942400000000006</v>
      </c>
      <c r="C2" s="2">
        <v>99.819900000000004</v>
      </c>
      <c r="D2" s="1">
        <v>97.902699999999996</v>
      </c>
      <c r="E2" s="2">
        <v>99.809899999999999</v>
      </c>
      <c r="F2" s="1">
        <v>97.699799999999996</v>
      </c>
      <c r="G2" s="2">
        <v>99.800299999999993</v>
      </c>
      <c r="H2" s="1">
        <v>97.645700000000005</v>
      </c>
      <c r="I2" s="7">
        <v>99.798500000000004</v>
      </c>
      <c r="J2" s="1">
        <v>98.004800000000003</v>
      </c>
      <c r="K2" s="2">
        <v>99.820999999999998</v>
      </c>
      <c r="L2" s="1">
        <f>AVERAGE(B2,D2,F2,H2,J2)</f>
        <v>97.839079999999996</v>
      </c>
      <c r="M2" s="2">
        <f>AVERAGE(C2,E2,G2,I2,K2)</f>
        <v>99.809919999999991</v>
      </c>
      <c r="O2">
        <v>100</v>
      </c>
      <c r="P2" s="13">
        <v>97.338700000000003</v>
      </c>
      <c r="Q2" s="7">
        <v>97.4221</v>
      </c>
      <c r="R2" s="13">
        <v>98.4191</v>
      </c>
      <c r="S2" s="7">
        <v>96.805599999999998</v>
      </c>
      <c r="T2" s="13">
        <v>97.830100000000002</v>
      </c>
      <c r="U2" s="13">
        <f>AVERAGE(P2:T2)</f>
        <v>97.563119999999998</v>
      </c>
    </row>
    <row r="3" spans="1:21" x14ac:dyDescent="0.25">
      <c r="A3">
        <v>75</v>
      </c>
      <c r="B3" s="3">
        <v>98.970200000000006</v>
      </c>
      <c r="C3" s="4">
        <v>99.819900000000004</v>
      </c>
      <c r="D3" s="3">
        <v>99.171400000000006</v>
      </c>
      <c r="E3" s="4">
        <v>99.815200000000004</v>
      </c>
      <c r="F3" s="3">
        <v>98.917599999999993</v>
      </c>
      <c r="G3" s="4">
        <v>99.817999999999998</v>
      </c>
      <c r="H3" s="3">
        <v>99.075500000000005</v>
      </c>
      <c r="I3" s="8">
        <v>99.798500000000004</v>
      </c>
      <c r="J3" s="3">
        <v>99.332700000000003</v>
      </c>
      <c r="K3" s="4">
        <v>99.820999999999998</v>
      </c>
      <c r="L3" s="3">
        <f t="shared" ref="L3:L20" si="0">AVERAGE(B3,D3,F3,H3,J3)</f>
        <v>99.093480000000014</v>
      </c>
      <c r="M3" s="4">
        <f t="shared" ref="M3:M20" si="1">AVERAGE(C3,E3,G3,I3,K3)</f>
        <v>99.814519999999987</v>
      </c>
      <c r="O3">
        <v>150</v>
      </c>
      <c r="P3" s="14">
        <v>98.359099999999998</v>
      </c>
      <c r="Q3" s="8">
        <v>98.5578</v>
      </c>
      <c r="R3" s="14">
        <v>98.395899999999997</v>
      </c>
      <c r="S3" s="8">
        <v>98.158100000000005</v>
      </c>
      <c r="T3" s="14">
        <v>98.133099999999999</v>
      </c>
      <c r="U3" s="14">
        <f t="shared" ref="U3:U31" si="2">AVERAGE(P3:T3)</f>
        <v>98.320799999999991</v>
      </c>
    </row>
    <row r="4" spans="1:21" x14ac:dyDescent="0.25">
      <c r="A4">
        <v>100</v>
      </c>
      <c r="B4" s="3">
        <v>99.262100000000004</v>
      </c>
      <c r="C4" s="4">
        <v>99.819900000000004</v>
      </c>
      <c r="D4" s="3">
        <v>99.484099999999998</v>
      </c>
      <c r="E4" s="4">
        <v>99.815200000000004</v>
      </c>
      <c r="F4" s="3">
        <v>99.267799999999994</v>
      </c>
      <c r="G4" s="4">
        <v>99.817999999999998</v>
      </c>
      <c r="H4" s="3">
        <v>99.376599999999996</v>
      </c>
      <c r="I4" s="8">
        <v>99.798500000000004</v>
      </c>
      <c r="J4" s="3">
        <v>99.573800000000006</v>
      </c>
      <c r="K4" s="4">
        <v>99.820999999999998</v>
      </c>
      <c r="L4" s="3">
        <f t="shared" si="0"/>
        <v>99.392880000000005</v>
      </c>
      <c r="M4" s="4">
        <f t="shared" si="1"/>
        <v>99.814519999999987</v>
      </c>
      <c r="O4">
        <v>200</v>
      </c>
      <c r="P4" s="14">
        <v>98.424000000000007</v>
      </c>
      <c r="Q4" s="8">
        <v>98.547799999999995</v>
      </c>
      <c r="R4" s="14">
        <v>98.383899999999997</v>
      </c>
      <c r="S4" s="8">
        <v>98.132300000000001</v>
      </c>
      <c r="T4" s="14">
        <v>99.143100000000004</v>
      </c>
      <c r="U4" s="14">
        <f t="shared" si="2"/>
        <v>98.526219999999995</v>
      </c>
    </row>
    <row r="5" spans="1:21" x14ac:dyDescent="0.25">
      <c r="A5">
        <v>125</v>
      </c>
      <c r="B5" s="3">
        <v>99.445099999999996</v>
      </c>
      <c r="C5" s="4">
        <v>99.819900000000004</v>
      </c>
      <c r="D5" s="3">
        <v>99.621799999999993</v>
      </c>
      <c r="E5" s="4">
        <v>99.819400000000002</v>
      </c>
      <c r="F5" s="3">
        <v>99.437399999999997</v>
      </c>
      <c r="G5" s="4">
        <v>99.817999999999998</v>
      </c>
      <c r="H5" s="3">
        <v>99.561999999999998</v>
      </c>
      <c r="I5" s="8">
        <v>99.798500000000004</v>
      </c>
      <c r="J5" s="3">
        <v>99.670699999999997</v>
      </c>
      <c r="K5" s="4">
        <v>99.820999999999998</v>
      </c>
      <c r="L5" s="3">
        <f t="shared" si="0"/>
        <v>99.547399999999996</v>
      </c>
      <c r="M5" s="4">
        <f t="shared" si="1"/>
        <v>99.815359999999984</v>
      </c>
      <c r="N5" s="18" t="s">
        <v>14</v>
      </c>
      <c r="O5">
        <v>250</v>
      </c>
      <c r="P5" s="14">
        <v>97.888800000000003</v>
      </c>
      <c r="Q5" s="8">
        <v>98.465299999999999</v>
      </c>
      <c r="R5" s="14">
        <v>98.5655</v>
      </c>
      <c r="S5" s="8">
        <v>98.831699999999998</v>
      </c>
      <c r="T5" s="14">
        <v>99.0608</v>
      </c>
      <c r="U5" s="14">
        <f t="shared" si="2"/>
        <v>98.562420000000003</v>
      </c>
    </row>
    <row r="6" spans="1:21" x14ac:dyDescent="0.25">
      <c r="A6">
        <v>150</v>
      </c>
      <c r="B6" s="3">
        <v>99.556700000000006</v>
      </c>
      <c r="C6" s="4">
        <v>99.819900000000004</v>
      </c>
      <c r="D6" s="3">
        <v>99.711500000000001</v>
      </c>
      <c r="E6" s="4">
        <v>99.825299999999999</v>
      </c>
      <c r="F6" s="3">
        <v>99.578599999999994</v>
      </c>
      <c r="G6" s="4">
        <v>99.817999999999998</v>
      </c>
      <c r="H6" s="3">
        <v>99.656899999999993</v>
      </c>
      <c r="I6" s="8">
        <v>99.818700000000007</v>
      </c>
      <c r="J6" s="3">
        <v>99.721400000000003</v>
      </c>
      <c r="K6" s="4">
        <v>99.820999999999998</v>
      </c>
      <c r="L6" s="3">
        <f t="shared" si="0"/>
        <v>99.645020000000017</v>
      </c>
      <c r="M6" s="4">
        <f t="shared" si="1"/>
        <v>99.820579999999993</v>
      </c>
      <c r="O6">
        <v>300</v>
      </c>
      <c r="P6" s="14">
        <v>97.869299999999996</v>
      </c>
      <c r="Q6" s="8">
        <v>98.590699999999998</v>
      </c>
      <c r="R6" s="14">
        <v>99.049300000000002</v>
      </c>
      <c r="S6" s="8">
        <v>98.775999999999996</v>
      </c>
      <c r="T6" s="14">
        <v>99.067099999999996</v>
      </c>
      <c r="U6" s="14">
        <f t="shared" si="2"/>
        <v>98.670479999999998</v>
      </c>
    </row>
    <row r="7" spans="1:21" x14ac:dyDescent="0.25">
      <c r="A7">
        <v>175</v>
      </c>
      <c r="B7" s="3">
        <v>99.644099999999995</v>
      </c>
      <c r="C7" s="4">
        <v>99.819900000000004</v>
      </c>
      <c r="D7" s="3">
        <v>99.760499999999993</v>
      </c>
      <c r="E7" s="4">
        <v>99.825299999999999</v>
      </c>
      <c r="F7" s="3">
        <v>99.695700000000002</v>
      </c>
      <c r="G7" s="4">
        <v>99.817999999999998</v>
      </c>
      <c r="H7" s="3">
        <v>99.698300000000003</v>
      </c>
      <c r="I7" s="8">
        <v>99.818700000000007</v>
      </c>
      <c r="J7" s="3">
        <v>99.751599999999996</v>
      </c>
      <c r="K7" s="4">
        <v>99.829899999999995</v>
      </c>
      <c r="L7" s="3">
        <f t="shared" si="0"/>
        <v>99.710040000000006</v>
      </c>
      <c r="M7" s="4">
        <f t="shared" si="1"/>
        <v>99.822359999999989</v>
      </c>
      <c r="O7">
        <v>350</v>
      </c>
      <c r="P7" s="14">
        <v>97.898200000000003</v>
      </c>
      <c r="Q7" s="8">
        <v>98.610799999999998</v>
      </c>
      <c r="R7" s="14">
        <v>98.914199999999994</v>
      </c>
      <c r="S7" s="8">
        <v>99.168000000000006</v>
      </c>
      <c r="T7" s="14">
        <v>99.056399999999996</v>
      </c>
      <c r="U7" s="14">
        <f t="shared" si="2"/>
        <v>98.729520000000008</v>
      </c>
    </row>
    <row r="8" spans="1:21" x14ac:dyDescent="0.25">
      <c r="A8">
        <v>200</v>
      </c>
      <c r="B8" s="3">
        <v>99.703900000000004</v>
      </c>
      <c r="C8" s="4">
        <v>99.819900000000004</v>
      </c>
      <c r="D8" s="3">
        <v>99.781800000000004</v>
      </c>
      <c r="E8" s="4">
        <v>99.825299999999999</v>
      </c>
      <c r="F8" s="3">
        <v>99.751199999999997</v>
      </c>
      <c r="G8" s="4">
        <v>99.817999999999998</v>
      </c>
      <c r="H8" s="3">
        <v>99.727999999999994</v>
      </c>
      <c r="I8" s="8">
        <v>99.818700000000007</v>
      </c>
      <c r="J8" s="3">
        <v>99.774199999999993</v>
      </c>
      <c r="K8" s="4">
        <v>99.829899999999995</v>
      </c>
      <c r="L8" s="3">
        <f t="shared" si="0"/>
        <v>99.747820000000004</v>
      </c>
      <c r="M8" s="4">
        <f t="shared" si="1"/>
        <v>99.822359999999989</v>
      </c>
      <c r="O8">
        <v>400</v>
      </c>
      <c r="P8" s="14">
        <v>98.045299999999997</v>
      </c>
      <c r="Q8" s="8">
        <v>98.587900000000005</v>
      </c>
      <c r="R8" s="14">
        <v>98.913899999999998</v>
      </c>
      <c r="S8" s="8">
        <v>99.155100000000004</v>
      </c>
      <c r="T8" s="14">
        <v>99.135999999999996</v>
      </c>
      <c r="U8" s="14">
        <f t="shared" si="2"/>
        <v>98.76764</v>
      </c>
    </row>
    <row r="9" spans="1:21" x14ac:dyDescent="0.25">
      <c r="A9">
        <v>225</v>
      </c>
      <c r="B9" s="3">
        <v>99.746700000000004</v>
      </c>
      <c r="C9" s="4">
        <v>99.820899999999995</v>
      </c>
      <c r="D9" s="3">
        <v>99.791600000000003</v>
      </c>
      <c r="E9" s="4">
        <v>99.825299999999999</v>
      </c>
      <c r="F9" s="3">
        <v>99.765799999999999</v>
      </c>
      <c r="G9" s="4">
        <v>99.819199999999995</v>
      </c>
      <c r="H9" s="3">
        <v>99.7483</v>
      </c>
      <c r="I9" s="8">
        <v>99.818700000000007</v>
      </c>
      <c r="J9" s="3">
        <v>99.786500000000004</v>
      </c>
      <c r="K9" s="4">
        <v>99.829899999999995</v>
      </c>
      <c r="L9" s="3">
        <f t="shared" si="0"/>
        <v>99.767780000000002</v>
      </c>
      <c r="M9" s="4">
        <f t="shared" si="1"/>
        <v>99.822800000000001</v>
      </c>
      <c r="O9">
        <v>450</v>
      </c>
      <c r="P9" s="14">
        <v>98.055899999999994</v>
      </c>
      <c r="Q9" s="8">
        <v>98.521299999999997</v>
      </c>
      <c r="R9" s="14">
        <v>98.99</v>
      </c>
      <c r="S9" s="8">
        <v>99.099199999999996</v>
      </c>
      <c r="T9" s="14">
        <v>99.087999999999994</v>
      </c>
      <c r="U9" s="14">
        <f t="shared" si="2"/>
        <v>98.750880000000009</v>
      </c>
    </row>
    <row r="10" spans="1:21" ht="15.75" thickBot="1" x14ac:dyDescent="0.3">
      <c r="A10">
        <v>250</v>
      </c>
      <c r="B10" s="3">
        <v>99.772300000000001</v>
      </c>
      <c r="C10" s="4">
        <v>99.827200000000005</v>
      </c>
      <c r="D10" s="3">
        <v>99.797799999999995</v>
      </c>
      <c r="E10" s="4">
        <v>99.826999999999998</v>
      </c>
      <c r="F10" s="3">
        <v>99.78</v>
      </c>
      <c r="G10" s="4">
        <v>99.826499999999996</v>
      </c>
      <c r="H10" s="3">
        <v>99.762200000000007</v>
      </c>
      <c r="I10" s="8">
        <v>99.819400000000002</v>
      </c>
      <c r="J10" s="3">
        <v>99.798500000000004</v>
      </c>
      <c r="K10" s="4">
        <v>99.830200000000005</v>
      </c>
      <c r="L10" s="3">
        <f t="shared" si="0"/>
        <v>99.782160000000005</v>
      </c>
      <c r="M10" s="4">
        <f t="shared" si="1"/>
        <v>99.826060000000012</v>
      </c>
      <c r="O10">
        <v>500</v>
      </c>
      <c r="P10" s="15">
        <v>96.506699999999995</v>
      </c>
      <c r="Q10" s="9">
        <v>98.521199999999993</v>
      </c>
      <c r="R10" s="15">
        <v>98.903899999999993</v>
      </c>
      <c r="S10" s="9">
        <v>99.154300000000006</v>
      </c>
      <c r="T10" s="15">
        <v>99.041399999999996</v>
      </c>
      <c r="U10" s="15">
        <f t="shared" si="2"/>
        <v>98.4255</v>
      </c>
    </row>
    <row r="11" spans="1:21" x14ac:dyDescent="0.25">
      <c r="A11">
        <v>275</v>
      </c>
      <c r="B11" s="3">
        <v>99.789400000000001</v>
      </c>
      <c r="C11" s="4">
        <v>99.827200000000005</v>
      </c>
      <c r="D11" s="3">
        <v>99.806799999999996</v>
      </c>
      <c r="E11" s="4">
        <v>99.835899999999995</v>
      </c>
      <c r="F11" s="3">
        <v>99.786699999999996</v>
      </c>
      <c r="G11" s="4">
        <v>99.826499999999996</v>
      </c>
      <c r="H11" s="3">
        <v>99.771500000000003</v>
      </c>
      <c r="I11" s="8">
        <v>99.819400000000002</v>
      </c>
      <c r="J11" s="3">
        <v>99.805000000000007</v>
      </c>
      <c r="K11" s="4">
        <v>99.830200000000005</v>
      </c>
      <c r="L11" s="3">
        <f t="shared" si="0"/>
        <v>99.791880000000006</v>
      </c>
      <c r="M11" s="4">
        <f t="shared" si="1"/>
        <v>99.827839999999995</v>
      </c>
    </row>
    <row r="12" spans="1:21" x14ac:dyDescent="0.25">
      <c r="A12">
        <v>300</v>
      </c>
      <c r="B12" s="3">
        <v>99.800899999999999</v>
      </c>
      <c r="C12" s="4">
        <v>99.827200000000005</v>
      </c>
      <c r="D12" s="3">
        <v>99.808599999999998</v>
      </c>
      <c r="E12" s="4">
        <v>99.835899999999995</v>
      </c>
      <c r="F12" s="3">
        <v>99.795100000000005</v>
      </c>
      <c r="G12" s="4">
        <v>99.834299999999999</v>
      </c>
      <c r="H12" s="3">
        <v>99.777299999999997</v>
      </c>
      <c r="I12" s="8">
        <v>99.819400000000002</v>
      </c>
      <c r="J12" s="3">
        <v>99.8108</v>
      </c>
      <c r="K12" s="4">
        <v>99.834199999999996</v>
      </c>
      <c r="L12" s="3">
        <f t="shared" si="0"/>
        <v>99.798540000000003</v>
      </c>
      <c r="M12" s="4">
        <f t="shared" si="1"/>
        <v>99.830199999999991</v>
      </c>
    </row>
    <row r="13" spans="1:21" x14ac:dyDescent="0.25">
      <c r="A13">
        <v>325</v>
      </c>
      <c r="B13" s="3">
        <v>99.805099999999996</v>
      </c>
      <c r="C13" s="4">
        <v>99.827200000000005</v>
      </c>
      <c r="D13" s="3">
        <v>99.811499999999995</v>
      </c>
      <c r="E13" s="4">
        <v>99.835899999999995</v>
      </c>
      <c r="F13" s="3">
        <v>99.799199999999999</v>
      </c>
      <c r="G13" s="4">
        <v>99.834299999999999</v>
      </c>
      <c r="H13" s="3">
        <v>99.784000000000006</v>
      </c>
      <c r="I13" s="8">
        <v>99.829499999999996</v>
      </c>
      <c r="J13" s="3">
        <v>99.813599999999994</v>
      </c>
      <c r="K13" s="4">
        <v>99.834199999999996</v>
      </c>
      <c r="L13" s="3">
        <f t="shared" si="0"/>
        <v>99.802679999999995</v>
      </c>
      <c r="M13" s="4">
        <f t="shared" si="1"/>
        <v>99.832219999999992</v>
      </c>
    </row>
    <row r="14" spans="1:21" x14ac:dyDescent="0.25">
      <c r="A14">
        <v>350</v>
      </c>
      <c r="B14" s="3">
        <v>99.811199999999999</v>
      </c>
      <c r="C14" s="4">
        <v>99.827200000000005</v>
      </c>
      <c r="D14" s="3">
        <v>99.814800000000005</v>
      </c>
      <c r="E14" s="4">
        <v>99.835899999999995</v>
      </c>
      <c r="F14" s="3">
        <v>99.804400000000001</v>
      </c>
      <c r="G14" s="4">
        <v>99.837299999999999</v>
      </c>
      <c r="H14" s="3">
        <v>99.789699999999996</v>
      </c>
      <c r="I14" s="8">
        <v>99.829499999999996</v>
      </c>
      <c r="J14" s="3">
        <v>99.814400000000006</v>
      </c>
      <c r="K14" s="4">
        <v>99.834199999999996</v>
      </c>
      <c r="L14" s="3">
        <f t="shared" si="0"/>
        <v>99.806899999999999</v>
      </c>
      <c r="M14" s="4">
        <f t="shared" si="1"/>
        <v>99.832819999999998</v>
      </c>
    </row>
    <row r="15" spans="1:21" x14ac:dyDescent="0.25">
      <c r="A15">
        <v>375</v>
      </c>
      <c r="B15" s="3">
        <v>99.814899999999994</v>
      </c>
      <c r="C15" s="4">
        <v>99.830200000000005</v>
      </c>
      <c r="D15" s="3">
        <v>99.8155</v>
      </c>
      <c r="E15" s="4">
        <v>99.835899999999995</v>
      </c>
      <c r="F15" s="3">
        <v>99.809399999999997</v>
      </c>
      <c r="G15" s="4">
        <v>99.837299999999999</v>
      </c>
      <c r="H15" s="3">
        <v>99.795400000000001</v>
      </c>
      <c r="I15" s="8">
        <v>99.829499999999996</v>
      </c>
      <c r="J15" s="3">
        <v>99.821299999999994</v>
      </c>
      <c r="K15" s="4">
        <v>99.837900000000005</v>
      </c>
      <c r="L15" s="3">
        <f t="shared" si="0"/>
        <v>99.811299999999989</v>
      </c>
      <c r="M15" s="4">
        <f t="shared" si="1"/>
        <v>99.834159999999997</v>
      </c>
    </row>
    <row r="16" spans="1:21" x14ac:dyDescent="0.25">
      <c r="A16">
        <v>400</v>
      </c>
      <c r="B16" s="3">
        <v>99.816599999999994</v>
      </c>
      <c r="C16" s="4">
        <v>99.830200000000005</v>
      </c>
      <c r="D16" s="3">
        <v>99.816299999999998</v>
      </c>
      <c r="E16" s="4">
        <v>99.835899999999995</v>
      </c>
      <c r="F16" s="3">
        <v>99.811400000000006</v>
      </c>
      <c r="G16" s="4">
        <v>99.837299999999999</v>
      </c>
      <c r="H16" s="3">
        <v>99.796999999999997</v>
      </c>
      <c r="I16" s="8">
        <v>99.829499999999996</v>
      </c>
      <c r="J16" s="3">
        <v>99.822699999999998</v>
      </c>
      <c r="K16" s="4">
        <v>99.837900000000005</v>
      </c>
      <c r="L16" s="3">
        <f t="shared" si="0"/>
        <v>99.81280000000001</v>
      </c>
      <c r="M16" s="4">
        <f t="shared" si="1"/>
        <v>99.834159999999997</v>
      </c>
    </row>
    <row r="17" spans="1:21" x14ac:dyDescent="0.25">
      <c r="A17">
        <v>425</v>
      </c>
      <c r="B17" s="3">
        <v>99.817800000000005</v>
      </c>
      <c r="C17" s="4">
        <v>99.831000000000003</v>
      </c>
      <c r="D17" s="3">
        <v>99.816900000000004</v>
      </c>
      <c r="E17" s="4">
        <v>99.835899999999995</v>
      </c>
      <c r="F17" s="3">
        <v>99.813100000000006</v>
      </c>
      <c r="G17" s="4">
        <v>99.837299999999999</v>
      </c>
      <c r="H17" s="3">
        <v>99.798599999999993</v>
      </c>
      <c r="I17" s="8">
        <v>99.829499999999996</v>
      </c>
      <c r="J17" s="3">
        <v>99.823800000000006</v>
      </c>
      <c r="K17" s="4">
        <v>99.837900000000005</v>
      </c>
      <c r="L17" s="3">
        <f t="shared" si="0"/>
        <v>99.814040000000006</v>
      </c>
      <c r="M17" s="4">
        <f t="shared" si="1"/>
        <v>99.834319999999991</v>
      </c>
    </row>
    <row r="18" spans="1:21" x14ac:dyDescent="0.25">
      <c r="A18">
        <v>450</v>
      </c>
      <c r="B18" s="3">
        <v>99.818700000000007</v>
      </c>
      <c r="C18" s="4">
        <v>99.831000000000003</v>
      </c>
      <c r="D18" s="3">
        <v>99.817499999999995</v>
      </c>
      <c r="E18" s="4">
        <v>99.835899999999995</v>
      </c>
      <c r="F18" s="3">
        <v>99.814700000000002</v>
      </c>
      <c r="G18" s="4">
        <v>99.837299999999999</v>
      </c>
      <c r="H18" s="3">
        <v>99.802099999999996</v>
      </c>
      <c r="I18" s="8">
        <v>99.829499999999996</v>
      </c>
      <c r="J18" s="3">
        <v>99.825100000000006</v>
      </c>
      <c r="K18" s="4">
        <v>99.837900000000005</v>
      </c>
      <c r="L18" s="3">
        <f t="shared" si="0"/>
        <v>99.815619999999996</v>
      </c>
      <c r="M18" s="4">
        <f t="shared" si="1"/>
        <v>99.834319999999991</v>
      </c>
    </row>
    <row r="19" spans="1:21" x14ac:dyDescent="0.25">
      <c r="A19">
        <v>475</v>
      </c>
      <c r="B19" s="3">
        <v>99.819400000000002</v>
      </c>
      <c r="C19" s="4">
        <v>99.831000000000003</v>
      </c>
      <c r="D19" s="3">
        <v>99.818700000000007</v>
      </c>
      <c r="E19" s="4">
        <v>99.835899999999995</v>
      </c>
      <c r="F19" s="3">
        <v>99.817599999999999</v>
      </c>
      <c r="G19" s="4">
        <v>99.837299999999999</v>
      </c>
      <c r="H19" s="3">
        <v>99.805899999999994</v>
      </c>
      <c r="I19" s="8">
        <v>99.830100000000002</v>
      </c>
      <c r="J19" s="3">
        <v>99.826499999999996</v>
      </c>
      <c r="K19" s="4">
        <v>99.837900000000005</v>
      </c>
      <c r="L19" s="3">
        <f t="shared" si="0"/>
        <v>99.817620000000005</v>
      </c>
      <c r="M19" s="4">
        <f t="shared" si="1"/>
        <v>99.834440000000001</v>
      </c>
    </row>
    <row r="20" spans="1:21" ht="15.75" thickBot="1" x14ac:dyDescent="0.3">
      <c r="A20">
        <v>500</v>
      </c>
      <c r="B20" s="5">
        <v>99.82</v>
      </c>
      <c r="C20" s="6">
        <v>99.831000000000003</v>
      </c>
      <c r="D20" s="5">
        <v>99.82</v>
      </c>
      <c r="E20" s="6">
        <v>99.835899999999995</v>
      </c>
      <c r="F20" s="5">
        <v>99.819500000000005</v>
      </c>
      <c r="G20" s="6">
        <v>99.837299999999999</v>
      </c>
      <c r="H20" s="5">
        <v>99.809899999999999</v>
      </c>
      <c r="I20" s="9">
        <v>99.830100000000002</v>
      </c>
      <c r="J20" s="5">
        <v>99.827699999999993</v>
      </c>
      <c r="K20" s="6">
        <v>99.837900000000005</v>
      </c>
      <c r="L20" s="5">
        <f t="shared" si="0"/>
        <v>99.819420000000008</v>
      </c>
      <c r="M20" s="6">
        <f t="shared" si="1"/>
        <v>99.834440000000001</v>
      </c>
    </row>
    <row r="21" spans="1:21" ht="15.75" thickBot="1" x14ac:dyDescent="0.3">
      <c r="L21" s="8"/>
      <c r="M21" s="8"/>
    </row>
    <row r="22" spans="1:21" ht="15.75" thickBot="1" x14ac:dyDescent="0.3">
      <c r="A22" s="10" t="s">
        <v>13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15</v>
      </c>
      <c r="M22" t="s">
        <v>12</v>
      </c>
      <c r="O22" s="10" t="s">
        <v>13</v>
      </c>
      <c r="P22" s="10" t="s">
        <v>2</v>
      </c>
      <c r="Q22" s="10" t="s">
        <v>4</v>
      </c>
      <c r="R22" s="10" t="s">
        <v>6</v>
      </c>
      <c r="S22" s="10" t="s">
        <v>8</v>
      </c>
      <c r="T22" s="12" t="s">
        <v>10</v>
      </c>
      <c r="U22" s="10" t="s">
        <v>12</v>
      </c>
    </row>
    <row r="23" spans="1:21" x14ac:dyDescent="0.25">
      <c r="A23">
        <v>50</v>
      </c>
      <c r="B23" s="1">
        <v>98.155500000000004</v>
      </c>
      <c r="C23" s="2">
        <v>99.202600000000004</v>
      </c>
      <c r="D23" s="7">
        <v>98.587500000000006</v>
      </c>
      <c r="E23" s="7">
        <v>99.391400000000004</v>
      </c>
      <c r="F23" s="1">
        <v>98.65</v>
      </c>
      <c r="G23" s="2">
        <v>99.401700000000005</v>
      </c>
      <c r="H23" s="7">
        <v>98.511200000000002</v>
      </c>
      <c r="I23" s="7">
        <v>99.344999999999999</v>
      </c>
      <c r="J23" s="1">
        <v>98.535899999999998</v>
      </c>
      <c r="K23" s="2">
        <v>99.394800000000004</v>
      </c>
      <c r="L23" s="1">
        <f>AVERAGE(B23,D23,F23,H23,J23)</f>
        <v>98.488020000000006</v>
      </c>
      <c r="M23" s="2">
        <f>AVERAGE(C23,E23,G23,I23,K23)</f>
        <v>99.347099999999998</v>
      </c>
      <c r="O23">
        <v>100</v>
      </c>
      <c r="P23" s="13">
        <v>96.802199999999999</v>
      </c>
      <c r="Q23" s="7">
        <v>97.899699999999996</v>
      </c>
      <c r="R23" s="13">
        <v>97.540199999999999</v>
      </c>
      <c r="S23" s="7">
        <v>97.827200000000005</v>
      </c>
      <c r="T23" s="13">
        <v>97.762299999999996</v>
      </c>
      <c r="U23" s="14">
        <f t="shared" si="2"/>
        <v>97.56631999999999</v>
      </c>
    </row>
    <row r="24" spans="1:21" x14ac:dyDescent="0.25">
      <c r="A24">
        <v>75</v>
      </c>
      <c r="B24" s="3">
        <v>98.620199999999997</v>
      </c>
      <c r="C24" s="4">
        <v>99.248800000000003</v>
      </c>
      <c r="D24" s="8">
        <v>99.023799999999994</v>
      </c>
      <c r="E24" s="8">
        <v>99.391400000000004</v>
      </c>
      <c r="F24" s="3">
        <v>98.989199999999997</v>
      </c>
      <c r="G24" s="4">
        <v>99.401700000000005</v>
      </c>
      <c r="H24" s="8">
        <v>98.918400000000005</v>
      </c>
      <c r="I24" s="8">
        <v>99.344999999999999</v>
      </c>
      <c r="J24" s="3">
        <v>98.891999999999996</v>
      </c>
      <c r="K24" s="4">
        <v>99.395300000000006</v>
      </c>
      <c r="L24" s="3">
        <f>AVERAGE(B24,D24,F24,H24,J24)</f>
        <v>98.888720000000006</v>
      </c>
      <c r="M24" s="4">
        <f>AVERAGE(C24,E24,G24,I24,K24)</f>
        <v>99.356439999999992</v>
      </c>
      <c r="O24">
        <v>150</v>
      </c>
      <c r="P24" s="14">
        <v>97.991100000000003</v>
      </c>
      <c r="Q24" s="8">
        <v>97.894199999999998</v>
      </c>
      <c r="R24" s="14">
        <v>97.4328</v>
      </c>
      <c r="S24" s="8">
        <v>97.984899999999996</v>
      </c>
      <c r="T24" s="14">
        <v>97.555199999999999</v>
      </c>
      <c r="U24" s="14">
        <f t="shared" si="2"/>
        <v>97.771640000000005</v>
      </c>
    </row>
    <row r="25" spans="1:21" x14ac:dyDescent="0.25">
      <c r="A25">
        <v>100</v>
      </c>
      <c r="B25" s="3">
        <v>98.840699999999998</v>
      </c>
      <c r="C25" s="4">
        <v>99.248800000000003</v>
      </c>
      <c r="D25" s="8">
        <v>99.147499999999994</v>
      </c>
      <c r="E25" s="8">
        <v>99.483800000000002</v>
      </c>
      <c r="F25" s="3">
        <v>99.131500000000003</v>
      </c>
      <c r="G25" s="4">
        <v>99.401700000000005</v>
      </c>
      <c r="H25" s="8">
        <v>99.103899999999996</v>
      </c>
      <c r="I25" s="8">
        <v>99.346599999999995</v>
      </c>
      <c r="J25" s="3">
        <v>99.032200000000003</v>
      </c>
      <c r="K25" s="4">
        <v>99.395300000000006</v>
      </c>
      <c r="L25" s="3">
        <f>AVERAGE(B25,D25,F25,H25,J25)</f>
        <v>99.05116000000001</v>
      </c>
      <c r="M25" s="4">
        <f>AVERAGE(C25,E25,G25,I25,K25)</f>
        <v>99.375240000000005</v>
      </c>
      <c r="O25">
        <v>200</v>
      </c>
      <c r="P25" s="14">
        <v>98.095699999999994</v>
      </c>
      <c r="Q25" s="8">
        <v>97.872500000000002</v>
      </c>
      <c r="R25" s="14">
        <v>98.053100000000001</v>
      </c>
      <c r="S25" s="8">
        <v>98.224500000000006</v>
      </c>
      <c r="T25" s="14">
        <v>97.591700000000003</v>
      </c>
      <c r="U25" s="14">
        <f t="shared" si="2"/>
        <v>97.967500000000001</v>
      </c>
    </row>
    <row r="26" spans="1:21" x14ac:dyDescent="0.25">
      <c r="A26">
        <v>125</v>
      </c>
      <c r="B26" s="3">
        <v>98.982100000000003</v>
      </c>
      <c r="C26" s="4">
        <v>99.409400000000005</v>
      </c>
      <c r="D26" s="8">
        <v>99.214100000000002</v>
      </c>
      <c r="E26" s="8">
        <v>99.483800000000002</v>
      </c>
      <c r="F26" s="3">
        <v>99.199600000000004</v>
      </c>
      <c r="G26" s="4">
        <v>99.401700000000005</v>
      </c>
      <c r="H26" s="8">
        <v>99.166200000000003</v>
      </c>
      <c r="I26" s="8">
        <v>99.393699999999995</v>
      </c>
      <c r="J26" s="3">
        <v>99.116100000000003</v>
      </c>
      <c r="K26" s="4">
        <v>99.395300000000006</v>
      </c>
      <c r="L26" s="3">
        <f>AVERAGE(B26,D26,F26,H26,J26)</f>
        <v>99.135620000000003</v>
      </c>
      <c r="M26" s="4">
        <f>AVERAGE(C26,E26,G26,I26,K26)</f>
        <v>99.416779999999989</v>
      </c>
      <c r="O26">
        <v>250</v>
      </c>
      <c r="P26" s="14">
        <v>97.343800000000002</v>
      </c>
      <c r="Q26" s="8">
        <v>98.181399999999996</v>
      </c>
      <c r="R26" s="14">
        <v>98.219099999999997</v>
      </c>
      <c r="S26" s="8">
        <v>98.257900000000006</v>
      </c>
      <c r="T26" s="14">
        <v>98.225300000000004</v>
      </c>
      <c r="U26" s="14">
        <f t="shared" si="2"/>
        <v>98.04549999999999</v>
      </c>
    </row>
    <row r="27" spans="1:21" x14ac:dyDescent="0.25">
      <c r="A27">
        <v>150</v>
      </c>
      <c r="B27" s="3">
        <v>99.074100000000001</v>
      </c>
      <c r="C27" s="4">
        <v>99.409400000000005</v>
      </c>
      <c r="D27" s="8">
        <v>99.259600000000006</v>
      </c>
      <c r="E27" s="8">
        <v>99.483800000000002</v>
      </c>
      <c r="F27" s="3">
        <v>99.237300000000005</v>
      </c>
      <c r="G27" s="4">
        <v>99.401700000000005</v>
      </c>
      <c r="H27" s="8">
        <v>99.236500000000007</v>
      </c>
      <c r="I27" s="8">
        <v>99.447299999999998</v>
      </c>
      <c r="J27" s="3">
        <v>99.178799999999995</v>
      </c>
      <c r="K27" s="4">
        <v>99.449299999999994</v>
      </c>
      <c r="L27" s="3">
        <f>AVERAGE(B27,D27,F27,H27,J27)</f>
        <v>99.19726</v>
      </c>
      <c r="M27" s="4">
        <f>AVERAGE(C27,E27,G27,I27,K27)</f>
        <v>99.438299999999998</v>
      </c>
      <c r="O27">
        <v>300</v>
      </c>
      <c r="P27" s="14">
        <v>98.058199999999999</v>
      </c>
      <c r="Q27" s="8">
        <v>98.213899999999995</v>
      </c>
      <c r="R27" s="14">
        <v>97.951599999999999</v>
      </c>
      <c r="S27" s="8">
        <v>98.1738</v>
      </c>
      <c r="T27" s="14">
        <v>98.2607</v>
      </c>
      <c r="U27" s="14">
        <f t="shared" si="2"/>
        <v>98.131640000000004</v>
      </c>
    </row>
    <row r="28" spans="1:21" x14ac:dyDescent="0.25">
      <c r="A28">
        <v>175</v>
      </c>
      <c r="B28" s="3">
        <v>99.152299999999997</v>
      </c>
      <c r="C28" s="4">
        <v>99.409400000000005</v>
      </c>
      <c r="D28" s="8">
        <v>99.3001</v>
      </c>
      <c r="E28" s="8">
        <v>99.483800000000002</v>
      </c>
      <c r="F28" s="3">
        <v>99.2697</v>
      </c>
      <c r="G28" s="4">
        <v>99.401700000000005</v>
      </c>
      <c r="H28" s="8">
        <v>99.2821</v>
      </c>
      <c r="I28" s="8">
        <v>99.447299999999998</v>
      </c>
      <c r="J28" s="3">
        <v>99.234999999999999</v>
      </c>
      <c r="K28" s="4">
        <v>99.449299999999994</v>
      </c>
      <c r="L28" s="3">
        <f>AVERAGE(B28,D28,F28,H28,J28)</f>
        <v>99.247840000000011</v>
      </c>
      <c r="M28" s="4">
        <f>AVERAGE(C28,E28,G28,I28,K28)</f>
        <v>99.438299999999998</v>
      </c>
      <c r="O28">
        <v>350</v>
      </c>
      <c r="P28" s="14">
        <v>98.059899999999999</v>
      </c>
      <c r="Q28" s="8">
        <v>98.221299999999999</v>
      </c>
      <c r="R28" s="14">
        <v>98.238500000000002</v>
      </c>
      <c r="S28" s="8">
        <v>98.077600000000004</v>
      </c>
      <c r="T28" s="14">
        <v>98.374700000000004</v>
      </c>
      <c r="U28" s="14">
        <f t="shared" si="2"/>
        <v>98.194400000000002</v>
      </c>
    </row>
    <row r="29" spans="1:21" x14ac:dyDescent="0.25">
      <c r="A29">
        <v>200</v>
      </c>
      <c r="B29" s="3">
        <v>99.217200000000005</v>
      </c>
      <c r="C29" s="4">
        <v>99.409400000000005</v>
      </c>
      <c r="D29" s="8">
        <v>99.331999999999994</v>
      </c>
      <c r="E29" s="8">
        <v>99.483800000000002</v>
      </c>
      <c r="F29" s="3">
        <v>99.2958</v>
      </c>
      <c r="G29" s="4">
        <v>99.405699999999996</v>
      </c>
      <c r="H29" s="8">
        <v>99.313599999999994</v>
      </c>
      <c r="I29" s="8">
        <v>99.449200000000005</v>
      </c>
      <c r="J29" s="3">
        <v>99.267899999999997</v>
      </c>
      <c r="K29" s="4">
        <v>99.449299999999994</v>
      </c>
      <c r="L29" s="3">
        <f>AVERAGE(B29,D29,F29,H29,J29)</f>
        <v>99.285299999999992</v>
      </c>
      <c r="M29" s="4">
        <f>AVERAGE(C29,E29,G29,I29,K29)</f>
        <v>99.439480000000003</v>
      </c>
      <c r="O29">
        <v>400</v>
      </c>
      <c r="P29" s="14">
        <v>98.285899999999998</v>
      </c>
      <c r="Q29" s="8">
        <v>98.204599999999999</v>
      </c>
      <c r="R29" s="14">
        <v>98.254099999999994</v>
      </c>
      <c r="S29" s="8">
        <v>97.971199999999996</v>
      </c>
      <c r="T29" s="14">
        <v>98.348500000000001</v>
      </c>
      <c r="U29" s="14">
        <f t="shared" si="2"/>
        <v>98.212860000000006</v>
      </c>
    </row>
    <row r="30" spans="1:21" x14ac:dyDescent="0.25">
      <c r="A30">
        <v>225</v>
      </c>
      <c r="B30" s="3">
        <v>99.270899999999997</v>
      </c>
      <c r="C30" s="4">
        <v>99.463099999999997</v>
      </c>
      <c r="D30" s="8">
        <v>99.364000000000004</v>
      </c>
      <c r="E30" s="8">
        <v>99.500699999999995</v>
      </c>
      <c r="F30" s="3">
        <v>99.311899999999994</v>
      </c>
      <c r="G30" s="4">
        <v>99.405699999999996</v>
      </c>
      <c r="H30" s="8">
        <v>99.338700000000003</v>
      </c>
      <c r="I30" s="8">
        <v>99.449200000000005</v>
      </c>
      <c r="J30" s="3">
        <v>99.302599999999998</v>
      </c>
      <c r="K30" s="4">
        <v>99.449299999999994</v>
      </c>
      <c r="L30" s="3">
        <f>AVERAGE(B30,D30,F30,H30,J30)</f>
        <v>99.317620000000005</v>
      </c>
      <c r="M30" s="4">
        <f>AVERAGE(C30,E30,G30,I30,K30)</f>
        <v>99.453600000000009</v>
      </c>
      <c r="O30">
        <v>450</v>
      </c>
      <c r="P30" s="14">
        <v>98.328199999999995</v>
      </c>
      <c r="Q30" s="8">
        <v>98.287300000000002</v>
      </c>
      <c r="R30" s="14">
        <v>98.3476</v>
      </c>
      <c r="S30" s="8">
        <v>98.696899999999999</v>
      </c>
      <c r="T30" s="14">
        <v>98.365700000000004</v>
      </c>
      <c r="U30" s="14">
        <f t="shared" si="2"/>
        <v>98.405139999999989</v>
      </c>
    </row>
    <row r="31" spans="1:21" ht="15.75" thickBot="1" x14ac:dyDescent="0.3">
      <c r="A31">
        <v>250</v>
      </c>
      <c r="B31" s="3">
        <v>99.300299999999993</v>
      </c>
      <c r="C31" s="4">
        <v>99.463099999999997</v>
      </c>
      <c r="D31" s="8">
        <v>99.390900000000002</v>
      </c>
      <c r="E31" s="8">
        <v>99.504000000000005</v>
      </c>
      <c r="F31" s="3">
        <v>99.332999999999998</v>
      </c>
      <c r="G31" s="4">
        <v>99.447999999999993</v>
      </c>
      <c r="H31" s="8">
        <v>99.371499999999997</v>
      </c>
      <c r="I31" s="8">
        <v>99.527900000000002</v>
      </c>
      <c r="J31" s="3">
        <v>99.336699999999993</v>
      </c>
      <c r="K31" s="4">
        <v>99.533699999999996</v>
      </c>
      <c r="L31" s="3">
        <f>AVERAGE(B31,D31,F31,H31,J31)</f>
        <v>99.346479999999985</v>
      </c>
      <c r="M31" s="4">
        <f>AVERAGE(C31,E31,G31,I31,K31)</f>
        <v>99.495339999999999</v>
      </c>
      <c r="N31" s="18" t="s">
        <v>16</v>
      </c>
      <c r="O31">
        <v>500</v>
      </c>
      <c r="P31" s="15">
        <v>98.408000000000001</v>
      </c>
      <c r="Q31" s="9">
        <v>98.141000000000005</v>
      </c>
      <c r="R31" s="15">
        <v>98.430599999999998</v>
      </c>
      <c r="S31" s="9">
        <v>98.709299999999999</v>
      </c>
      <c r="T31" s="15">
        <v>98.330600000000004</v>
      </c>
      <c r="U31" s="15">
        <f t="shared" si="2"/>
        <v>98.403899999999993</v>
      </c>
    </row>
    <row r="32" spans="1:21" x14ac:dyDescent="0.25">
      <c r="A32">
        <v>275</v>
      </c>
      <c r="B32" s="3">
        <v>99.349699999999999</v>
      </c>
      <c r="C32" s="4">
        <v>99.539199999999994</v>
      </c>
      <c r="D32" s="8">
        <v>99.415300000000002</v>
      </c>
      <c r="E32" s="8">
        <v>99.504000000000005</v>
      </c>
      <c r="F32" s="3">
        <v>99.360799999999998</v>
      </c>
      <c r="G32" s="4">
        <v>99.503100000000003</v>
      </c>
      <c r="H32" s="8">
        <v>99.389700000000005</v>
      </c>
      <c r="I32" s="8">
        <v>99.527900000000002</v>
      </c>
      <c r="J32" s="3">
        <v>99.364599999999996</v>
      </c>
      <c r="K32" s="4">
        <v>99.533699999999996</v>
      </c>
      <c r="L32" s="3">
        <f>AVERAGE(B32,D32,F32,H32,J32)</f>
        <v>99.376019999999997</v>
      </c>
      <c r="M32" s="4">
        <f>AVERAGE(C32,E32,G32,I32,K32)</f>
        <v>99.52158</v>
      </c>
    </row>
    <row r="33" spans="1:21" x14ac:dyDescent="0.25">
      <c r="A33">
        <v>300</v>
      </c>
      <c r="B33" s="3">
        <v>99.386700000000005</v>
      </c>
      <c r="C33" s="4">
        <v>99.539199999999994</v>
      </c>
      <c r="D33" s="8">
        <v>99.443200000000004</v>
      </c>
      <c r="E33" s="8">
        <v>99.534599999999998</v>
      </c>
      <c r="F33" s="3">
        <v>99.384699999999995</v>
      </c>
      <c r="G33" s="4">
        <v>99.503100000000003</v>
      </c>
      <c r="H33" s="8">
        <v>99.409700000000001</v>
      </c>
      <c r="I33" s="8">
        <v>99.527900000000002</v>
      </c>
      <c r="J33" s="3">
        <v>99.385900000000007</v>
      </c>
      <c r="K33" s="4">
        <v>99.533699999999996</v>
      </c>
      <c r="L33" s="3">
        <f>AVERAGE(B33,D33,F33,H33,J33)</f>
        <v>99.40204</v>
      </c>
      <c r="M33" s="4">
        <f>AVERAGE(C33,E33,G33,I33,K33)</f>
        <v>99.52770000000001</v>
      </c>
    </row>
    <row r="34" spans="1:21" x14ac:dyDescent="0.25">
      <c r="A34">
        <v>325</v>
      </c>
      <c r="B34" s="3">
        <v>99.419499999999999</v>
      </c>
      <c r="C34" s="4">
        <v>99.539199999999994</v>
      </c>
      <c r="D34" s="8">
        <v>99.458399999999997</v>
      </c>
      <c r="E34" s="8">
        <v>99.534599999999998</v>
      </c>
      <c r="F34" s="3">
        <v>99.400599999999997</v>
      </c>
      <c r="G34" s="4">
        <v>99.503100000000003</v>
      </c>
      <c r="H34" s="8">
        <v>99.437299999999993</v>
      </c>
      <c r="I34" s="8">
        <v>99.528099999999995</v>
      </c>
      <c r="J34" s="3">
        <v>99.402199999999993</v>
      </c>
      <c r="K34" s="4">
        <v>99.533699999999996</v>
      </c>
      <c r="L34" s="3">
        <f>AVERAGE(B34,D34,F34,H34,J34)</f>
        <v>99.423599999999993</v>
      </c>
      <c r="M34" s="4">
        <f>AVERAGE(C34,E34,G34,I34,K34)</f>
        <v>99.527740000000009</v>
      </c>
    </row>
    <row r="35" spans="1:21" x14ac:dyDescent="0.25">
      <c r="A35">
        <v>350</v>
      </c>
      <c r="B35" s="3">
        <v>99.4435</v>
      </c>
      <c r="C35" s="4">
        <v>99.539199999999994</v>
      </c>
      <c r="D35" s="8">
        <v>99.475200000000001</v>
      </c>
      <c r="E35" s="8">
        <v>99.563299999999998</v>
      </c>
      <c r="F35" s="3">
        <v>99.427199999999999</v>
      </c>
      <c r="G35" s="4">
        <v>99.536500000000004</v>
      </c>
      <c r="H35" s="8">
        <v>99.446299999999994</v>
      </c>
      <c r="I35" s="8">
        <v>99.528099999999995</v>
      </c>
      <c r="J35" s="3">
        <v>99.416300000000007</v>
      </c>
      <c r="K35" s="4">
        <v>99.554599999999994</v>
      </c>
      <c r="L35" s="3">
        <f>AVERAGE(B35,D35,F35,H35,J35)</f>
        <v>99.441700000000012</v>
      </c>
      <c r="M35" s="4">
        <f>AVERAGE(C35,E35,G35,I35,K35)</f>
        <v>99.544340000000005</v>
      </c>
    </row>
    <row r="36" spans="1:21" x14ac:dyDescent="0.25">
      <c r="A36">
        <v>375</v>
      </c>
      <c r="B36" s="3">
        <v>99.4709</v>
      </c>
      <c r="C36" s="4">
        <v>99.574100000000001</v>
      </c>
      <c r="D36" s="8">
        <v>99.492999999999995</v>
      </c>
      <c r="E36" s="8">
        <v>99.563299999999998</v>
      </c>
      <c r="F36" s="3">
        <v>99.444999999999993</v>
      </c>
      <c r="G36" s="4">
        <v>99.536500000000004</v>
      </c>
      <c r="H36" s="8">
        <v>99.458100000000002</v>
      </c>
      <c r="I36" s="8">
        <v>99.528099999999995</v>
      </c>
      <c r="J36" s="3">
        <v>99.439499999999995</v>
      </c>
      <c r="K36" s="4">
        <v>99.554599999999994</v>
      </c>
      <c r="L36" s="3">
        <f>AVERAGE(B36,D36,F36,H36,J36)</f>
        <v>99.461300000000008</v>
      </c>
      <c r="M36" s="4">
        <f>AVERAGE(C36,E36,G36,I36,K36)</f>
        <v>99.551320000000004</v>
      </c>
    </row>
    <row r="37" spans="1:21" x14ac:dyDescent="0.25">
      <c r="A37">
        <v>400</v>
      </c>
      <c r="B37" s="3">
        <v>99.482200000000006</v>
      </c>
      <c r="C37" s="4">
        <v>99.574100000000001</v>
      </c>
      <c r="D37" s="8">
        <v>99.498000000000005</v>
      </c>
      <c r="E37" s="8">
        <v>99.563299999999998</v>
      </c>
      <c r="F37" s="3">
        <v>99.458200000000005</v>
      </c>
      <c r="G37" s="4">
        <v>99.536500000000004</v>
      </c>
      <c r="H37" s="8">
        <v>99.4696</v>
      </c>
      <c r="I37" s="8">
        <v>99.542699999999996</v>
      </c>
      <c r="J37" s="3">
        <v>99.4572</v>
      </c>
      <c r="K37" s="4">
        <v>99.554599999999994</v>
      </c>
      <c r="L37" s="3">
        <f>AVERAGE(B37,D37,F37,H37,J37)</f>
        <v>99.473039999999997</v>
      </c>
      <c r="M37" s="4">
        <f>AVERAGE(C37,E37,G37,I37,K37)</f>
        <v>99.554239999999993</v>
      </c>
    </row>
    <row r="38" spans="1:21" x14ac:dyDescent="0.25">
      <c r="A38">
        <v>425</v>
      </c>
      <c r="B38" s="3">
        <v>99.492400000000004</v>
      </c>
      <c r="C38" s="4">
        <v>99.574700000000007</v>
      </c>
      <c r="D38" s="8">
        <v>99.506299999999996</v>
      </c>
      <c r="E38" s="8">
        <v>99.563299999999998</v>
      </c>
      <c r="F38" s="3">
        <v>99.473200000000006</v>
      </c>
      <c r="G38" s="4">
        <v>99.558899999999994</v>
      </c>
      <c r="H38" s="8">
        <v>99.481999999999999</v>
      </c>
      <c r="I38" s="8">
        <v>99.613900000000001</v>
      </c>
      <c r="J38" s="3">
        <v>99.4636</v>
      </c>
      <c r="K38" s="4">
        <v>99.554599999999994</v>
      </c>
      <c r="L38" s="3">
        <f>AVERAGE(B38,D38,F38,H38,J38)</f>
        <v>99.483499999999992</v>
      </c>
      <c r="M38" s="4">
        <f>AVERAGE(C38,E38,G38,I38,K38)</f>
        <v>99.573080000000004</v>
      </c>
    </row>
    <row r="39" spans="1:21" x14ac:dyDescent="0.25">
      <c r="A39">
        <v>450</v>
      </c>
      <c r="B39" s="3">
        <v>99.504400000000004</v>
      </c>
      <c r="C39" s="4">
        <v>99.575299999999999</v>
      </c>
      <c r="D39" s="8">
        <v>99.511399999999995</v>
      </c>
      <c r="E39" s="8">
        <v>99.563299999999998</v>
      </c>
      <c r="F39" s="3">
        <v>99.4803</v>
      </c>
      <c r="G39" s="4">
        <v>99.558899999999994</v>
      </c>
      <c r="H39" s="8">
        <v>99.493300000000005</v>
      </c>
      <c r="I39" s="8">
        <v>99.613900000000001</v>
      </c>
      <c r="J39" s="3">
        <v>99.468699999999998</v>
      </c>
      <c r="K39" s="4">
        <v>99.554599999999994</v>
      </c>
      <c r="L39" s="3">
        <f>AVERAGE(B39,D39,F39,H39,J39)</f>
        <v>99.491620000000012</v>
      </c>
      <c r="M39" s="4">
        <f>AVERAGE(C39,E39,G39,I39,K39)</f>
        <v>99.5732</v>
      </c>
    </row>
    <row r="40" spans="1:21" x14ac:dyDescent="0.25">
      <c r="A40">
        <v>475</v>
      </c>
      <c r="B40" s="3">
        <v>99.512299999999996</v>
      </c>
      <c r="C40" s="4">
        <v>99.576099999999997</v>
      </c>
      <c r="D40" s="8">
        <v>99.5137</v>
      </c>
      <c r="E40" s="8">
        <v>99.563299999999998</v>
      </c>
      <c r="F40" s="3">
        <v>99.488399999999999</v>
      </c>
      <c r="G40" s="4">
        <v>99.558899999999994</v>
      </c>
      <c r="H40" s="8">
        <v>99.505300000000005</v>
      </c>
      <c r="I40" s="8">
        <v>99.613900000000001</v>
      </c>
      <c r="J40" s="3">
        <v>99.480400000000003</v>
      </c>
      <c r="K40" s="4">
        <v>99.554599999999994</v>
      </c>
      <c r="L40" s="3">
        <f>AVERAGE(B40,D40,F40,H40,J40)</f>
        <v>99.500020000000021</v>
      </c>
      <c r="M40" s="4">
        <f>AVERAGE(C40,E40,G40,I40,K40)</f>
        <v>99.573360000000008</v>
      </c>
    </row>
    <row r="41" spans="1:21" ht="15.75" thickBot="1" x14ac:dyDescent="0.3">
      <c r="A41">
        <v>500</v>
      </c>
      <c r="B41" s="5">
        <v>99.524600000000007</v>
      </c>
      <c r="C41" s="6">
        <v>99.576099999999997</v>
      </c>
      <c r="D41" s="9">
        <v>99.519599999999997</v>
      </c>
      <c r="E41" s="9">
        <v>99.566400000000002</v>
      </c>
      <c r="F41" s="5">
        <v>99.492900000000006</v>
      </c>
      <c r="G41" s="6">
        <v>99.558899999999994</v>
      </c>
      <c r="H41" s="9">
        <v>99.512299999999996</v>
      </c>
      <c r="I41" s="9">
        <v>99.613900000000001</v>
      </c>
      <c r="J41" s="5">
        <v>99.492999999999995</v>
      </c>
      <c r="K41" s="6">
        <v>99.616699999999994</v>
      </c>
      <c r="L41" s="5">
        <f>AVERAGE(B41,D41,F41,H41,J41)</f>
        <v>99.508479999999992</v>
      </c>
      <c r="M41" s="6">
        <f>AVERAGE(C41,E41,G41,I41,K41)</f>
        <v>99.586399999999998</v>
      </c>
    </row>
    <row r="42" spans="1:21" ht="15.75" thickBot="1" x14ac:dyDescent="0.3">
      <c r="L42" s="8"/>
      <c r="M42" s="8"/>
    </row>
    <row r="43" spans="1:21" ht="15.75" thickBot="1" x14ac:dyDescent="0.3">
      <c r="A43" s="10" t="s">
        <v>13</v>
      </c>
      <c r="B43" s="11" t="s">
        <v>1</v>
      </c>
      <c r="C43" s="12" t="s">
        <v>2</v>
      </c>
      <c r="D43" s="11" t="s">
        <v>3</v>
      </c>
      <c r="E43" s="12" t="s">
        <v>4</v>
      </c>
      <c r="F43" s="11" t="s">
        <v>5</v>
      </c>
      <c r="G43" s="12" t="s">
        <v>6</v>
      </c>
      <c r="H43" s="11" t="s">
        <v>7</v>
      </c>
      <c r="I43" s="12" t="s">
        <v>8</v>
      </c>
      <c r="J43" s="11" t="s">
        <v>9</v>
      </c>
      <c r="K43" s="12" t="s">
        <v>10</v>
      </c>
      <c r="L43" s="11" t="s">
        <v>15</v>
      </c>
      <c r="M43" s="12" t="s">
        <v>12</v>
      </c>
      <c r="O43" s="10" t="s">
        <v>13</v>
      </c>
      <c r="P43" s="10" t="s">
        <v>2</v>
      </c>
      <c r="Q43" s="19" t="s">
        <v>4</v>
      </c>
      <c r="R43" s="10" t="s">
        <v>6</v>
      </c>
      <c r="S43" s="10" t="s">
        <v>8</v>
      </c>
      <c r="T43" s="12" t="s">
        <v>10</v>
      </c>
      <c r="U43" s="10" t="s">
        <v>12</v>
      </c>
    </row>
    <row r="44" spans="1:21" x14ac:dyDescent="0.25">
      <c r="A44">
        <v>50</v>
      </c>
      <c r="B44" s="3">
        <v>98.513800000000003</v>
      </c>
      <c r="C44" s="4">
        <v>99.801699999999997</v>
      </c>
      <c r="D44" s="8">
        <v>97.776200000000003</v>
      </c>
      <c r="E44" s="8">
        <v>99.782799999999995</v>
      </c>
      <c r="F44" s="3">
        <v>98.210099999999997</v>
      </c>
      <c r="G44" s="4">
        <v>99.772099999999995</v>
      </c>
      <c r="H44" s="8">
        <v>97.734300000000005</v>
      </c>
      <c r="I44" s="8">
        <v>99.748099999999994</v>
      </c>
      <c r="J44" s="3">
        <v>97.656199999999998</v>
      </c>
      <c r="K44" s="8">
        <v>99.8108</v>
      </c>
      <c r="L44" s="3">
        <f t="shared" ref="L42:L62" si="3">AVERAGE(B44,D44,F44,H44,J44)</f>
        <v>97.978120000000018</v>
      </c>
      <c r="M44" s="4">
        <f t="shared" ref="M42:M62" si="4">AVERAGE(C44,E44,G44,I44,K44)</f>
        <v>99.78309999999999</v>
      </c>
      <c r="O44">
        <v>100</v>
      </c>
      <c r="P44" s="3">
        <v>96.824600000000004</v>
      </c>
      <c r="Q44" s="3">
        <v>98.118700000000004</v>
      </c>
      <c r="R44" s="14">
        <v>97.6023</v>
      </c>
      <c r="S44" s="8">
        <v>97.720500000000001</v>
      </c>
      <c r="T44" s="14">
        <v>97.427499999999995</v>
      </c>
      <c r="U44" s="14">
        <f>AVERAGE(P44:T44)</f>
        <v>97.538720000000012</v>
      </c>
    </row>
    <row r="45" spans="1:21" x14ac:dyDescent="0.25">
      <c r="A45">
        <v>75</v>
      </c>
      <c r="B45" s="3">
        <v>99.301900000000003</v>
      </c>
      <c r="C45" s="4">
        <v>99.801699999999997</v>
      </c>
      <c r="D45" s="8">
        <v>99.1571</v>
      </c>
      <c r="E45" s="8">
        <v>99.7851</v>
      </c>
      <c r="F45" s="3">
        <v>99.046499999999995</v>
      </c>
      <c r="G45" s="4">
        <v>99.772099999999995</v>
      </c>
      <c r="H45" s="8">
        <v>99.0411</v>
      </c>
      <c r="I45" s="8">
        <v>99.748099999999994</v>
      </c>
      <c r="J45" s="3">
        <v>99.141199999999998</v>
      </c>
      <c r="K45" s="8">
        <v>99.8108</v>
      </c>
      <c r="L45" s="3">
        <f t="shared" si="3"/>
        <v>99.137560000000008</v>
      </c>
      <c r="M45" s="4">
        <f t="shared" si="4"/>
        <v>99.783559999999994</v>
      </c>
      <c r="O45">
        <v>150</v>
      </c>
      <c r="P45" s="3">
        <v>98.136099999999999</v>
      </c>
      <c r="Q45" s="3">
        <v>98.484999999999999</v>
      </c>
      <c r="R45" s="14">
        <v>98.356399999999994</v>
      </c>
      <c r="S45" s="8">
        <v>98.471199999999996</v>
      </c>
      <c r="T45" s="14">
        <v>97.418300000000002</v>
      </c>
      <c r="U45" s="14">
        <f t="shared" ref="U45:U52" si="5">AVERAGE(P45:T45)</f>
        <v>98.173400000000001</v>
      </c>
    </row>
    <row r="46" spans="1:21" x14ac:dyDescent="0.25">
      <c r="A46">
        <v>100</v>
      </c>
      <c r="B46" s="3">
        <v>99.490099999999998</v>
      </c>
      <c r="C46" s="4">
        <v>99.804400000000001</v>
      </c>
      <c r="D46" s="8">
        <v>99.528499999999994</v>
      </c>
      <c r="E46" s="8">
        <v>99.791799999999995</v>
      </c>
      <c r="F46" s="3">
        <v>99.269800000000004</v>
      </c>
      <c r="G46" s="4">
        <v>99.772099999999995</v>
      </c>
      <c r="H46" s="8">
        <v>99.388000000000005</v>
      </c>
      <c r="I46" s="8">
        <v>99.792699999999996</v>
      </c>
      <c r="J46" s="3">
        <v>99.451499999999996</v>
      </c>
      <c r="K46" s="8">
        <v>99.8108</v>
      </c>
      <c r="L46" s="3">
        <f t="shared" si="3"/>
        <v>99.425580000000011</v>
      </c>
      <c r="M46" s="4">
        <f t="shared" si="4"/>
        <v>99.794359999999983</v>
      </c>
      <c r="O46">
        <v>200</v>
      </c>
      <c r="P46" s="3">
        <v>98.1477</v>
      </c>
      <c r="Q46" s="3">
        <v>98.441100000000006</v>
      </c>
      <c r="R46" s="14">
        <v>98.378200000000007</v>
      </c>
      <c r="S46" s="8">
        <v>98.909099999999995</v>
      </c>
      <c r="T46" s="14">
        <v>98.492400000000004</v>
      </c>
      <c r="U46" s="14">
        <f t="shared" si="5"/>
        <v>98.47369999999998</v>
      </c>
    </row>
    <row r="47" spans="1:21" x14ac:dyDescent="0.25">
      <c r="A47">
        <v>125</v>
      </c>
      <c r="B47" s="3">
        <v>99.634900000000002</v>
      </c>
      <c r="C47" s="4">
        <v>99.815899999999999</v>
      </c>
      <c r="D47" s="8">
        <v>99.668400000000005</v>
      </c>
      <c r="E47" s="8">
        <v>99.829599999999999</v>
      </c>
      <c r="F47" s="3">
        <v>99.452799999999996</v>
      </c>
      <c r="G47" s="4">
        <v>99.772099999999995</v>
      </c>
      <c r="H47" s="8">
        <v>99.563900000000004</v>
      </c>
      <c r="I47" s="8">
        <v>99.792699999999996</v>
      </c>
      <c r="J47" s="3">
        <v>99.611199999999997</v>
      </c>
      <c r="K47" s="8">
        <v>99.8108</v>
      </c>
      <c r="L47" s="3">
        <f t="shared" si="3"/>
        <v>99.586240000000004</v>
      </c>
      <c r="M47" s="4">
        <f t="shared" si="4"/>
        <v>99.804219999999987</v>
      </c>
      <c r="O47">
        <v>250</v>
      </c>
      <c r="P47" s="3">
        <v>98.265199999999993</v>
      </c>
      <c r="Q47" s="3">
        <v>98.575500000000005</v>
      </c>
      <c r="R47" s="14">
        <v>98.451599999999999</v>
      </c>
      <c r="S47" s="8">
        <v>98.8172</v>
      </c>
      <c r="T47" s="14">
        <v>98.516099999999994</v>
      </c>
      <c r="U47" s="14">
        <f t="shared" si="5"/>
        <v>98.525120000000001</v>
      </c>
    </row>
    <row r="48" spans="1:21" x14ac:dyDescent="0.25">
      <c r="A48">
        <v>150</v>
      </c>
      <c r="B48" s="3">
        <v>99.724400000000003</v>
      </c>
      <c r="C48" s="4">
        <v>99.828400000000002</v>
      </c>
      <c r="D48" s="8">
        <v>99.729299999999995</v>
      </c>
      <c r="E48" s="8">
        <v>99.829599999999999</v>
      </c>
      <c r="F48" s="3">
        <v>99.610399999999998</v>
      </c>
      <c r="G48" s="4">
        <v>99.825999999999993</v>
      </c>
      <c r="H48" s="8">
        <v>99.653599999999997</v>
      </c>
      <c r="I48" s="8">
        <v>99.826300000000003</v>
      </c>
      <c r="J48" s="3">
        <v>99.694400000000002</v>
      </c>
      <c r="K48" s="8">
        <v>99.8108</v>
      </c>
      <c r="L48" s="3">
        <f t="shared" si="3"/>
        <v>99.682420000000008</v>
      </c>
      <c r="M48" s="4">
        <f t="shared" si="4"/>
        <v>99.824220000000011</v>
      </c>
      <c r="O48">
        <v>300</v>
      </c>
      <c r="P48" s="3">
        <v>98.317899999999995</v>
      </c>
      <c r="Q48" s="3">
        <v>98.479299999999995</v>
      </c>
      <c r="R48" s="14">
        <v>98.406700000000001</v>
      </c>
      <c r="S48" s="8">
        <v>98.819199999999995</v>
      </c>
      <c r="T48" s="14">
        <v>98.973500000000001</v>
      </c>
      <c r="U48" s="14">
        <f t="shared" si="5"/>
        <v>98.599320000000006</v>
      </c>
    </row>
    <row r="49" spans="1:21" x14ac:dyDescent="0.25">
      <c r="A49">
        <v>175</v>
      </c>
      <c r="B49" s="3">
        <v>99.769599999999997</v>
      </c>
      <c r="C49" s="4">
        <v>99.828400000000002</v>
      </c>
      <c r="D49" s="8">
        <v>99.757800000000003</v>
      </c>
      <c r="E49" s="8">
        <v>99.829599999999999</v>
      </c>
      <c r="F49" s="3">
        <v>99.669499999999999</v>
      </c>
      <c r="G49" s="4">
        <v>99.825999999999993</v>
      </c>
      <c r="H49" s="8">
        <v>99.7179</v>
      </c>
      <c r="I49" s="8">
        <v>99.827699999999993</v>
      </c>
      <c r="J49" s="3">
        <v>99.745000000000005</v>
      </c>
      <c r="K49" s="8">
        <v>99.828100000000006</v>
      </c>
      <c r="L49" s="3">
        <f t="shared" si="3"/>
        <v>99.731960000000001</v>
      </c>
      <c r="M49" s="4">
        <f t="shared" si="4"/>
        <v>99.827960000000004</v>
      </c>
      <c r="O49">
        <v>350</v>
      </c>
      <c r="P49" s="3">
        <v>98.465100000000007</v>
      </c>
      <c r="Q49" s="3">
        <v>99.124700000000004</v>
      </c>
      <c r="R49" s="14">
        <v>98.480900000000005</v>
      </c>
      <c r="S49" s="8">
        <v>99.037199999999999</v>
      </c>
      <c r="T49" s="14">
        <v>98.869299999999996</v>
      </c>
      <c r="U49" s="14">
        <f t="shared" si="5"/>
        <v>98.795440000000013</v>
      </c>
    </row>
    <row r="50" spans="1:21" x14ac:dyDescent="0.25">
      <c r="A50">
        <v>200</v>
      </c>
      <c r="B50" s="3">
        <v>99.787999999999997</v>
      </c>
      <c r="C50" s="4">
        <v>99.828400000000002</v>
      </c>
      <c r="D50" s="8">
        <v>99.768600000000006</v>
      </c>
      <c r="E50" s="8">
        <v>99.829599999999999</v>
      </c>
      <c r="F50" s="3">
        <v>99.710099999999997</v>
      </c>
      <c r="G50" s="4">
        <v>99.825999999999993</v>
      </c>
      <c r="H50" s="8">
        <v>99.750900000000001</v>
      </c>
      <c r="I50" s="8">
        <v>99.827699999999993</v>
      </c>
      <c r="J50" s="3">
        <v>99.762500000000003</v>
      </c>
      <c r="K50" s="8">
        <v>99.828100000000006</v>
      </c>
      <c r="L50" s="3">
        <f t="shared" si="3"/>
        <v>99.756020000000007</v>
      </c>
      <c r="M50" s="4">
        <f t="shared" si="4"/>
        <v>99.827960000000004</v>
      </c>
      <c r="O50">
        <v>400</v>
      </c>
      <c r="P50" s="3">
        <v>98.474299999999999</v>
      </c>
      <c r="Q50" s="3">
        <v>99.121799999999993</v>
      </c>
      <c r="R50" s="14">
        <v>98.443899999999999</v>
      </c>
      <c r="S50" s="8">
        <v>98.947199999999995</v>
      </c>
      <c r="T50" s="14">
        <v>98.895499999999998</v>
      </c>
      <c r="U50" s="14">
        <f t="shared" si="5"/>
        <v>98.776539999999997</v>
      </c>
    </row>
    <row r="51" spans="1:21" x14ac:dyDescent="0.25">
      <c r="A51">
        <v>225</v>
      </c>
      <c r="B51" s="3">
        <v>99.7941</v>
      </c>
      <c r="C51" s="4">
        <v>99.828400000000002</v>
      </c>
      <c r="D51" s="8">
        <v>99.785700000000006</v>
      </c>
      <c r="E51" s="8">
        <v>99.835599999999999</v>
      </c>
      <c r="F51" s="3">
        <v>99.735200000000006</v>
      </c>
      <c r="G51" s="4">
        <v>99.825999999999993</v>
      </c>
      <c r="H51" s="8">
        <v>99.763300000000001</v>
      </c>
      <c r="I51" s="8">
        <v>99.827699999999993</v>
      </c>
      <c r="J51" s="3">
        <v>99.770300000000006</v>
      </c>
      <c r="K51" s="8">
        <v>99.828100000000006</v>
      </c>
      <c r="L51" s="3">
        <f t="shared" si="3"/>
        <v>99.769720000000007</v>
      </c>
      <c r="M51" s="4">
        <f t="shared" si="4"/>
        <v>99.829160000000002</v>
      </c>
      <c r="N51" t="s">
        <v>17</v>
      </c>
      <c r="O51">
        <v>450</v>
      </c>
      <c r="P51" s="3">
        <v>98.472899999999996</v>
      </c>
      <c r="Q51" s="3">
        <v>99.059399999999997</v>
      </c>
      <c r="R51" s="14">
        <v>98.491699999999994</v>
      </c>
      <c r="S51" s="8">
        <v>98.240099999999998</v>
      </c>
      <c r="T51" s="14">
        <v>99.057199999999995</v>
      </c>
      <c r="U51" s="14">
        <f t="shared" si="5"/>
        <v>98.664259999999985</v>
      </c>
    </row>
    <row r="52" spans="1:21" ht="15.75" thickBot="1" x14ac:dyDescent="0.3">
      <c r="A52">
        <v>250</v>
      </c>
      <c r="B52" s="3">
        <v>99.799499999999995</v>
      </c>
      <c r="C52" s="4">
        <v>99.828400000000002</v>
      </c>
      <c r="D52" s="8">
        <v>99.797700000000006</v>
      </c>
      <c r="E52" s="8">
        <v>99.835599999999999</v>
      </c>
      <c r="F52" s="3">
        <v>99.767899999999997</v>
      </c>
      <c r="G52" s="4">
        <v>99.825999999999993</v>
      </c>
      <c r="H52" s="8">
        <v>99.774900000000002</v>
      </c>
      <c r="I52" s="8">
        <v>99.827699999999993</v>
      </c>
      <c r="J52" s="3">
        <v>99.779799999999994</v>
      </c>
      <c r="K52" s="8">
        <v>99.828100000000006</v>
      </c>
      <c r="L52" s="3">
        <f t="shared" si="3"/>
        <v>99.783960000000008</v>
      </c>
      <c r="M52" s="4">
        <f t="shared" si="4"/>
        <v>99.829160000000002</v>
      </c>
      <c r="O52">
        <v>500</v>
      </c>
      <c r="P52" s="5">
        <v>98.548599999999993</v>
      </c>
      <c r="Q52" s="5">
        <v>99.120999999999995</v>
      </c>
      <c r="R52" s="15">
        <v>98.712999999999994</v>
      </c>
      <c r="S52" s="9">
        <v>98.1678</v>
      </c>
      <c r="T52" s="15">
        <v>99.125299999999996</v>
      </c>
      <c r="U52" s="15">
        <f t="shared" si="5"/>
        <v>98.735140000000001</v>
      </c>
    </row>
    <row r="53" spans="1:21" x14ac:dyDescent="0.25">
      <c r="A53">
        <v>275</v>
      </c>
      <c r="B53" s="3">
        <v>99.802700000000002</v>
      </c>
      <c r="C53" s="4">
        <v>99.828400000000002</v>
      </c>
      <c r="D53" s="8">
        <v>99.804299999999998</v>
      </c>
      <c r="E53" s="8">
        <v>99.835599999999999</v>
      </c>
      <c r="F53" s="3">
        <v>99.785600000000002</v>
      </c>
      <c r="G53" s="4">
        <v>99.826800000000006</v>
      </c>
      <c r="H53" s="8">
        <v>99.784599999999998</v>
      </c>
      <c r="I53" s="8">
        <v>99.827699999999993</v>
      </c>
      <c r="J53" s="3">
        <v>99.7881</v>
      </c>
      <c r="K53" s="8">
        <v>99.828500000000005</v>
      </c>
      <c r="L53" s="3">
        <f t="shared" si="3"/>
        <v>99.793059999999997</v>
      </c>
      <c r="M53" s="4">
        <f t="shared" si="4"/>
        <v>99.829399999999993</v>
      </c>
    </row>
    <row r="54" spans="1:21" x14ac:dyDescent="0.25">
      <c r="A54">
        <v>300</v>
      </c>
      <c r="B54" s="3">
        <v>99.809600000000003</v>
      </c>
      <c r="C54" s="4">
        <v>99.828999999999994</v>
      </c>
      <c r="D54" s="8">
        <v>99.806700000000006</v>
      </c>
      <c r="E54" s="8">
        <v>99.835599999999999</v>
      </c>
      <c r="F54" s="3">
        <v>99.795699999999997</v>
      </c>
      <c r="G54" s="4">
        <v>99.836600000000004</v>
      </c>
      <c r="H54" s="8">
        <v>99.787899999999993</v>
      </c>
      <c r="I54" s="8">
        <v>99.827699999999993</v>
      </c>
      <c r="J54" s="3">
        <v>99.794600000000003</v>
      </c>
      <c r="K54" s="8">
        <v>99.831599999999995</v>
      </c>
      <c r="L54" s="3">
        <f t="shared" si="3"/>
        <v>99.798900000000003</v>
      </c>
      <c r="M54" s="4">
        <f t="shared" si="4"/>
        <v>99.832099999999997</v>
      </c>
    </row>
    <row r="55" spans="1:21" x14ac:dyDescent="0.25">
      <c r="A55">
        <v>325</v>
      </c>
      <c r="B55" s="3">
        <v>99.813900000000004</v>
      </c>
      <c r="C55" s="4">
        <v>99.828999999999994</v>
      </c>
      <c r="D55" s="8">
        <v>99.810199999999995</v>
      </c>
      <c r="E55" s="8">
        <v>99.837400000000002</v>
      </c>
      <c r="F55" s="3">
        <v>99.8</v>
      </c>
      <c r="G55" s="4">
        <v>99.836600000000004</v>
      </c>
      <c r="H55" s="8">
        <v>99.795500000000004</v>
      </c>
      <c r="I55" s="8">
        <v>99.834800000000001</v>
      </c>
      <c r="J55" s="3">
        <v>99.804599999999994</v>
      </c>
      <c r="K55" s="8">
        <v>99.831599999999995</v>
      </c>
      <c r="L55" s="3">
        <f t="shared" si="3"/>
        <v>99.804839999999999</v>
      </c>
      <c r="M55" s="4">
        <f t="shared" si="4"/>
        <v>99.833879999999994</v>
      </c>
    </row>
    <row r="56" spans="1:21" x14ac:dyDescent="0.25">
      <c r="A56">
        <v>350</v>
      </c>
      <c r="B56" s="3">
        <v>99.818100000000001</v>
      </c>
      <c r="C56" s="4">
        <v>99.836200000000005</v>
      </c>
      <c r="D56" s="8">
        <v>99.812200000000004</v>
      </c>
      <c r="E56" s="8">
        <v>99.837400000000002</v>
      </c>
      <c r="F56" s="3">
        <v>99.805599999999998</v>
      </c>
      <c r="G56" s="4">
        <v>99.836600000000004</v>
      </c>
      <c r="H56" s="8">
        <v>99.809700000000007</v>
      </c>
      <c r="I56" s="8">
        <v>99.834800000000001</v>
      </c>
      <c r="J56" s="3">
        <v>99.811800000000005</v>
      </c>
      <c r="K56" s="8">
        <v>99.835499999999996</v>
      </c>
      <c r="L56" s="3">
        <f t="shared" si="3"/>
        <v>99.811480000000003</v>
      </c>
      <c r="M56" s="4">
        <f t="shared" si="4"/>
        <v>99.836100000000016</v>
      </c>
    </row>
    <row r="57" spans="1:21" x14ac:dyDescent="0.25">
      <c r="A57">
        <v>375</v>
      </c>
      <c r="B57" s="3">
        <v>99.819100000000006</v>
      </c>
      <c r="C57" s="4">
        <v>99.836200000000005</v>
      </c>
      <c r="D57" s="8">
        <v>99.814700000000002</v>
      </c>
      <c r="E57" s="8">
        <v>99.837400000000002</v>
      </c>
      <c r="F57" s="3">
        <v>99.808199999999999</v>
      </c>
      <c r="G57" s="4">
        <v>99.836600000000004</v>
      </c>
      <c r="H57" s="8">
        <v>99.813500000000005</v>
      </c>
      <c r="I57" s="8">
        <v>99.835999999999999</v>
      </c>
      <c r="J57" s="3">
        <v>99.812600000000003</v>
      </c>
      <c r="K57" s="8">
        <v>99.835499999999996</v>
      </c>
      <c r="L57" s="3">
        <f t="shared" si="3"/>
        <v>99.813619999999986</v>
      </c>
      <c r="M57" s="4">
        <f t="shared" si="4"/>
        <v>99.836340000000021</v>
      </c>
    </row>
    <row r="58" spans="1:21" x14ac:dyDescent="0.25">
      <c r="A58">
        <v>400</v>
      </c>
      <c r="B58" s="3">
        <v>99.8202</v>
      </c>
      <c r="C58" s="4">
        <v>99.836200000000005</v>
      </c>
      <c r="D58" s="8">
        <v>99.814899999999994</v>
      </c>
      <c r="E58" s="8">
        <v>99.837400000000002</v>
      </c>
      <c r="F58" s="3">
        <v>99.808400000000006</v>
      </c>
      <c r="G58" s="4">
        <v>99.836600000000004</v>
      </c>
      <c r="H58" s="8">
        <v>99.816100000000006</v>
      </c>
      <c r="I58" s="8">
        <v>99.835999999999999</v>
      </c>
      <c r="J58" s="3">
        <v>99.817099999999996</v>
      </c>
      <c r="K58" s="8">
        <v>99.835499999999996</v>
      </c>
      <c r="L58" s="3">
        <f t="shared" si="3"/>
        <v>99.815339999999992</v>
      </c>
      <c r="M58" s="4">
        <f t="shared" si="4"/>
        <v>99.836340000000021</v>
      </c>
    </row>
    <row r="59" spans="1:21" x14ac:dyDescent="0.25">
      <c r="A59">
        <v>425</v>
      </c>
      <c r="B59" s="3">
        <v>99.820999999999998</v>
      </c>
      <c r="C59" s="4">
        <v>99.836200000000005</v>
      </c>
      <c r="D59" s="8">
        <v>99.816400000000002</v>
      </c>
      <c r="E59" s="8">
        <v>99.837400000000002</v>
      </c>
      <c r="F59" s="3">
        <v>99.810900000000004</v>
      </c>
      <c r="G59" s="4">
        <v>99.836600000000004</v>
      </c>
      <c r="H59" s="8">
        <v>99.82</v>
      </c>
      <c r="I59" s="8">
        <v>99.835999999999999</v>
      </c>
      <c r="J59" s="3">
        <v>99.820300000000003</v>
      </c>
      <c r="K59" s="8">
        <v>99.836699999999993</v>
      </c>
      <c r="L59" s="3">
        <f t="shared" si="3"/>
        <v>99.817720000000008</v>
      </c>
      <c r="M59" s="4">
        <f t="shared" si="4"/>
        <v>99.836580000000012</v>
      </c>
    </row>
    <row r="60" spans="1:21" x14ac:dyDescent="0.25">
      <c r="A60">
        <v>450</v>
      </c>
      <c r="B60" s="3">
        <v>99.822599999999994</v>
      </c>
      <c r="C60" s="4">
        <v>99.836200000000005</v>
      </c>
      <c r="D60" s="8">
        <v>99.819100000000006</v>
      </c>
      <c r="E60" s="8">
        <v>99.837599999999995</v>
      </c>
      <c r="F60" s="3">
        <v>99.814800000000005</v>
      </c>
      <c r="G60" s="4">
        <v>99.836600000000004</v>
      </c>
      <c r="H60" s="8">
        <v>99.822699999999998</v>
      </c>
      <c r="I60" s="8">
        <v>99.837699999999998</v>
      </c>
      <c r="J60" s="3">
        <v>99.822999999999993</v>
      </c>
      <c r="K60" s="8">
        <v>99.836699999999993</v>
      </c>
      <c r="L60" s="3">
        <f t="shared" si="3"/>
        <v>99.820439999999991</v>
      </c>
      <c r="M60" s="4">
        <f t="shared" si="4"/>
        <v>99.836960000000005</v>
      </c>
    </row>
    <row r="61" spans="1:21" x14ac:dyDescent="0.25">
      <c r="A61">
        <v>475</v>
      </c>
      <c r="B61" s="3">
        <v>99.823899999999995</v>
      </c>
      <c r="C61" s="4">
        <v>99.836200000000005</v>
      </c>
      <c r="D61" s="8">
        <v>99.82</v>
      </c>
      <c r="E61" s="8">
        <v>99.837599999999995</v>
      </c>
      <c r="F61" s="3">
        <v>99.817599999999999</v>
      </c>
      <c r="G61" s="4">
        <v>99.838200000000001</v>
      </c>
      <c r="H61" s="8">
        <v>99.825800000000001</v>
      </c>
      <c r="I61" s="8">
        <v>99.837699999999998</v>
      </c>
      <c r="J61" s="3">
        <v>99.823899999999995</v>
      </c>
      <c r="K61" s="8">
        <v>99.836699999999993</v>
      </c>
      <c r="L61" s="3">
        <f t="shared" si="3"/>
        <v>99.822239999999994</v>
      </c>
      <c r="M61" s="4">
        <f t="shared" si="4"/>
        <v>99.837279999999993</v>
      </c>
    </row>
    <row r="62" spans="1:21" ht="15.75" thickBot="1" x14ac:dyDescent="0.3">
      <c r="A62">
        <v>500</v>
      </c>
      <c r="B62" s="5">
        <v>99.824700000000007</v>
      </c>
      <c r="C62" s="6">
        <v>99.836200000000005</v>
      </c>
      <c r="D62" s="9">
        <v>99.8202</v>
      </c>
      <c r="E62" s="9">
        <v>99.837599999999995</v>
      </c>
      <c r="F62" s="5">
        <v>99.818399999999997</v>
      </c>
      <c r="G62" s="6">
        <v>99.838200000000001</v>
      </c>
      <c r="H62" s="9">
        <v>99.826700000000002</v>
      </c>
      <c r="I62" s="9">
        <v>99.837699999999998</v>
      </c>
      <c r="J62" s="5">
        <v>99.826400000000007</v>
      </c>
      <c r="K62" s="9">
        <v>99.836699999999993</v>
      </c>
      <c r="L62" s="3">
        <f t="shared" si="3"/>
        <v>99.823279999999997</v>
      </c>
      <c r="M62" s="4">
        <f t="shared" si="4"/>
        <v>99.837279999999993</v>
      </c>
    </row>
    <row r="63" spans="1:21" x14ac:dyDescent="0.25">
      <c r="L63" s="8"/>
      <c r="M63" s="8"/>
    </row>
    <row r="64" spans="1:21" x14ac:dyDescent="0.25">
      <c r="A64" t="s">
        <v>13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s="8" t="s">
        <v>15</v>
      </c>
      <c r="M64" s="16" t="s">
        <v>12</v>
      </c>
      <c r="O64" t="s">
        <v>13</v>
      </c>
      <c r="P64" t="s">
        <v>2</v>
      </c>
      <c r="Q64" t="s">
        <v>4</v>
      </c>
      <c r="R64" t="s">
        <v>6</v>
      </c>
      <c r="S64" t="s">
        <v>8</v>
      </c>
      <c r="T64" t="s">
        <v>10</v>
      </c>
      <c r="U64" t="s">
        <v>12</v>
      </c>
    </row>
    <row r="65" spans="1:21" x14ac:dyDescent="0.25">
      <c r="A65">
        <v>50</v>
      </c>
      <c r="B65">
        <v>98.247399999999999</v>
      </c>
      <c r="C65">
        <v>99.823999999999998</v>
      </c>
      <c r="D65">
        <v>97.881399999999999</v>
      </c>
      <c r="E65">
        <v>99.744600000000005</v>
      </c>
      <c r="F65">
        <v>98.009100000000004</v>
      </c>
      <c r="G65">
        <v>99.764700000000005</v>
      </c>
      <c r="H65">
        <v>98.037099999999995</v>
      </c>
      <c r="I65">
        <v>99.802700000000002</v>
      </c>
      <c r="J65">
        <v>97.655199999999994</v>
      </c>
      <c r="K65">
        <v>99.760999999999996</v>
      </c>
      <c r="L65" s="8">
        <f t="shared" ref="L63:L83" si="6">AVERAGE(B65,D65,F65,H65,J65)</f>
        <v>97.966039999999992</v>
      </c>
      <c r="M65" s="8">
        <f t="shared" ref="M63:M83" si="7">AVERAGE(C65,E65,G65,I65,K65)</f>
        <v>99.77940000000001</v>
      </c>
      <c r="O65">
        <v>100</v>
      </c>
      <c r="P65">
        <v>98.049899999999994</v>
      </c>
      <c r="Q65">
        <v>98.429900000000004</v>
      </c>
      <c r="R65">
        <v>98.150899999999993</v>
      </c>
      <c r="S65">
        <v>97.816599999999994</v>
      </c>
      <c r="T65">
        <v>98.046999999999997</v>
      </c>
      <c r="U65">
        <f>AVERAGE(P65:T65)</f>
        <v>98.098859999999988</v>
      </c>
    </row>
    <row r="66" spans="1:21" x14ac:dyDescent="0.25">
      <c r="A66">
        <v>75</v>
      </c>
      <c r="B66">
        <v>98.982500000000002</v>
      </c>
      <c r="C66">
        <v>99.823999999999998</v>
      </c>
      <c r="D66">
        <v>98.974999999999994</v>
      </c>
      <c r="E66">
        <v>99.827399999999997</v>
      </c>
      <c r="F66">
        <v>99.186499999999995</v>
      </c>
      <c r="G66">
        <v>99.764700000000005</v>
      </c>
      <c r="H66">
        <v>98.956999999999994</v>
      </c>
      <c r="I66">
        <v>99.802700000000002</v>
      </c>
      <c r="J66">
        <v>99.090400000000002</v>
      </c>
      <c r="K66">
        <v>99.760999999999996</v>
      </c>
      <c r="L66" s="8">
        <f t="shared" si="6"/>
        <v>99.03828</v>
      </c>
      <c r="M66" s="8">
        <f t="shared" si="7"/>
        <v>99.795960000000008</v>
      </c>
      <c r="O66">
        <v>150</v>
      </c>
      <c r="P66">
        <v>98.039599999999993</v>
      </c>
      <c r="Q66">
        <v>98.342299999999994</v>
      </c>
      <c r="R66">
        <v>98.3018</v>
      </c>
      <c r="S66">
        <v>98.223500000000001</v>
      </c>
      <c r="T66">
        <v>98.501999999999995</v>
      </c>
      <c r="U66">
        <f t="shared" ref="U66:U73" si="8">AVERAGE(P66:T66)</f>
        <v>98.281840000000003</v>
      </c>
    </row>
    <row r="67" spans="1:21" x14ac:dyDescent="0.25">
      <c r="A67">
        <v>100</v>
      </c>
      <c r="B67">
        <v>99.373000000000005</v>
      </c>
      <c r="C67">
        <v>99.823999999999998</v>
      </c>
      <c r="D67">
        <v>99.324100000000001</v>
      </c>
      <c r="E67">
        <v>99.827399999999997</v>
      </c>
      <c r="F67">
        <v>99.474699999999999</v>
      </c>
      <c r="G67">
        <v>99.81</v>
      </c>
      <c r="H67">
        <v>99.200900000000004</v>
      </c>
      <c r="I67">
        <v>99.806200000000004</v>
      </c>
      <c r="J67">
        <v>99.401600000000002</v>
      </c>
      <c r="K67">
        <v>99.813199999999995</v>
      </c>
      <c r="L67" s="8">
        <f t="shared" si="6"/>
        <v>99.354860000000002</v>
      </c>
      <c r="M67" s="8">
        <f t="shared" si="7"/>
        <v>99.816159999999996</v>
      </c>
      <c r="O67">
        <v>200</v>
      </c>
      <c r="P67">
        <v>98.0428</v>
      </c>
      <c r="Q67">
        <v>98.3386</v>
      </c>
      <c r="R67">
        <v>98.555000000000007</v>
      </c>
      <c r="S67">
        <v>98.344399999999993</v>
      </c>
      <c r="T67">
        <v>98.566699999999997</v>
      </c>
      <c r="U67">
        <f t="shared" si="8"/>
        <v>98.369499999999988</v>
      </c>
    </row>
    <row r="68" spans="1:21" x14ac:dyDescent="0.25">
      <c r="A68">
        <v>125</v>
      </c>
      <c r="B68">
        <v>99.574799999999996</v>
      </c>
      <c r="C68">
        <v>99.823999999999998</v>
      </c>
      <c r="D68">
        <v>99.504499999999993</v>
      </c>
      <c r="E68">
        <v>99.827399999999997</v>
      </c>
      <c r="F68">
        <v>99.633799999999994</v>
      </c>
      <c r="G68">
        <v>99.816999999999993</v>
      </c>
      <c r="H68">
        <v>99.385300000000001</v>
      </c>
      <c r="I68">
        <v>99.806200000000004</v>
      </c>
      <c r="J68">
        <v>99.588099999999997</v>
      </c>
      <c r="K68">
        <v>99.813199999999995</v>
      </c>
      <c r="L68" s="8">
        <f t="shared" si="6"/>
        <v>99.537299999999988</v>
      </c>
      <c r="M68" s="8">
        <f t="shared" si="7"/>
        <v>99.817559999999986</v>
      </c>
      <c r="O68">
        <v>250</v>
      </c>
      <c r="P68">
        <v>97.948099999999997</v>
      </c>
      <c r="Q68">
        <v>98.3643</v>
      </c>
      <c r="R68">
        <v>98.397900000000007</v>
      </c>
      <c r="S68">
        <v>98.492800000000003</v>
      </c>
      <c r="T68">
        <v>98.420199999999994</v>
      </c>
      <c r="U68">
        <f t="shared" si="8"/>
        <v>98.324659999999994</v>
      </c>
    </row>
    <row r="69" spans="1:21" x14ac:dyDescent="0.25">
      <c r="A69">
        <v>150</v>
      </c>
      <c r="B69">
        <v>99.679900000000004</v>
      </c>
      <c r="C69">
        <v>99.823999999999998</v>
      </c>
      <c r="D69">
        <v>99.5809</v>
      </c>
      <c r="E69">
        <v>99.827399999999997</v>
      </c>
      <c r="F69">
        <v>99.697500000000005</v>
      </c>
      <c r="G69">
        <v>99.816999999999993</v>
      </c>
      <c r="H69">
        <v>99.567599999999999</v>
      </c>
      <c r="I69">
        <v>99.821299999999994</v>
      </c>
      <c r="J69">
        <v>99.671099999999996</v>
      </c>
      <c r="K69">
        <v>99.824100000000001</v>
      </c>
      <c r="L69" s="8">
        <f t="shared" si="6"/>
        <v>99.639399999999995</v>
      </c>
      <c r="M69" s="8">
        <f t="shared" si="7"/>
        <v>99.822759999999988</v>
      </c>
      <c r="O69">
        <v>300</v>
      </c>
      <c r="P69">
        <v>97.991299999999995</v>
      </c>
      <c r="Q69">
        <v>99.125200000000007</v>
      </c>
      <c r="R69">
        <v>98.351200000000006</v>
      </c>
      <c r="S69">
        <v>99.007599999999996</v>
      </c>
      <c r="T69">
        <v>98.424700000000001</v>
      </c>
      <c r="U69">
        <f t="shared" si="8"/>
        <v>98.580000000000013</v>
      </c>
    </row>
    <row r="70" spans="1:21" x14ac:dyDescent="0.25">
      <c r="A70">
        <v>175</v>
      </c>
      <c r="B70">
        <v>99.736099999999993</v>
      </c>
      <c r="C70">
        <v>99.823999999999998</v>
      </c>
      <c r="D70">
        <v>99.647599999999997</v>
      </c>
      <c r="E70">
        <v>99.827399999999997</v>
      </c>
      <c r="F70">
        <v>99.729500000000002</v>
      </c>
      <c r="G70">
        <v>99.820899999999995</v>
      </c>
      <c r="H70">
        <v>99.680199999999999</v>
      </c>
      <c r="I70">
        <v>99.826700000000002</v>
      </c>
      <c r="J70">
        <v>99.724999999999994</v>
      </c>
      <c r="K70">
        <v>99.824100000000001</v>
      </c>
      <c r="L70" s="8">
        <f t="shared" si="6"/>
        <v>99.703680000000006</v>
      </c>
      <c r="M70" s="8">
        <f t="shared" si="7"/>
        <v>99.82462000000001</v>
      </c>
      <c r="O70">
        <v>350</v>
      </c>
      <c r="P70">
        <v>97.959800000000001</v>
      </c>
      <c r="Q70">
        <v>99.031400000000005</v>
      </c>
      <c r="R70">
        <v>98.440600000000003</v>
      </c>
      <c r="S70">
        <v>99.096800000000002</v>
      </c>
      <c r="T70">
        <v>98.306799999999996</v>
      </c>
      <c r="U70">
        <f t="shared" si="8"/>
        <v>98.567080000000004</v>
      </c>
    </row>
    <row r="71" spans="1:21" x14ac:dyDescent="0.25">
      <c r="A71">
        <v>200</v>
      </c>
      <c r="B71">
        <v>99.767499999999998</v>
      </c>
      <c r="C71">
        <v>99.835099999999997</v>
      </c>
      <c r="D71">
        <v>99.708200000000005</v>
      </c>
      <c r="E71">
        <v>99.827399999999997</v>
      </c>
      <c r="F71">
        <v>99.757300000000001</v>
      </c>
      <c r="G71">
        <v>99.820899999999995</v>
      </c>
      <c r="H71">
        <v>99.724400000000003</v>
      </c>
      <c r="I71">
        <v>99.826700000000002</v>
      </c>
      <c r="J71">
        <v>99.745099999999994</v>
      </c>
      <c r="K71">
        <v>99.824100000000001</v>
      </c>
      <c r="L71" s="8">
        <f t="shared" si="6"/>
        <v>99.740499999999997</v>
      </c>
      <c r="M71" s="8">
        <f t="shared" si="7"/>
        <v>99.82683999999999</v>
      </c>
      <c r="O71">
        <v>400</v>
      </c>
      <c r="P71">
        <v>98.021299999999997</v>
      </c>
      <c r="Q71">
        <v>99.126300000000001</v>
      </c>
      <c r="R71">
        <v>99.069599999999994</v>
      </c>
      <c r="S71">
        <v>99.022999999999996</v>
      </c>
      <c r="T71">
        <v>98.433800000000005</v>
      </c>
      <c r="U71">
        <f t="shared" si="8"/>
        <v>98.734799999999993</v>
      </c>
    </row>
    <row r="72" spans="1:21" x14ac:dyDescent="0.25">
      <c r="A72">
        <v>225</v>
      </c>
      <c r="B72">
        <v>99.778000000000006</v>
      </c>
      <c r="C72">
        <v>99.835099999999997</v>
      </c>
      <c r="D72">
        <v>99.751300000000001</v>
      </c>
      <c r="E72">
        <v>99.827399999999997</v>
      </c>
      <c r="F72">
        <v>99.792699999999996</v>
      </c>
      <c r="G72">
        <v>99.831900000000005</v>
      </c>
      <c r="H72">
        <v>99.745199999999997</v>
      </c>
      <c r="I72">
        <v>99.826700000000002</v>
      </c>
      <c r="J72">
        <v>99.761700000000005</v>
      </c>
      <c r="K72">
        <v>99.827100000000002</v>
      </c>
      <c r="L72" s="8">
        <f t="shared" si="6"/>
        <v>99.765780000000007</v>
      </c>
      <c r="M72" s="8">
        <f t="shared" si="7"/>
        <v>99.829639999999998</v>
      </c>
      <c r="N72" t="s">
        <v>18</v>
      </c>
      <c r="O72">
        <v>450</v>
      </c>
      <c r="P72">
        <v>98.045199999999994</v>
      </c>
      <c r="Q72">
        <v>99.042199999999994</v>
      </c>
      <c r="R72">
        <v>99.239599999999996</v>
      </c>
      <c r="S72">
        <v>98.294200000000004</v>
      </c>
      <c r="T72">
        <v>98.397900000000007</v>
      </c>
      <c r="U72">
        <f t="shared" si="8"/>
        <v>98.603819999999999</v>
      </c>
    </row>
    <row r="73" spans="1:21" x14ac:dyDescent="0.25">
      <c r="A73">
        <v>250</v>
      </c>
      <c r="B73">
        <v>99.783699999999996</v>
      </c>
      <c r="C73">
        <v>99.835099999999997</v>
      </c>
      <c r="D73">
        <v>99.771900000000002</v>
      </c>
      <c r="E73">
        <v>99.827399999999997</v>
      </c>
      <c r="F73">
        <v>99.802499999999995</v>
      </c>
      <c r="G73">
        <v>99.832300000000004</v>
      </c>
      <c r="H73">
        <v>99.759500000000003</v>
      </c>
      <c r="I73">
        <v>99.826700000000002</v>
      </c>
      <c r="J73">
        <v>99.77</v>
      </c>
      <c r="K73">
        <v>99.827100000000002</v>
      </c>
      <c r="L73" s="8">
        <f t="shared" si="6"/>
        <v>99.777519999999996</v>
      </c>
      <c r="M73" s="8">
        <f t="shared" si="7"/>
        <v>99.829719999999995</v>
      </c>
      <c r="O73">
        <v>500</v>
      </c>
      <c r="P73">
        <v>98.031199999999998</v>
      </c>
      <c r="Q73">
        <v>99.037300000000002</v>
      </c>
      <c r="R73">
        <v>99.148300000000006</v>
      </c>
      <c r="S73">
        <v>98.192300000000003</v>
      </c>
      <c r="T73">
        <v>98.208200000000005</v>
      </c>
      <c r="U73">
        <f t="shared" si="8"/>
        <v>98.52346</v>
      </c>
    </row>
    <row r="74" spans="1:21" x14ac:dyDescent="0.25">
      <c r="A74">
        <v>275</v>
      </c>
      <c r="B74">
        <v>99.791899999999998</v>
      </c>
      <c r="C74">
        <v>99.835099999999997</v>
      </c>
      <c r="D74">
        <v>99.783699999999996</v>
      </c>
      <c r="E74">
        <v>99.839799999999997</v>
      </c>
      <c r="F74">
        <v>99.808199999999999</v>
      </c>
      <c r="G74">
        <v>99.832300000000004</v>
      </c>
      <c r="H74">
        <v>99.783600000000007</v>
      </c>
      <c r="I74">
        <v>99.834699999999998</v>
      </c>
      <c r="J74">
        <v>99.783100000000005</v>
      </c>
      <c r="K74">
        <v>99.827100000000002</v>
      </c>
      <c r="L74" s="8">
        <f t="shared" si="6"/>
        <v>99.79010000000001</v>
      </c>
      <c r="M74" s="8">
        <f t="shared" si="7"/>
        <v>99.833799999999997</v>
      </c>
    </row>
    <row r="75" spans="1:21" x14ac:dyDescent="0.25">
      <c r="A75">
        <v>300</v>
      </c>
      <c r="B75">
        <v>99.796199999999999</v>
      </c>
      <c r="C75">
        <v>99.835099999999997</v>
      </c>
      <c r="D75">
        <v>99.792699999999996</v>
      </c>
      <c r="E75">
        <v>99.839799999999997</v>
      </c>
      <c r="F75">
        <v>99.812100000000001</v>
      </c>
      <c r="G75">
        <v>99.832300000000004</v>
      </c>
      <c r="H75">
        <v>99.792299999999997</v>
      </c>
      <c r="I75">
        <v>99.834699999999998</v>
      </c>
      <c r="J75">
        <v>99.794499999999999</v>
      </c>
      <c r="K75">
        <v>99.827100000000002</v>
      </c>
      <c r="L75" s="8">
        <f t="shared" si="6"/>
        <v>99.797560000000004</v>
      </c>
      <c r="M75" s="8">
        <f t="shared" si="7"/>
        <v>99.833799999999997</v>
      </c>
    </row>
    <row r="76" spans="1:21" x14ac:dyDescent="0.25">
      <c r="A76">
        <v>325</v>
      </c>
      <c r="B76">
        <v>99.802000000000007</v>
      </c>
      <c r="C76">
        <v>99.835099999999997</v>
      </c>
      <c r="D76">
        <v>99.802899999999994</v>
      </c>
      <c r="E76">
        <v>99.839799999999997</v>
      </c>
      <c r="F76">
        <v>99.815799999999996</v>
      </c>
      <c r="G76">
        <v>99.832400000000007</v>
      </c>
      <c r="H76">
        <v>99.803100000000001</v>
      </c>
      <c r="I76">
        <v>99.834699999999998</v>
      </c>
      <c r="J76">
        <v>99.797600000000003</v>
      </c>
      <c r="K76">
        <v>99.827100000000002</v>
      </c>
      <c r="L76" s="8">
        <f t="shared" si="6"/>
        <v>99.804279999999991</v>
      </c>
      <c r="M76" s="8">
        <f t="shared" si="7"/>
        <v>99.833819999999989</v>
      </c>
    </row>
    <row r="77" spans="1:21" x14ac:dyDescent="0.25">
      <c r="A77">
        <v>350</v>
      </c>
      <c r="B77">
        <v>99.805899999999994</v>
      </c>
      <c r="C77">
        <v>99.835099999999997</v>
      </c>
      <c r="D77">
        <v>99.806799999999996</v>
      </c>
      <c r="E77">
        <v>99.839799999999997</v>
      </c>
      <c r="F77">
        <v>99.817599999999999</v>
      </c>
      <c r="G77">
        <v>99.832400000000007</v>
      </c>
      <c r="H77">
        <v>99.807299999999998</v>
      </c>
      <c r="I77">
        <v>99.834699999999998</v>
      </c>
      <c r="J77">
        <v>99.800899999999999</v>
      </c>
      <c r="K77">
        <v>99.827100000000002</v>
      </c>
      <c r="L77" s="8">
        <f t="shared" si="6"/>
        <v>99.807699999999997</v>
      </c>
      <c r="M77" s="8">
        <f t="shared" si="7"/>
        <v>99.833819999999989</v>
      </c>
    </row>
    <row r="78" spans="1:21" x14ac:dyDescent="0.25">
      <c r="A78">
        <v>375</v>
      </c>
      <c r="B78">
        <v>99.807500000000005</v>
      </c>
      <c r="C78">
        <v>99.835099999999997</v>
      </c>
      <c r="D78">
        <v>99.813299999999998</v>
      </c>
      <c r="E78">
        <v>99.839799999999997</v>
      </c>
      <c r="F78">
        <v>99.819900000000004</v>
      </c>
      <c r="G78">
        <v>99.833500000000001</v>
      </c>
      <c r="H78">
        <v>99.810699999999997</v>
      </c>
      <c r="I78">
        <v>99.834699999999998</v>
      </c>
      <c r="J78">
        <v>99.805499999999995</v>
      </c>
      <c r="K78">
        <v>99.827100000000002</v>
      </c>
      <c r="L78" s="8">
        <f t="shared" si="6"/>
        <v>99.81138</v>
      </c>
      <c r="M78" s="8">
        <f t="shared" si="7"/>
        <v>99.834040000000002</v>
      </c>
    </row>
    <row r="79" spans="1:21" x14ac:dyDescent="0.25">
      <c r="A79">
        <v>400</v>
      </c>
      <c r="B79">
        <v>99.8095</v>
      </c>
      <c r="C79">
        <v>99.835099999999997</v>
      </c>
      <c r="D79">
        <v>99.8245</v>
      </c>
      <c r="E79">
        <v>99.839799999999997</v>
      </c>
      <c r="F79">
        <v>99.820999999999998</v>
      </c>
      <c r="G79">
        <v>99.833500000000001</v>
      </c>
      <c r="H79">
        <v>99.813299999999998</v>
      </c>
      <c r="I79">
        <v>99.834699999999998</v>
      </c>
      <c r="J79">
        <v>99.808999999999997</v>
      </c>
      <c r="K79">
        <v>99.827100000000002</v>
      </c>
      <c r="L79" s="8">
        <f t="shared" si="6"/>
        <v>99.815460000000002</v>
      </c>
      <c r="M79" s="8">
        <f t="shared" si="7"/>
        <v>99.834040000000002</v>
      </c>
    </row>
    <row r="80" spans="1:21" x14ac:dyDescent="0.25">
      <c r="A80">
        <v>425</v>
      </c>
      <c r="B80">
        <v>99.8095</v>
      </c>
      <c r="C80">
        <v>99.835099999999997</v>
      </c>
      <c r="D80">
        <v>99.827200000000005</v>
      </c>
      <c r="E80">
        <v>99.839799999999997</v>
      </c>
      <c r="F80">
        <v>99.822100000000006</v>
      </c>
      <c r="G80">
        <v>99.834999999999994</v>
      </c>
      <c r="H80">
        <v>99.818299999999994</v>
      </c>
      <c r="I80">
        <v>99.8386</v>
      </c>
      <c r="J80">
        <v>99.811099999999996</v>
      </c>
      <c r="K80">
        <v>99.827100000000002</v>
      </c>
      <c r="L80" s="8">
        <f t="shared" si="6"/>
        <v>99.817640000000011</v>
      </c>
      <c r="M80" s="8">
        <f t="shared" si="7"/>
        <v>99.835119999999989</v>
      </c>
    </row>
    <row r="81" spans="1:21" x14ac:dyDescent="0.25">
      <c r="A81">
        <v>450</v>
      </c>
      <c r="B81">
        <v>99.810199999999995</v>
      </c>
      <c r="C81">
        <v>99.835099999999997</v>
      </c>
      <c r="D81">
        <v>99.828199999999995</v>
      </c>
      <c r="E81">
        <v>99.839799999999997</v>
      </c>
      <c r="F81">
        <v>99.823599999999999</v>
      </c>
      <c r="G81">
        <v>99.834999999999994</v>
      </c>
      <c r="H81">
        <v>99.820300000000003</v>
      </c>
      <c r="I81">
        <v>99.8386</v>
      </c>
      <c r="J81">
        <v>99.812100000000001</v>
      </c>
      <c r="K81">
        <v>99.827100000000002</v>
      </c>
      <c r="L81" s="8">
        <f t="shared" si="6"/>
        <v>99.818879999999993</v>
      </c>
      <c r="M81" s="8">
        <f t="shared" si="7"/>
        <v>99.835119999999989</v>
      </c>
    </row>
    <row r="82" spans="1:21" x14ac:dyDescent="0.25">
      <c r="A82">
        <v>475</v>
      </c>
      <c r="B82">
        <v>99.813500000000005</v>
      </c>
      <c r="C82">
        <v>99.835099999999997</v>
      </c>
      <c r="D82">
        <v>99.828900000000004</v>
      </c>
      <c r="E82">
        <v>99.839799999999997</v>
      </c>
      <c r="F82">
        <v>99.823999999999998</v>
      </c>
      <c r="G82">
        <v>99.834999999999994</v>
      </c>
      <c r="H82">
        <v>99.8215</v>
      </c>
      <c r="I82">
        <v>99.8386</v>
      </c>
      <c r="J82">
        <v>99.812899999999999</v>
      </c>
      <c r="K82">
        <v>99.827100000000002</v>
      </c>
      <c r="L82" s="8">
        <f t="shared" si="6"/>
        <v>99.820160000000016</v>
      </c>
      <c r="M82" s="8">
        <f t="shared" si="7"/>
        <v>99.835119999999989</v>
      </c>
    </row>
    <row r="83" spans="1:21" x14ac:dyDescent="0.25">
      <c r="A83">
        <v>500</v>
      </c>
      <c r="B83">
        <v>99.813599999999994</v>
      </c>
      <c r="C83">
        <v>99.835099999999997</v>
      </c>
      <c r="D83">
        <v>99.8292</v>
      </c>
      <c r="E83">
        <v>99.839799999999997</v>
      </c>
      <c r="F83">
        <v>99.824600000000004</v>
      </c>
      <c r="G83">
        <v>99.834999999999994</v>
      </c>
      <c r="H83">
        <v>99.822100000000006</v>
      </c>
      <c r="I83">
        <v>99.8386</v>
      </c>
      <c r="J83">
        <v>99.814599999999999</v>
      </c>
      <c r="K83">
        <v>99.830500000000001</v>
      </c>
      <c r="L83" s="8">
        <f t="shared" si="6"/>
        <v>99.820819999999998</v>
      </c>
      <c r="M83" s="8">
        <f t="shared" si="7"/>
        <v>99.835799999999992</v>
      </c>
    </row>
    <row r="84" spans="1:21" ht="15.75" thickBot="1" x14ac:dyDescent="0.3">
      <c r="L84" s="8"/>
      <c r="M84" s="8"/>
    </row>
    <row r="85" spans="1:21" ht="15.75" thickBot="1" x14ac:dyDescent="0.3">
      <c r="A85" s="11" t="s">
        <v>13</v>
      </c>
      <c r="B85" s="11" t="s">
        <v>1</v>
      </c>
      <c r="C85" s="12" t="s">
        <v>2</v>
      </c>
      <c r="D85" s="11" t="s">
        <v>3</v>
      </c>
      <c r="E85" s="12" t="s">
        <v>4</v>
      </c>
      <c r="F85" s="11" t="s">
        <v>5</v>
      </c>
      <c r="G85" s="12" t="s">
        <v>6</v>
      </c>
      <c r="H85" s="11" t="s">
        <v>7</v>
      </c>
      <c r="I85" s="12" t="s">
        <v>8</v>
      </c>
      <c r="J85" s="19" t="s">
        <v>9</v>
      </c>
      <c r="K85" s="19" t="s">
        <v>10</v>
      </c>
      <c r="L85" s="11" t="s">
        <v>15</v>
      </c>
      <c r="M85" s="21" t="s">
        <v>12</v>
      </c>
      <c r="P85" t="s">
        <v>2</v>
      </c>
      <c r="Q85" t="s">
        <v>4</v>
      </c>
      <c r="R85" t="s">
        <v>6</v>
      </c>
      <c r="S85" t="s">
        <v>8</v>
      </c>
      <c r="T85" t="s">
        <v>10</v>
      </c>
      <c r="U85" t="s">
        <v>12</v>
      </c>
    </row>
    <row r="86" spans="1:21" x14ac:dyDescent="0.25">
      <c r="A86">
        <v>50</v>
      </c>
      <c r="B86" s="3">
        <v>98.315100000000001</v>
      </c>
      <c r="C86" s="4">
        <v>99.369500000000002</v>
      </c>
      <c r="D86" s="3">
        <v>98.287199999999999</v>
      </c>
      <c r="E86" s="4">
        <v>99.247799999999998</v>
      </c>
      <c r="F86" s="8">
        <v>98.319800000000001</v>
      </c>
      <c r="G86" s="4">
        <v>99.266000000000005</v>
      </c>
      <c r="H86" s="3">
        <v>98.368499999999997</v>
      </c>
      <c r="I86" s="4">
        <v>99.309399999999997</v>
      </c>
      <c r="J86" s="8">
        <v>98.353200000000001</v>
      </c>
      <c r="K86" s="4">
        <v>99.355999999999995</v>
      </c>
      <c r="L86" s="1">
        <f t="shared" ref="L84:L104" si="9">AVERAGE(B86,D86,F86,H86,J86)</f>
        <v>98.328760000000003</v>
      </c>
      <c r="M86" s="2">
        <f t="shared" ref="M84:M104" si="10">AVERAGE(C86,E86,G86,I86,K86)</f>
        <v>99.309740000000005</v>
      </c>
      <c r="O86">
        <v>100</v>
      </c>
      <c r="P86">
        <v>97.922799999999995</v>
      </c>
      <c r="Q86">
        <v>98.100800000000007</v>
      </c>
      <c r="R86">
        <v>96.935000000000002</v>
      </c>
      <c r="S86">
        <v>97.499799999999993</v>
      </c>
      <c r="T86">
        <v>98.165400000000005</v>
      </c>
      <c r="U86">
        <f>AVERAGE(P86:T86)</f>
        <v>97.724759999999989</v>
      </c>
    </row>
    <row r="87" spans="1:21" x14ac:dyDescent="0.25">
      <c r="A87">
        <v>75</v>
      </c>
      <c r="B87" s="3">
        <v>98.739099999999993</v>
      </c>
      <c r="C87" s="4">
        <v>99.369500000000002</v>
      </c>
      <c r="D87" s="3">
        <v>98.694199999999995</v>
      </c>
      <c r="E87" s="4">
        <v>99.309299999999993</v>
      </c>
      <c r="F87" s="8">
        <v>98.711100000000002</v>
      </c>
      <c r="G87" s="4">
        <v>99.326700000000002</v>
      </c>
      <c r="H87" s="3">
        <v>98.835300000000004</v>
      </c>
      <c r="I87" s="4">
        <v>99.426100000000005</v>
      </c>
      <c r="J87" s="8">
        <v>98.843900000000005</v>
      </c>
      <c r="K87" s="4">
        <v>99.484099999999998</v>
      </c>
      <c r="L87" s="3">
        <f t="shared" si="9"/>
        <v>98.764719999999997</v>
      </c>
      <c r="M87" s="4">
        <f t="shared" si="10"/>
        <v>99.383139999999997</v>
      </c>
      <c r="O87">
        <v>150</v>
      </c>
      <c r="P87">
        <v>97.463200000000001</v>
      </c>
      <c r="Q87">
        <v>98.102900000000005</v>
      </c>
      <c r="R87">
        <v>97.073300000000003</v>
      </c>
      <c r="S87">
        <v>97.690799999999996</v>
      </c>
      <c r="T87">
        <v>98.141199999999998</v>
      </c>
      <c r="U87">
        <f t="shared" ref="U87:U95" si="11">AVERAGE(P87:T87)</f>
        <v>97.694280000000006</v>
      </c>
    </row>
    <row r="88" spans="1:21" x14ac:dyDescent="0.25">
      <c r="A88">
        <v>100</v>
      </c>
      <c r="B88" s="3">
        <v>99.032700000000006</v>
      </c>
      <c r="C88" s="4">
        <v>99.369500000000002</v>
      </c>
      <c r="D88" s="3">
        <v>98.971800000000002</v>
      </c>
      <c r="E88" s="4">
        <v>99.437899999999999</v>
      </c>
      <c r="F88" s="8">
        <v>98.979399999999998</v>
      </c>
      <c r="G88" s="4">
        <v>99.326700000000002</v>
      </c>
      <c r="H88" s="3">
        <v>99.022999999999996</v>
      </c>
      <c r="I88" s="4">
        <v>99.426100000000005</v>
      </c>
      <c r="J88" s="8">
        <v>99.0381</v>
      </c>
      <c r="K88" s="4">
        <v>99.484099999999998</v>
      </c>
      <c r="L88" s="3">
        <f t="shared" si="9"/>
        <v>99.008999999999986</v>
      </c>
      <c r="M88" s="4">
        <f t="shared" si="10"/>
        <v>99.408860000000004</v>
      </c>
      <c r="O88">
        <v>200</v>
      </c>
      <c r="P88">
        <v>97.734099999999998</v>
      </c>
      <c r="R88">
        <v>97.696200000000005</v>
      </c>
      <c r="S88">
        <v>97.898899999999998</v>
      </c>
      <c r="U88">
        <f t="shared" si="11"/>
        <v>97.77640000000001</v>
      </c>
    </row>
    <row r="89" spans="1:21" x14ac:dyDescent="0.25">
      <c r="A89">
        <v>125</v>
      </c>
      <c r="B89" s="3">
        <v>99.170199999999994</v>
      </c>
      <c r="C89" s="4">
        <v>99.373400000000004</v>
      </c>
      <c r="D89" s="3">
        <v>99.099100000000007</v>
      </c>
      <c r="E89" s="4">
        <v>99.437899999999999</v>
      </c>
      <c r="F89" s="8">
        <v>99.110799999999998</v>
      </c>
      <c r="G89" s="4">
        <v>99.384600000000006</v>
      </c>
      <c r="H89" s="3">
        <v>99.168999999999997</v>
      </c>
      <c r="I89" s="4">
        <v>99.4285</v>
      </c>
      <c r="J89" s="8">
        <v>99.166300000000007</v>
      </c>
      <c r="K89" s="4">
        <v>99.484099999999998</v>
      </c>
      <c r="L89" s="3">
        <f t="shared" si="9"/>
        <v>99.143079999999983</v>
      </c>
      <c r="M89" s="4">
        <f t="shared" si="10"/>
        <v>99.421700000000016</v>
      </c>
      <c r="O89">
        <v>250</v>
      </c>
      <c r="P89">
        <v>97.968199999999996</v>
      </c>
      <c r="Q89">
        <v>98.105500000000006</v>
      </c>
      <c r="R89">
        <v>97.904600000000002</v>
      </c>
      <c r="S89">
        <v>97.935100000000006</v>
      </c>
      <c r="U89">
        <f t="shared" si="11"/>
        <v>97.978350000000006</v>
      </c>
    </row>
    <row r="90" spans="1:21" x14ac:dyDescent="0.25">
      <c r="A90">
        <v>150</v>
      </c>
      <c r="B90" s="3">
        <v>99.222099999999998</v>
      </c>
      <c r="C90" s="4">
        <v>99.373400000000004</v>
      </c>
      <c r="D90" s="3">
        <v>99.156599999999997</v>
      </c>
      <c r="E90" s="4">
        <v>99.437899999999999</v>
      </c>
      <c r="F90" s="8">
        <v>99.182900000000004</v>
      </c>
      <c r="G90" s="4">
        <v>99.384600000000006</v>
      </c>
      <c r="H90" s="3">
        <v>99.256200000000007</v>
      </c>
      <c r="I90" s="4">
        <v>99.4285</v>
      </c>
      <c r="J90" s="8">
        <v>99.245900000000006</v>
      </c>
      <c r="K90" s="4">
        <v>99.484099999999998</v>
      </c>
      <c r="L90" s="3">
        <f t="shared" si="9"/>
        <v>99.212740000000011</v>
      </c>
      <c r="M90" s="4">
        <f t="shared" si="10"/>
        <v>99.421700000000016</v>
      </c>
      <c r="O90">
        <v>300</v>
      </c>
      <c r="P90">
        <v>97.717500000000001</v>
      </c>
      <c r="R90">
        <v>97.902000000000001</v>
      </c>
      <c r="S90">
        <v>98.033600000000007</v>
      </c>
      <c r="T90">
        <v>98.205600000000004</v>
      </c>
      <c r="U90">
        <f t="shared" si="11"/>
        <v>97.964675</v>
      </c>
    </row>
    <row r="91" spans="1:21" x14ac:dyDescent="0.25">
      <c r="A91">
        <v>175</v>
      </c>
      <c r="B91" s="3">
        <v>99.253100000000003</v>
      </c>
      <c r="C91" s="4">
        <v>99.373400000000004</v>
      </c>
      <c r="D91" s="3">
        <v>99.204300000000003</v>
      </c>
      <c r="E91" s="4">
        <v>99.437899999999999</v>
      </c>
      <c r="F91" s="8">
        <v>99.239000000000004</v>
      </c>
      <c r="G91" s="4">
        <v>99.384600000000006</v>
      </c>
      <c r="H91" s="3">
        <v>99.320800000000006</v>
      </c>
      <c r="I91" s="4">
        <v>99.475800000000007</v>
      </c>
      <c r="J91" s="8"/>
      <c r="K91" s="4"/>
      <c r="L91" s="3">
        <f t="shared" si="9"/>
        <v>99.254300000000015</v>
      </c>
      <c r="M91" s="4">
        <f t="shared" si="10"/>
        <v>99.417925000000011</v>
      </c>
      <c r="O91">
        <v>350</v>
      </c>
      <c r="R91">
        <v>97.836500000000001</v>
      </c>
      <c r="U91">
        <f t="shared" si="11"/>
        <v>97.836500000000001</v>
      </c>
    </row>
    <row r="92" spans="1:21" x14ac:dyDescent="0.25">
      <c r="A92">
        <v>200</v>
      </c>
      <c r="B92" s="3">
        <v>99.289699999999996</v>
      </c>
      <c r="C92" s="4">
        <v>99.441800000000001</v>
      </c>
      <c r="D92" s="3"/>
      <c r="E92" s="4"/>
      <c r="F92" s="8">
        <v>99.269000000000005</v>
      </c>
      <c r="G92" s="4">
        <v>99.391400000000004</v>
      </c>
      <c r="H92" s="3">
        <v>99.354900000000001</v>
      </c>
      <c r="I92" s="4">
        <v>99.475800000000007</v>
      </c>
      <c r="J92" s="8"/>
      <c r="K92" s="4"/>
      <c r="L92" s="3">
        <f t="shared" si="9"/>
        <v>99.304533333333325</v>
      </c>
      <c r="M92" s="4">
        <f t="shared" si="10"/>
        <v>99.436333333333337</v>
      </c>
      <c r="O92">
        <v>400</v>
      </c>
      <c r="Q92">
        <v>98.031800000000004</v>
      </c>
      <c r="R92">
        <v>98.049499999999995</v>
      </c>
      <c r="S92">
        <v>97.902900000000002</v>
      </c>
      <c r="U92">
        <f t="shared" si="11"/>
        <v>97.994733333333329</v>
      </c>
    </row>
    <row r="93" spans="1:21" x14ac:dyDescent="0.25">
      <c r="A93">
        <v>225</v>
      </c>
      <c r="B93" s="3">
        <v>99.319800000000001</v>
      </c>
      <c r="C93" s="4">
        <v>99.483800000000002</v>
      </c>
      <c r="D93" s="3"/>
      <c r="E93" s="4"/>
      <c r="F93" s="8">
        <v>99.295299999999997</v>
      </c>
      <c r="G93" s="4">
        <v>99.391400000000004</v>
      </c>
      <c r="H93" s="3">
        <v>99.383499999999998</v>
      </c>
      <c r="I93" s="4">
        <v>99.475800000000007</v>
      </c>
      <c r="J93" s="8">
        <v>98.775899999999993</v>
      </c>
      <c r="K93" s="4">
        <v>99.484099999999998</v>
      </c>
      <c r="L93" s="3">
        <f t="shared" si="9"/>
        <v>99.193624999999997</v>
      </c>
      <c r="M93" s="4">
        <f t="shared" si="10"/>
        <v>99.458775000000003</v>
      </c>
      <c r="O93">
        <v>450</v>
      </c>
      <c r="P93">
        <v>97.748500000000007</v>
      </c>
      <c r="R93">
        <v>98.120699999999999</v>
      </c>
      <c r="T93">
        <v>97.902199999999993</v>
      </c>
      <c r="U93">
        <f t="shared" si="11"/>
        <v>97.923799999999986</v>
      </c>
    </row>
    <row r="94" spans="1:21" x14ac:dyDescent="0.25">
      <c r="A94">
        <v>250</v>
      </c>
      <c r="B94" s="3">
        <v>99.344200000000001</v>
      </c>
      <c r="C94" s="4">
        <v>99.483800000000002</v>
      </c>
      <c r="D94" s="3">
        <v>98.848500000000001</v>
      </c>
      <c r="E94" s="4">
        <v>99.437899999999999</v>
      </c>
      <c r="F94" s="8">
        <v>99.320599999999999</v>
      </c>
      <c r="G94" s="4">
        <v>99.411500000000004</v>
      </c>
      <c r="H94" s="3">
        <v>99.4101</v>
      </c>
      <c r="I94" s="4">
        <v>99.515000000000001</v>
      </c>
      <c r="J94" s="8"/>
      <c r="K94" s="4"/>
      <c r="L94" s="3">
        <f t="shared" si="9"/>
        <v>99.230850000000004</v>
      </c>
      <c r="M94" s="4">
        <f t="shared" si="10"/>
        <v>99.462049999999991</v>
      </c>
      <c r="O94">
        <v>550</v>
      </c>
      <c r="Q94">
        <v>97.875600000000006</v>
      </c>
      <c r="R94">
        <v>98.004000000000005</v>
      </c>
      <c r="S94">
        <v>98.024900000000002</v>
      </c>
      <c r="U94">
        <f>AVERAGE(P94:T94)</f>
        <v>97.968166666666662</v>
      </c>
    </row>
    <row r="95" spans="1:21" x14ac:dyDescent="0.25">
      <c r="A95">
        <v>275</v>
      </c>
      <c r="B95" s="3">
        <v>99.367599999999996</v>
      </c>
      <c r="C95" s="4">
        <v>99.483800000000002</v>
      </c>
      <c r="D95" s="3"/>
      <c r="E95" s="4"/>
      <c r="F95" s="8">
        <v>99.350999999999999</v>
      </c>
      <c r="G95" s="4">
        <v>99.435599999999994</v>
      </c>
      <c r="H95" s="3">
        <v>99.429299999999998</v>
      </c>
      <c r="I95" s="4">
        <v>99.515000000000001</v>
      </c>
      <c r="J95" s="8"/>
      <c r="K95" s="4"/>
      <c r="L95" s="3">
        <f t="shared" si="9"/>
        <v>99.382633333333331</v>
      </c>
      <c r="M95" s="4">
        <f t="shared" si="10"/>
        <v>99.478133333333332</v>
      </c>
      <c r="N95" t="s">
        <v>19</v>
      </c>
    </row>
    <row r="96" spans="1:21" x14ac:dyDescent="0.25">
      <c r="A96">
        <v>300</v>
      </c>
      <c r="B96" s="3">
        <v>99.382499999999993</v>
      </c>
      <c r="C96" s="4">
        <v>99.483800000000002</v>
      </c>
      <c r="D96" s="3"/>
      <c r="E96" s="4"/>
      <c r="F96" s="8">
        <v>99.362700000000004</v>
      </c>
      <c r="G96" s="4">
        <v>99.435599999999994</v>
      </c>
      <c r="H96" s="3">
        <v>99.441100000000006</v>
      </c>
      <c r="I96" s="4">
        <v>99.515000000000001</v>
      </c>
      <c r="J96" s="8">
        <v>98.741600000000005</v>
      </c>
      <c r="K96" s="4">
        <v>99.484099999999998</v>
      </c>
      <c r="L96" s="3">
        <f t="shared" si="9"/>
        <v>99.231975000000006</v>
      </c>
      <c r="M96" s="4">
        <f t="shared" si="10"/>
        <v>99.479624999999999</v>
      </c>
    </row>
    <row r="97" spans="1:21" x14ac:dyDescent="0.25">
      <c r="A97">
        <v>325</v>
      </c>
      <c r="B97" s="3"/>
      <c r="C97" s="4"/>
      <c r="D97" s="3">
        <v>98.848500000000001</v>
      </c>
      <c r="E97" s="4">
        <v>99.437899999999999</v>
      </c>
      <c r="F97" s="8">
        <v>99.375600000000006</v>
      </c>
      <c r="G97" s="4">
        <v>99.443100000000001</v>
      </c>
      <c r="H97" s="3">
        <v>99.449100000000001</v>
      </c>
      <c r="I97" s="4">
        <v>99.515000000000001</v>
      </c>
      <c r="J97" s="8"/>
      <c r="K97" s="4"/>
      <c r="L97" s="3">
        <f t="shared" si="9"/>
        <v>99.224400000000003</v>
      </c>
      <c r="M97" s="4">
        <f t="shared" si="10"/>
        <v>99.465333333333334</v>
      </c>
    </row>
    <row r="98" spans="1:21" x14ac:dyDescent="0.25">
      <c r="A98">
        <v>350</v>
      </c>
      <c r="B98" s="3"/>
      <c r="C98" s="4"/>
      <c r="D98" s="3"/>
      <c r="E98" s="4"/>
      <c r="F98" s="8">
        <v>99.393100000000004</v>
      </c>
      <c r="G98" s="4">
        <v>99.459599999999995</v>
      </c>
      <c r="H98" s="3"/>
      <c r="I98" s="4"/>
      <c r="J98" s="8"/>
      <c r="K98" s="4"/>
      <c r="L98" s="3">
        <f t="shared" si="9"/>
        <v>99.393100000000004</v>
      </c>
      <c r="M98" s="4">
        <f t="shared" si="10"/>
        <v>99.459599999999995</v>
      </c>
    </row>
    <row r="99" spans="1:21" x14ac:dyDescent="0.25">
      <c r="A99">
        <v>375</v>
      </c>
      <c r="B99" s="3">
        <v>98.773899999999998</v>
      </c>
      <c r="C99" s="4">
        <v>99.483800000000002</v>
      </c>
      <c r="D99" s="3"/>
      <c r="E99" s="4"/>
      <c r="F99" s="8">
        <v>99.402000000000001</v>
      </c>
      <c r="G99" s="4">
        <v>99.464299999999994</v>
      </c>
      <c r="H99" s="3"/>
      <c r="I99" s="4"/>
      <c r="J99" s="8">
        <v>98.905199999999994</v>
      </c>
      <c r="K99" s="4">
        <v>99.484099999999998</v>
      </c>
      <c r="L99" s="3">
        <f t="shared" si="9"/>
        <v>99.027033333333335</v>
      </c>
      <c r="M99" s="4">
        <f t="shared" si="10"/>
        <v>99.477400000000003</v>
      </c>
    </row>
    <row r="100" spans="1:21" x14ac:dyDescent="0.25">
      <c r="A100">
        <v>400</v>
      </c>
      <c r="B100" s="3"/>
      <c r="C100" s="4"/>
      <c r="D100" s="3">
        <v>98.811899999999994</v>
      </c>
      <c r="E100" s="4">
        <v>99.437899999999999</v>
      </c>
      <c r="F100" s="8">
        <v>99.416399999999996</v>
      </c>
      <c r="G100" s="4">
        <v>99.520700000000005</v>
      </c>
      <c r="H100" s="3">
        <v>98.990399999999994</v>
      </c>
      <c r="I100" s="4">
        <v>99.515000000000001</v>
      </c>
      <c r="J100" s="8"/>
      <c r="K100" s="4"/>
      <c r="L100" s="3">
        <f t="shared" si="9"/>
        <v>99.072900000000004</v>
      </c>
      <c r="M100" s="4">
        <f t="shared" si="10"/>
        <v>99.491199999999992</v>
      </c>
    </row>
    <row r="101" spans="1:21" x14ac:dyDescent="0.25">
      <c r="A101">
        <v>425</v>
      </c>
      <c r="B101" s="3"/>
      <c r="C101" s="4"/>
      <c r="D101" s="3"/>
      <c r="E101" s="4"/>
      <c r="F101" s="8">
        <v>99.426299999999998</v>
      </c>
      <c r="G101" s="4">
        <v>99.520700000000005</v>
      </c>
      <c r="H101" s="3"/>
      <c r="I101" s="4"/>
      <c r="J101" s="8"/>
      <c r="K101" s="4"/>
      <c r="L101" s="3">
        <f t="shared" si="9"/>
        <v>99.426299999999998</v>
      </c>
      <c r="M101" s="4">
        <f t="shared" si="10"/>
        <v>99.520700000000005</v>
      </c>
    </row>
    <row r="102" spans="1:21" x14ac:dyDescent="0.25">
      <c r="A102">
        <v>450</v>
      </c>
      <c r="B102" s="3">
        <v>98.821399999999997</v>
      </c>
      <c r="C102" s="4">
        <v>99.483800000000002</v>
      </c>
      <c r="D102" s="3"/>
      <c r="E102" s="4"/>
      <c r="F102" s="8">
        <v>99.437299999999993</v>
      </c>
      <c r="G102" s="4">
        <v>99.520700000000005</v>
      </c>
      <c r="H102" s="3"/>
      <c r="I102" s="4"/>
      <c r="J102" s="8">
        <v>98.813699999999997</v>
      </c>
      <c r="K102" s="4">
        <v>99.484099999999998</v>
      </c>
      <c r="L102" s="3">
        <f t="shared" si="9"/>
        <v>99.024133333333324</v>
      </c>
      <c r="M102" s="4">
        <f t="shared" si="10"/>
        <v>99.496200000000002</v>
      </c>
    </row>
    <row r="103" spans="1:21" x14ac:dyDescent="0.25">
      <c r="A103">
        <v>475</v>
      </c>
      <c r="B103" s="3"/>
      <c r="C103" s="4"/>
      <c r="D103" s="3">
        <v>98.914100000000005</v>
      </c>
      <c r="E103" s="4">
        <v>99.437899999999999</v>
      </c>
      <c r="F103" s="8">
        <v>99.443899999999999</v>
      </c>
      <c r="G103" s="4">
        <v>99.520700000000005</v>
      </c>
      <c r="H103" s="3">
        <v>98.738699999999994</v>
      </c>
      <c r="I103" s="4">
        <v>99.515000000000001</v>
      </c>
      <c r="J103" s="8"/>
      <c r="K103" s="4"/>
      <c r="L103" s="3">
        <f t="shared" si="9"/>
        <v>99.032233333333338</v>
      </c>
      <c r="M103" s="4">
        <f t="shared" si="10"/>
        <v>99.491199999999992</v>
      </c>
    </row>
    <row r="104" spans="1:21" ht="15.75" thickBot="1" x14ac:dyDescent="0.3">
      <c r="A104">
        <v>550</v>
      </c>
      <c r="B104" s="5">
        <v>98.709400000000002</v>
      </c>
      <c r="C104" s="6">
        <v>99.484399999999994</v>
      </c>
      <c r="D104" s="5">
        <v>98.726799999999997</v>
      </c>
      <c r="E104" s="6">
        <v>99.437899999999999</v>
      </c>
      <c r="F104" s="9">
        <v>98.925700000000006</v>
      </c>
      <c r="G104" s="6">
        <v>99.520700000000005</v>
      </c>
      <c r="H104" s="5">
        <v>98.961600000000004</v>
      </c>
      <c r="I104" s="6">
        <v>99.515000000000001</v>
      </c>
      <c r="J104" s="9">
        <v>98.991699999999994</v>
      </c>
      <c r="K104" s="6">
        <v>99.484099999999998</v>
      </c>
      <c r="L104" s="3">
        <f t="shared" si="9"/>
        <v>98.863039999999984</v>
      </c>
      <c r="M104" s="4">
        <f t="shared" si="10"/>
        <v>99.488419999999991</v>
      </c>
    </row>
    <row r="105" spans="1:21" x14ac:dyDescent="0.25">
      <c r="L105" s="8"/>
      <c r="M105" s="8"/>
    </row>
    <row r="106" spans="1:21" x14ac:dyDescent="0.25">
      <c r="A106" t="s">
        <v>13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 s="8" t="s">
        <v>15</v>
      </c>
      <c r="M106" s="8" t="s">
        <v>12</v>
      </c>
      <c r="O106" t="s">
        <v>13</v>
      </c>
      <c r="P106" t="s">
        <v>2</v>
      </c>
      <c r="Q106" t="s">
        <v>4</v>
      </c>
      <c r="R106" t="s">
        <v>6</v>
      </c>
      <c r="S106" t="s">
        <v>8</v>
      </c>
      <c r="T106" t="s">
        <v>10</v>
      </c>
      <c r="U106" t="s">
        <v>12</v>
      </c>
    </row>
    <row r="107" spans="1:21" x14ac:dyDescent="0.25">
      <c r="A107">
        <v>50</v>
      </c>
      <c r="B107">
        <v>97.459299999999999</v>
      </c>
      <c r="C107">
        <v>99.675600000000003</v>
      </c>
      <c r="D107">
        <v>98.265799999999999</v>
      </c>
      <c r="E107">
        <v>99.776399999999995</v>
      </c>
      <c r="F107">
        <v>98.395300000000006</v>
      </c>
      <c r="G107">
        <v>99.808400000000006</v>
      </c>
      <c r="H107">
        <v>97.858000000000004</v>
      </c>
      <c r="I107">
        <v>99.790700000000001</v>
      </c>
      <c r="J107">
        <v>97.983900000000006</v>
      </c>
      <c r="K107">
        <v>99.790700000000001</v>
      </c>
      <c r="L107" s="8">
        <f t="shared" ref="L105:L125" si="12">AVERAGE(B107,D107,F107,H107,J107)</f>
        <v>97.992460000000008</v>
      </c>
      <c r="M107" s="8">
        <f t="shared" ref="M105:M125" si="13">AVERAGE(C107,E107,G107,I107,K107)</f>
        <v>99.768360000000001</v>
      </c>
      <c r="O107">
        <v>100</v>
      </c>
      <c r="P107">
        <v>97.220699999999994</v>
      </c>
      <c r="Q107">
        <v>98.234800000000007</v>
      </c>
      <c r="R107">
        <v>98.2393</v>
      </c>
      <c r="S107">
        <v>98.147599999999997</v>
      </c>
      <c r="T107">
        <v>97.784899999999993</v>
      </c>
      <c r="U107">
        <f>AVERAGE(P107:T107)</f>
        <v>97.925460000000001</v>
      </c>
    </row>
    <row r="108" spans="1:21" x14ac:dyDescent="0.25">
      <c r="A108">
        <v>75</v>
      </c>
      <c r="B108">
        <v>99.041899999999998</v>
      </c>
      <c r="C108">
        <v>99.773300000000006</v>
      </c>
      <c r="D108">
        <v>99.236800000000002</v>
      </c>
      <c r="E108">
        <v>99.776399999999995</v>
      </c>
      <c r="F108">
        <v>99.267899999999997</v>
      </c>
      <c r="G108">
        <v>99.808400000000006</v>
      </c>
      <c r="H108">
        <v>99.045400000000001</v>
      </c>
      <c r="I108">
        <v>99.790700000000001</v>
      </c>
      <c r="J108">
        <v>99.095500000000001</v>
      </c>
      <c r="K108">
        <v>99.790700000000001</v>
      </c>
      <c r="L108" s="8">
        <f t="shared" si="12"/>
        <v>99.137500000000003</v>
      </c>
      <c r="M108" s="8">
        <f t="shared" si="13"/>
        <v>99.787900000000008</v>
      </c>
      <c r="O108">
        <v>150</v>
      </c>
      <c r="P108">
        <v>97.519199999999998</v>
      </c>
      <c r="Q108">
        <v>98.424499999999995</v>
      </c>
      <c r="R108">
        <v>98.455200000000005</v>
      </c>
      <c r="S108">
        <v>98.254199999999997</v>
      </c>
      <c r="T108">
        <v>97.570800000000006</v>
      </c>
      <c r="U108">
        <f t="shared" ref="U108:U115" si="14">AVERAGE(P108:T108)</f>
        <v>98.044780000000003</v>
      </c>
    </row>
    <row r="109" spans="1:21" x14ac:dyDescent="0.25">
      <c r="A109">
        <v>100</v>
      </c>
      <c r="B109">
        <v>99.332499999999996</v>
      </c>
      <c r="C109">
        <v>99.773300000000006</v>
      </c>
      <c r="D109">
        <v>99.471299999999999</v>
      </c>
      <c r="E109">
        <v>99.808800000000005</v>
      </c>
      <c r="F109">
        <v>99.500600000000006</v>
      </c>
      <c r="G109">
        <v>99.808400000000006</v>
      </c>
      <c r="H109">
        <v>99.445999999999998</v>
      </c>
      <c r="I109">
        <v>99.814800000000005</v>
      </c>
      <c r="J109">
        <v>99.338499999999996</v>
      </c>
      <c r="K109">
        <v>99.794399999999996</v>
      </c>
      <c r="L109" s="8">
        <f t="shared" si="12"/>
        <v>99.417780000000008</v>
      </c>
      <c r="M109" s="8">
        <f t="shared" si="13"/>
        <v>99.799940000000007</v>
      </c>
      <c r="O109">
        <v>200</v>
      </c>
      <c r="P109">
        <v>98.4</v>
      </c>
      <c r="Q109">
        <v>98.406700000000001</v>
      </c>
      <c r="R109">
        <v>98.349000000000004</v>
      </c>
      <c r="S109">
        <v>98.2791</v>
      </c>
      <c r="T109">
        <v>97.939400000000006</v>
      </c>
      <c r="U109">
        <f t="shared" si="14"/>
        <v>98.274839999999998</v>
      </c>
    </row>
    <row r="110" spans="1:21" x14ac:dyDescent="0.25">
      <c r="A110">
        <v>125</v>
      </c>
      <c r="B110">
        <v>99.527000000000001</v>
      </c>
      <c r="C110">
        <v>99.773300000000006</v>
      </c>
      <c r="D110">
        <v>99.615099999999998</v>
      </c>
      <c r="E110">
        <v>99.817800000000005</v>
      </c>
      <c r="F110">
        <v>99.645099999999999</v>
      </c>
      <c r="G110">
        <v>99.819599999999994</v>
      </c>
      <c r="H110">
        <v>99.620999999999995</v>
      </c>
      <c r="I110">
        <v>99.814800000000005</v>
      </c>
      <c r="J110">
        <v>99.517200000000003</v>
      </c>
      <c r="K110">
        <v>99.794399999999996</v>
      </c>
      <c r="L110" s="8">
        <f t="shared" si="12"/>
        <v>99.585079999999991</v>
      </c>
      <c r="M110" s="8">
        <f t="shared" si="13"/>
        <v>99.803979999999996</v>
      </c>
      <c r="O110">
        <v>250</v>
      </c>
      <c r="P110">
        <v>98.112799999999993</v>
      </c>
      <c r="Q110">
        <v>98.422200000000004</v>
      </c>
      <c r="R110">
        <v>98.290700000000001</v>
      </c>
      <c r="S110">
        <v>98.255200000000002</v>
      </c>
      <c r="T110">
        <v>97.789000000000001</v>
      </c>
      <c r="U110">
        <f t="shared" si="14"/>
        <v>98.17398</v>
      </c>
    </row>
    <row r="111" spans="1:21" x14ac:dyDescent="0.25">
      <c r="A111">
        <v>150</v>
      </c>
      <c r="B111">
        <v>99.590599999999995</v>
      </c>
      <c r="C111">
        <v>99.776499999999999</v>
      </c>
      <c r="D111">
        <v>99.695499999999996</v>
      </c>
      <c r="E111">
        <v>99.825400000000002</v>
      </c>
      <c r="F111">
        <v>99.701599999999999</v>
      </c>
      <c r="G111">
        <v>99.819599999999994</v>
      </c>
      <c r="H111">
        <v>99.707599999999999</v>
      </c>
      <c r="I111">
        <v>99.833200000000005</v>
      </c>
      <c r="J111">
        <v>99.602900000000005</v>
      </c>
      <c r="K111">
        <v>99.794399999999996</v>
      </c>
      <c r="L111" s="8">
        <f t="shared" si="12"/>
        <v>99.659639999999996</v>
      </c>
      <c r="M111" s="8">
        <f t="shared" si="13"/>
        <v>99.809819999999988</v>
      </c>
      <c r="O111">
        <v>300</v>
      </c>
      <c r="P111">
        <v>98.400899999999993</v>
      </c>
      <c r="Q111">
        <v>98.409400000000005</v>
      </c>
      <c r="R111">
        <v>98.337400000000002</v>
      </c>
      <c r="S111">
        <v>98.342600000000004</v>
      </c>
      <c r="T111">
        <v>98.009299999999996</v>
      </c>
      <c r="U111">
        <f t="shared" si="14"/>
        <v>98.29992</v>
      </c>
    </row>
    <row r="112" spans="1:21" x14ac:dyDescent="0.25">
      <c r="A112">
        <v>175</v>
      </c>
      <c r="B112">
        <v>99.644099999999995</v>
      </c>
      <c r="C112">
        <v>99.793000000000006</v>
      </c>
      <c r="D112">
        <v>99.735500000000002</v>
      </c>
      <c r="E112">
        <v>99.827200000000005</v>
      </c>
      <c r="F112">
        <v>99.726399999999998</v>
      </c>
      <c r="G112">
        <v>99.819599999999994</v>
      </c>
      <c r="H112">
        <v>99.739599999999996</v>
      </c>
      <c r="I112">
        <v>99.833200000000005</v>
      </c>
      <c r="J112">
        <v>99.682500000000005</v>
      </c>
      <c r="K112">
        <v>99.803299999999993</v>
      </c>
      <c r="L112" s="8">
        <f t="shared" si="12"/>
        <v>99.705619999999996</v>
      </c>
      <c r="M112" s="8">
        <f t="shared" si="13"/>
        <v>99.815259999999995</v>
      </c>
      <c r="O112">
        <v>350</v>
      </c>
      <c r="P112">
        <v>98.496399999999994</v>
      </c>
      <c r="Q112">
        <v>98.490899999999996</v>
      </c>
      <c r="R112">
        <v>98.350099999999998</v>
      </c>
      <c r="S112">
        <v>98.239400000000003</v>
      </c>
      <c r="T112">
        <v>97.959500000000006</v>
      </c>
      <c r="U112">
        <f t="shared" si="14"/>
        <v>98.307259999999999</v>
      </c>
    </row>
    <row r="113" spans="1:21" x14ac:dyDescent="0.25">
      <c r="A113">
        <v>200</v>
      </c>
      <c r="B113">
        <v>99.693100000000001</v>
      </c>
      <c r="C113">
        <v>99.8232</v>
      </c>
      <c r="D113">
        <v>99.759900000000002</v>
      </c>
      <c r="E113">
        <v>99.827200000000005</v>
      </c>
      <c r="F113">
        <v>99.754400000000004</v>
      </c>
      <c r="G113">
        <v>99.819599999999994</v>
      </c>
      <c r="H113">
        <v>99.759500000000003</v>
      </c>
      <c r="I113">
        <v>99.833200000000005</v>
      </c>
      <c r="J113">
        <v>99.712400000000002</v>
      </c>
      <c r="K113">
        <v>99.803299999999993</v>
      </c>
      <c r="L113" s="8">
        <f t="shared" si="12"/>
        <v>99.735860000000002</v>
      </c>
      <c r="M113" s="8">
        <f t="shared" si="13"/>
        <v>99.821299999999979</v>
      </c>
      <c r="O113">
        <v>400</v>
      </c>
      <c r="P113">
        <v>98.401200000000003</v>
      </c>
      <c r="Q113">
        <v>98.385599999999997</v>
      </c>
      <c r="R113">
        <v>98.255499999999998</v>
      </c>
      <c r="S113">
        <v>98.309399999999997</v>
      </c>
      <c r="T113">
        <v>98.072299999999998</v>
      </c>
      <c r="U113">
        <f t="shared" si="14"/>
        <v>98.28479999999999</v>
      </c>
    </row>
    <row r="114" spans="1:21" x14ac:dyDescent="0.25">
      <c r="A114">
        <v>225</v>
      </c>
      <c r="B114">
        <v>99.726600000000005</v>
      </c>
      <c r="C114">
        <v>99.8232</v>
      </c>
      <c r="D114">
        <v>99.7791</v>
      </c>
      <c r="E114">
        <v>99.827500000000001</v>
      </c>
      <c r="F114">
        <v>99.7654</v>
      </c>
      <c r="G114">
        <v>99.819599999999994</v>
      </c>
      <c r="H114">
        <v>99.785799999999995</v>
      </c>
      <c r="I114">
        <v>99.833200000000005</v>
      </c>
      <c r="J114">
        <v>99.739199999999997</v>
      </c>
      <c r="K114">
        <v>99.810199999999995</v>
      </c>
      <c r="L114" s="8">
        <f t="shared" si="12"/>
        <v>99.759219999999999</v>
      </c>
      <c r="M114" s="8">
        <f t="shared" si="13"/>
        <v>99.822739999999996</v>
      </c>
      <c r="N114" t="s">
        <v>20</v>
      </c>
      <c r="O114">
        <v>450</v>
      </c>
      <c r="P114">
        <v>98.448099999999997</v>
      </c>
      <c r="Q114">
        <v>98.490600000000001</v>
      </c>
      <c r="R114">
        <v>98.293700000000001</v>
      </c>
      <c r="S114">
        <v>98.157700000000006</v>
      </c>
      <c r="T114">
        <v>97.974000000000004</v>
      </c>
      <c r="U114">
        <f t="shared" si="14"/>
        <v>98.272819999999996</v>
      </c>
    </row>
    <row r="115" spans="1:21" x14ac:dyDescent="0.25">
      <c r="A115">
        <v>250</v>
      </c>
      <c r="B115">
        <v>99.740399999999994</v>
      </c>
      <c r="C115">
        <v>99.8232</v>
      </c>
      <c r="D115">
        <v>99.786900000000003</v>
      </c>
      <c r="E115">
        <v>99.827500000000001</v>
      </c>
      <c r="F115">
        <v>99.786000000000001</v>
      </c>
      <c r="G115">
        <v>99.828900000000004</v>
      </c>
      <c r="H115">
        <v>99.792199999999994</v>
      </c>
      <c r="I115">
        <v>99.833200000000005</v>
      </c>
      <c r="J115">
        <v>99.749399999999994</v>
      </c>
      <c r="K115">
        <v>99.816599999999994</v>
      </c>
      <c r="L115" s="8">
        <f t="shared" si="12"/>
        <v>99.770979999999994</v>
      </c>
      <c r="M115" s="8">
        <f t="shared" si="13"/>
        <v>99.825880000000012</v>
      </c>
      <c r="O115">
        <v>500</v>
      </c>
      <c r="P115">
        <v>98.34</v>
      </c>
      <c r="Q115">
        <v>98.420500000000004</v>
      </c>
      <c r="R115">
        <v>98.255899999999997</v>
      </c>
      <c r="S115">
        <v>98.264700000000005</v>
      </c>
      <c r="T115">
        <v>97.989800000000002</v>
      </c>
      <c r="U115">
        <f t="shared" si="14"/>
        <v>98.254179999999991</v>
      </c>
    </row>
    <row r="116" spans="1:21" x14ac:dyDescent="0.25">
      <c r="A116">
        <v>275</v>
      </c>
      <c r="B116">
        <v>99.757800000000003</v>
      </c>
      <c r="C116">
        <v>99.8232</v>
      </c>
      <c r="D116">
        <v>99.790700000000001</v>
      </c>
      <c r="E116">
        <v>99.827500000000001</v>
      </c>
      <c r="F116">
        <v>99.792199999999994</v>
      </c>
      <c r="G116">
        <v>99.828900000000004</v>
      </c>
      <c r="H116">
        <v>99.8018</v>
      </c>
      <c r="I116">
        <v>99.833200000000005</v>
      </c>
      <c r="J116">
        <v>99.764700000000005</v>
      </c>
      <c r="K116">
        <v>99.816599999999994</v>
      </c>
      <c r="L116" s="8">
        <f t="shared" si="12"/>
        <v>99.781440000000003</v>
      </c>
      <c r="M116" s="8">
        <f t="shared" si="13"/>
        <v>99.825880000000012</v>
      </c>
    </row>
    <row r="117" spans="1:21" x14ac:dyDescent="0.25">
      <c r="A117">
        <v>300</v>
      </c>
      <c r="B117">
        <v>99.769900000000007</v>
      </c>
      <c r="C117">
        <v>99.829700000000003</v>
      </c>
      <c r="D117">
        <v>99.797799999999995</v>
      </c>
      <c r="E117">
        <v>99.828100000000006</v>
      </c>
      <c r="F117">
        <v>99.796099999999996</v>
      </c>
      <c r="G117">
        <v>99.828900000000004</v>
      </c>
      <c r="H117">
        <v>99.805700000000002</v>
      </c>
      <c r="I117">
        <v>99.833200000000005</v>
      </c>
      <c r="J117">
        <v>99.787800000000004</v>
      </c>
      <c r="K117">
        <v>99.822100000000006</v>
      </c>
      <c r="L117" s="8">
        <f t="shared" si="12"/>
        <v>99.791460000000001</v>
      </c>
      <c r="M117" s="8">
        <f t="shared" si="13"/>
        <v>99.828400000000016</v>
      </c>
    </row>
    <row r="118" spans="1:21" x14ac:dyDescent="0.25">
      <c r="A118">
        <v>325</v>
      </c>
      <c r="B118">
        <v>99.781899999999993</v>
      </c>
      <c r="C118">
        <v>99.829700000000003</v>
      </c>
      <c r="D118">
        <v>99.799199999999999</v>
      </c>
      <c r="E118">
        <v>99.828100000000006</v>
      </c>
      <c r="F118">
        <v>99.802400000000006</v>
      </c>
      <c r="G118">
        <v>99.828900000000004</v>
      </c>
      <c r="H118">
        <v>99.810599999999994</v>
      </c>
      <c r="I118">
        <v>99.833200000000005</v>
      </c>
      <c r="J118">
        <v>99.795599999999993</v>
      </c>
      <c r="K118">
        <v>99.822100000000006</v>
      </c>
      <c r="L118" s="8">
        <f t="shared" si="12"/>
        <v>99.797940000000011</v>
      </c>
      <c r="M118" s="8">
        <f t="shared" si="13"/>
        <v>99.828400000000016</v>
      </c>
    </row>
    <row r="119" spans="1:21" x14ac:dyDescent="0.25">
      <c r="A119">
        <v>350</v>
      </c>
      <c r="B119">
        <v>99.790199999999999</v>
      </c>
      <c r="C119">
        <v>99.829700000000003</v>
      </c>
      <c r="D119">
        <v>99.807900000000004</v>
      </c>
      <c r="E119">
        <v>99.828100000000006</v>
      </c>
      <c r="F119">
        <v>99.805499999999995</v>
      </c>
      <c r="G119">
        <v>99.828900000000004</v>
      </c>
      <c r="H119">
        <v>99.812799999999996</v>
      </c>
      <c r="I119">
        <v>99.833200000000005</v>
      </c>
      <c r="J119">
        <v>99.798000000000002</v>
      </c>
      <c r="K119">
        <v>99.822100000000006</v>
      </c>
      <c r="L119" s="8">
        <f t="shared" si="12"/>
        <v>99.802879999999988</v>
      </c>
      <c r="M119" s="8">
        <f t="shared" si="13"/>
        <v>99.828400000000016</v>
      </c>
    </row>
    <row r="120" spans="1:21" x14ac:dyDescent="0.25">
      <c r="A120">
        <v>375</v>
      </c>
      <c r="B120">
        <v>99.793199999999999</v>
      </c>
      <c r="C120">
        <v>99.829700000000003</v>
      </c>
      <c r="D120">
        <v>99.812600000000003</v>
      </c>
      <c r="E120">
        <v>99.828100000000006</v>
      </c>
      <c r="F120">
        <v>99.808000000000007</v>
      </c>
      <c r="G120">
        <v>99.828900000000004</v>
      </c>
      <c r="H120">
        <v>99.814999999999998</v>
      </c>
      <c r="I120">
        <v>99.833200000000005</v>
      </c>
      <c r="J120">
        <v>99.802599999999998</v>
      </c>
      <c r="K120">
        <v>99.822100000000006</v>
      </c>
      <c r="L120" s="8">
        <f t="shared" si="12"/>
        <v>99.806279999999987</v>
      </c>
      <c r="M120" s="8">
        <f t="shared" si="13"/>
        <v>99.828400000000016</v>
      </c>
    </row>
    <row r="121" spans="1:21" x14ac:dyDescent="0.25">
      <c r="A121">
        <v>400</v>
      </c>
      <c r="B121">
        <v>99.797200000000004</v>
      </c>
      <c r="C121">
        <v>99.830399999999997</v>
      </c>
      <c r="D121">
        <v>99.814800000000005</v>
      </c>
      <c r="E121">
        <v>99.828100000000006</v>
      </c>
      <c r="F121">
        <v>99.8095</v>
      </c>
      <c r="G121">
        <v>99.828900000000004</v>
      </c>
      <c r="H121">
        <v>99.816500000000005</v>
      </c>
      <c r="I121">
        <v>99.833200000000005</v>
      </c>
      <c r="J121">
        <v>99.804199999999994</v>
      </c>
      <c r="K121">
        <v>99.822100000000006</v>
      </c>
      <c r="L121" s="8">
        <f t="shared" si="12"/>
        <v>99.808440000000004</v>
      </c>
      <c r="M121" s="8">
        <f t="shared" si="13"/>
        <v>99.828540000000004</v>
      </c>
    </row>
    <row r="122" spans="1:21" x14ac:dyDescent="0.25">
      <c r="A122">
        <v>425</v>
      </c>
      <c r="B122">
        <v>99.8</v>
      </c>
      <c r="C122">
        <v>99.834800000000001</v>
      </c>
      <c r="D122">
        <v>99.817300000000003</v>
      </c>
      <c r="E122">
        <v>99.828100000000006</v>
      </c>
      <c r="F122">
        <v>99.811599999999999</v>
      </c>
      <c r="G122">
        <v>99.828900000000004</v>
      </c>
      <c r="H122">
        <v>99.817999999999998</v>
      </c>
      <c r="I122">
        <v>99.833200000000005</v>
      </c>
      <c r="J122">
        <v>99.805300000000003</v>
      </c>
      <c r="K122">
        <v>99.822100000000006</v>
      </c>
      <c r="L122" s="8">
        <f t="shared" si="12"/>
        <v>99.81044</v>
      </c>
      <c r="M122" s="8">
        <f t="shared" si="13"/>
        <v>99.829419999999999</v>
      </c>
    </row>
    <row r="123" spans="1:21" x14ac:dyDescent="0.25">
      <c r="A123">
        <v>450</v>
      </c>
      <c r="B123">
        <v>99.802499999999995</v>
      </c>
      <c r="C123">
        <v>99.834800000000001</v>
      </c>
      <c r="D123">
        <v>99.817999999999998</v>
      </c>
      <c r="E123">
        <v>99.828100000000006</v>
      </c>
      <c r="F123">
        <v>99.814300000000003</v>
      </c>
      <c r="G123">
        <v>99.828900000000004</v>
      </c>
      <c r="H123">
        <v>99.818399999999997</v>
      </c>
      <c r="I123">
        <v>99.833200000000005</v>
      </c>
      <c r="J123">
        <v>99.805899999999994</v>
      </c>
      <c r="K123">
        <v>99.822100000000006</v>
      </c>
      <c r="L123" s="8">
        <f t="shared" si="12"/>
        <v>99.811819999999997</v>
      </c>
      <c r="M123" s="8">
        <f t="shared" si="13"/>
        <v>99.829419999999999</v>
      </c>
    </row>
    <row r="124" spans="1:21" x14ac:dyDescent="0.25">
      <c r="A124">
        <v>475</v>
      </c>
      <c r="B124">
        <v>99.810699999999997</v>
      </c>
      <c r="C124">
        <v>99.838999999999999</v>
      </c>
      <c r="D124">
        <v>99.82</v>
      </c>
      <c r="E124">
        <v>99.828100000000006</v>
      </c>
      <c r="F124">
        <v>99.8155</v>
      </c>
      <c r="G124">
        <v>99.828900000000004</v>
      </c>
      <c r="H124">
        <v>99.819100000000006</v>
      </c>
      <c r="I124">
        <v>99.833200000000005</v>
      </c>
      <c r="J124">
        <v>99.806399999999996</v>
      </c>
      <c r="K124">
        <v>99.822100000000006</v>
      </c>
      <c r="L124" s="8">
        <f t="shared" si="12"/>
        <v>99.814339999999987</v>
      </c>
      <c r="M124" s="8">
        <f t="shared" si="13"/>
        <v>99.830259999999996</v>
      </c>
    </row>
    <row r="125" spans="1:21" x14ac:dyDescent="0.25">
      <c r="A125">
        <v>500</v>
      </c>
      <c r="B125">
        <v>99.816599999999994</v>
      </c>
      <c r="C125">
        <v>99.838999999999999</v>
      </c>
      <c r="D125">
        <v>99.820599999999999</v>
      </c>
      <c r="E125">
        <v>99.828100000000006</v>
      </c>
      <c r="F125">
        <v>99.816199999999995</v>
      </c>
      <c r="G125">
        <v>99.828900000000004</v>
      </c>
      <c r="H125">
        <v>99.819400000000002</v>
      </c>
      <c r="I125">
        <v>99.833200000000005</v>
      </c>
      <c r="J125">
        <v>99.806899999999999</v>
      </c>
      <c r="K125">
        <v>99.822100000000006</v>
      </c>
      <c r="L125" s="8">
        <f t="shared" si="12"/>
        <v>99.815939999999983</v>
      </c>
      <c r="M125" s="8">
        <f t="shared" si="13"/>
        <v>99.830259999999996</v>
      </c>
    </row>
    <row r="126" spans="1:21" x14ac:dyDescent="0.25">
      <c r="L126" s="8"/>
      <c r="M126" s="8"/>
    </row>
    <row r="127" spans="1:21" x14ac:dyDescent="0.25">
      <c r="A127" t="s">
        <v>13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  <c r="L127" s="8" t="s">
        <v>15</v>
      </c>
      <c r="M127" s="16" t="s">
        <v>12</v>
      </c>
      <c r="O127" t="s">
        <v>13</v>
      </c>
      <c r="P127" t="s">
        <v>2</v>
      </c>
      <c r="Q127" t="s">
        <v>4</v>
      </c>
      <c r="R127" t="s">
        <v>6</v>
      </c>
      <c r="S127" t="s">
        <v>8</v>
      </c>
      <c r="T127" t="s">
        <v>10</v>
      </c>
      <c r="U127" t="s">
        <v>12</v>
      </c>
    </row>
    <row r="128" spans="1:21" x14ac:dyDescent="0.25">
      <c r="A128">
        <v>50</v>
      </c>
      <c r="B128">
        <v>98.415099999999995</v>
      </c>
      <c r="C128">
        <v>99.386799999999994</v>
      </c>
      <c r="D128">
        <v>98.318200000000004</v>
      </c>
      <c r="E128">
        <v>99.351100000000002</v>
      </c>
      <c r="F128">
        <v>98.195800000000006</v>
      </c>
      <c r="G128">
        <v>99.2637</v>
      </c>
      <c r="H128">
        <v>98.329700000000003</v>
      </c>
      <c r="I128">
        <v>99.3874</v>
      </c>
      <c r="J128">
        <v>98.513400000000004</v>
      </c>
      <c r="K128">
        <v>99.376300000000001</v>
      </c>
      <c r="L128" s="8">
        <f t="shared" ref="L126:L146" si="15">AVERAGE(B128,D128,F128,H128,J128)</f>
        <v>98.354439999999997</v>
      </c>
      <c r="M128" s="8">
        <f t="shared" ref="M126:M146" si="16">AVERAGE(C128,E128,G128,I128,K128)</f>
        <v>99.353059999999999</v>
      </c>
      <c r="O128">
        <v>100</v>
      </c>
      <c r="P128">
        <v>98.231899999999996</v>
      </c>
      <c r="Q128">
        <v>98.026399999999995</v>
      </c>
      <c r="R128">
        <v>97.540400000000005</v>
      </c>
      <c r="S128">
        <v>97.804900000000004</v>
      </c>
      <c r="T128">
        <v>97.787999999999997</v>
      </c>
      <c r="U128">
        <f>AVERAGE(P128:T128)</f>
        <v>97.878320000000002</v>
      </c>
    </row>
    <row r="129" spans="1:21" x14ac:dyDescent="0.25">
      <c r="A129">
        <v>75</v>
      </c>
      <c r="B129">
        <v>98.868899999999996</v>
      </c>
      <c r="C129">
        <v>99.454099999999997</v>
      </c>
      <c r="D129">
        <v>98.791499999999999</v>
      </c>
      <c r="E129">
        <v>99.351100000000002</v>
      </c>
      <c r="F129">
        <v>98.613399999999999</v>
      </c>
      <c r="G129">
        <v>99.410600000000002</v>
      </c>
      <c r="H129">
        <v>98.725700000000003</v>
      </c>
      <c r="I129">
        <v>99.3874</v>
      </c>
      <c r="J129">
        <v>98.909599999999998</v>
      </c>
      <c r="K129">
        <v>99.376300000000001</v>
      </c>
      <c r="L129" s="8">
        <f t="shared" si="15"/>
        <v>98.78182000000001</v>
      </c>
      <c r="M129" s="8">
        <f t="shared" si="16"/>
        <v>99.395900000000012</v>
      </c>
      <c r="O129">
        <v>150</v>
      </c>
      <c r="P129">
        <v>98.335899999999995</v>
      </c>
      <c r="Q129">
        <v>98.171400000000006</v>
      </c>
      <c r="R129">
        <v>97.481300000000005</v>
      </c>
      <c r="S129">
        <v>97.894499999999994</v>
      </c>
      <c r="T129">
        <v>97.804599999999994</v>
      </c>
      <c r="U129">
        <f t="shared" ref="U129:U136" si="17">AVERAGE(P129:T129)</f>
        <v>97.937539999999998</v>
      </c>
    </row>
    <row r="130" spans="1:21" x14ac:dyDescent="0.25">
      <c r="A130">
        <v>100</v>
      </c>
      <c r="B130">
        <v>99.073499999999996</v>
      </c>
      <c r="C130">
        <v>99.454099999999997</v>
      </c>
      <c r="D130">
        <v>99.000500000000002</v>
      </c>
      <c r="E130">
        <v>99.509200000000007</v>
      </c>
      <c r="F130">
        <v>98.902799999999999</v>
      </c>
      <c r="G130">
        <v>99.410600000000002</v>
      </c>
      <c r="H130">
        <v>98.906000000000006</v>
      </c>
      <c r="I130">
        <v>99.3874</v>
      </c>
      <c r="J130">
        <v>99.089399999999998</v>
      </c>
      <c r="K130">
        <v>99.376300000000001</v>
      </c>
      <c r="L130" s="8">
        <f t="shared" si="15"/>
        <v>98.994440000000012</v>
      </c>
      <c r="M130" s="8">
        <f t="shared" si="16"/>
        <v>99.427520000000001</v>
      </c>
      <c r="O130">
        <v>200</v>
      </c>
      <c r="P130">
        <v>98.116500000000002</v>
      </c>
      <c r="Q130">
        <v>98.203400000000002</v>
      </c>
      <c r="R130">
        <v>97.657700000000006</v>
      </c>
      <c r="S130">
        <v>98.019800000000004</v>
      </c>
      <c r="T130">
        <v>97.934100000000001</v>
      </c>
      <c r="U130">
        <f t="shared" si="17"/>
        <v>97.986300000000014</v>
      </c>
    </row>
    <row r="131" spans="1:21" x14ac:dyDescent="0.25">
      <c r="A131">
        <v>125</v>
      </c>
      <c r="B131">
        <v>99.173699999999997</v>
      </c>
      <c r="C131">
        <v>99.454099999999997</v>
      </c>
      <c r="D131">
        <v>99.099500000000006</v>
      </c>
      <c r="E131">
        <v>99.509200000000007</v>
      </c>
      <c r="F131">
        <v>99.022199999999998</v>
      </c>
      <c r="G131">
        <v>99.410600000000002</v>
      </c>
      <c r="H131">
        <v>99.043300000000002</v>
      </c>
      <c r="I131">
        <v>99.3874</v>
      </c>
      <c r="J131">
        <v>99.179299999999998</v>
      </c>
      <c r="K131">
        <v>99.376300000000001</v>
      </c>
      <c r="L131" s="8">
        <f t="shared" si="15"/>
        <v>99.1036</v>
      </c>
      <c r="M131" s="8">
        <f t="shared" si="16"/>
        <v>99.427520000000001</v>
      </c>
      <c r="O131">
        <v>250</v>
      </c>
      <c r="P131">
        <v>97.914699999999996</v>
      </c>
      <c r="Q131">
        <v>97.921000000000006</v>
      </c>
      <c r="R131">
        <v>97.938999999999993</v>
      </c>
      <c r="S131">
        <v>98.217399999999998</v>
      </c>
      <c r="T131">
        <v>98.2363</v>
      </c>
      <c r="U131">
        <f t="shared" si="17"/>
        <v>98.04567999999999</v>
      </c>
    </row>
    <row r="132" spans="1:21" x14ac:dyDescent="0.25">
      <c r="A132">
        <v>150</v>
      </c>
      <c r="B132">
        <v>99.240600000000001</v>
      </c>
      <c r="C132">
        <v>99.454099999999997</v>
      </c>
      <c r="D132">
        <v>99.193399999999997</v>
      </c>
      <c r="E132">
        <v>99.510300000000001</v>
      </c>
      <c r="F132">
        <v>99.139399999999995</v>
      </c>
      <c r="G132">
        <v>99.410600000000002</v>
      </c>
      <c r="H132">
        <v>99.161799999999999</v>
      </c>
      <c r="I132">
        <v>99.456599999999995</v>
      </c>
      <c r="J132">
        <v>99.215299999999999</v>
      </c>
      <c r="K132">
        <v>99.376300000000001</v>
      </c>
      <c r="L132" s="8">
        <f t="shared" si="15"/>
        <v>99.190100000000001</v>
      </c>
      <c r="M132" s="8">
        <f t="shared" si="16"/>
        <v>99.441580000000002</v>
      </c>
      <c r="O132">
        <v>300</v>
      </c>
      <c r="P132">
        <v>98.120999999999995</v>
      </c>
      <c r="Q132">
        <v>98.129199999999997</v>
      </c>
      <c r="R132">
        <v>97.922300000000007</v>
      </c>
      <c r="S132">
        <v>98.216999999999999</v>
      </c>
      <c r="T132">
        <v>98.111099999999993</v>
      </c>
      <c r="U132">
        <f t="shared" si="17"/>
        <v>98.10011999999999</v>
      </c>
    </row>
    <row r="133" spans="1:21" x14ac:dyDescent="0.25">
      <c r="A133">
        <v>175</v>
      </c>
      <c r="B133">
        <v>99.306899999999999</v>
      </c>
      <c r="C133">
        <v>99.498199999999997</v>
      </c>
      <c r="D133">
        <v>99.234200000000001</v>
      </c>
      <c r="E133">
        <v>99.510300000000001</v>
      </c>
      <c r="F133">
        <v>99.221900000000005</v>
      </c>
      <c r="G133">
        <v>99.410600000000002</v>
      </c>
      <c r="H133">
        <v>99.233000000000004</v>
      </c>
      <c r="I133">
        <v>99.471599999999995</v>
      </c>
      <c r="J133">
        <v>99.242599999999996</v>
      </c>
      <c r="K133">
        <v>99.411100000000005</v>
      </c>
      <c r="L133" s="8">
        <f t="shared" si="15"/>
        <v>99.247720000000001</v>
      </c>
      <c r="M133" s="8">
        <f t="shared" si="16"/>
        <v>99.460360000000009</v>
      </c>
      <c r="N133" t="s">
        <v>21</v>
      </c>
      <c r="O133">
        <v>350</v>
      </c>
      <c r="P133">
        <v>98.079400000000007</v>
      </c>
      <c r="Q133">
        <v>98.204700000000003</v>
      </c>
      <c r="R133">
        <v>98.023899999999998</v>
      </c>
      <c r="S133">
        <v>98.2089</v>
      </c>
      <c r="T133">
        <v>98.216300000000004</v>
      </c>
      <c r="U133">
        <f t="shared" si="17"/>
        <v>98.146639999999991</v>
      </c>
    </row>
    <row r="134" spans="1:21" x14ac:dyDescent="0.25">
      <c r="A134">
        <v>200</v>
      </c>
      <c r="B134">
        <v>99.348399999999998</v>
      </c>
      <c r="C134">
        <v>99.521500000000003</v>
      </c>
      <c r="D134">
        <v>99.277199999999993</v>
      </c>
      <c r="E134">
        <v>99.510300000000001</v>
      </c>
      <c r="F134">
        <v>99.273799999999994</v>
      </c>
      <c r="G134">
        <v>99.456000000000003</v>
      </c>
      <c r="H134">
        <v>99.283299999999997</v>
      </c>
      <c r="I134">
        <v>99.471599999999995</v>
      </c>
      <c r="J134">
        <v>99.275400000000005</v>
      </c>
      <c r="K134">
        <v>99.428600000000003</v>
      </c>
      <c r="L134" s="8">
        <f t="shared" si="15"/>
        <v>99.291619999999995</v>
      </c>
      <c r="M134" s="8">
        <f t="shared" si="16"/>
        <v>99.477599999999995</v>
      </c>
      <c r="O134">
        <v>400</v>
      </c>
      <c r="P134">
        <v>98.241900000000001</v>
      </c>
      <c r="Q134">
        <v>98.118600000000001</v>
      </c>
      <c r="R134">
        <v>98.110500000000002</v>
      </c>
      <c r="S134">
        <v>98.147499999999994</v>
      </c>
      <c r="T134">
        <v>98.204099999999997</v>
      </c>
      <c r="U134">
        <f t="shared" si="17"/>
        <v>98.164519999999996</v>
      </c>
    </row>
    <row r="135" spans="1:21" x14ac:dyDescent="0.25">
      <c r="A135">
        <v>225</v>
      </c>
      <c r="B135">
        <v>99.379300000000001</v>
      </c>
      <c r="C135">
        <v>99.525099999999995</v>
      </c>
      <c r="D135">
        <v>99.315299999999993</v>
      </c>
      <c r="E135">
        <v>99.510300000000001</v>
      </c>
      <c r="F135">
        <v>99.317099999999996</v>
      </c>
      <c r="G135">
        <v>99.483999999999995</v>
      </c>
      <c r="H135">
        <v>99.331500000000005</v>
      </c>
      <c r="I135">
        <v>99.483000000000004</v>
      </c>
      <c r="J135">
        <v>99.307299999999998</v>
      </c>
      <c r="K135">
        <v>99.540099999999995</v>
      </c>
      <c r="L135" s="8">
        <f t="shared" si="15"/>
        <v>99.330099999999987</v>
      </c>
      <c r="M135" s="8">
        <f t="shared" si="16"/>
        <v>99.508499999999998</v>
      </c>
      <c r="O135">
        <v>450</v>
      </c>
      <c r="P135">
        <v>98.201599999999999</v>
      </c>
      <c r="Q135">
        <v>98.286000000000001</v>
      </c>
      <c r="R135">
        <v>97.881799999999998</v>
      </c>
      <c r="S135">
        <v>98.263400000000004</v>
      </c>
      <c r="T135">
        <v>98.196100000000001</v>
      </c>
      <c r="U135">
        <f t="shared" si="17"/>
        <v>98.165779999999998</v>
      </c>
    </row>
    <row r="136" spans="1:21" x14ac:dyDescent="0.25">
      <c r="A136">
        <v>250</v>
      </c>
      <c r="B136">
        <v>99.4208</v>
      </c>
      <c r="C136">
        <v>99.537599999999998</v>
      </c>
      <c r="D136">
        <v>99.340400000000002</v>
      </c>
      <c r="E136">
        <v>99.5107</v>
      </c>
      <c r="F136">
        <v>99.3446</v>
      </c>
      <c r="G136">
        <v>99.483999999999995</v>
      </c>
      <c r="H136">
        <v>99.375299999999996</v>
      </c>
      <c r="I136">
        <v>99.546999999999997</v>
      </c>
      <c r="J136">
        <v>99.348100000000002</v>
      </c>
      <c r="K136">
        <v>99.540099999999995</v>
      </c>
      <c r="L136" s="8">
        <f t="shared" si="15"/>
        <v>99.365839999999992</v>
      </c>
      <c r="M136" s="8">
        <f t="shared" si="16"/>
        <v>99.523879999999991</v>
      </c>
      <c r="O136">
        <v>500</v>
      </c>
      <c r="P136">
        <v>98.356200000000001</v>
      </c>
      <c r="Q136">
        <v>98.194400000000002</v>
      </c>
      <c r="R136">
        <v>98.143600000000006</v>
      </c>
      <c r="S136">
        <v>98.256799999999998</v>
      </c>
      <c r="T136">
        <v>98.234300000000005</v>
      </c>
      <c r="U136">
        <f t="shared" si="17"/>
        <v>98.237060000000014</v>
      </c>
    </row>
    <row r="137" spans="1:21" x14ac:dyDescent="0.25">
      <c r="A137">
        <v>275</v>
      </c>
      <c r="B137">
        <v>99.448400000000007</v>
      </c>
      <c r="C137">
        <v>99.537599999999998</v>
      </c>
      <c r="D137">
        <v>99.373500000000007</v>
      </c>
      <c r="E137">
        <v>99.5107</v>
      </c>
      <c r="F137">
        <v>99.362200000000001</v>
      </c>
      <c r="G137">
        <v>99.483999999999995</v>
      </c>
      <c r="H137">
        <v>99.401700000000005</v>
      </c>
      <c r="I137">
        <v>99.546999999999997</v>
      </c>
      <c r="J137">
        <v>99.373800000000003</v>
      </c>
      <c r="K137">
        <v>99.540099999999995</v>
      </c>
      <c r="L137" s="8">
        <f t="shared" si="15"/>
        <v>99.391920000000013</v>
      </c>
      <c r="M137" s="8">
        <f t="shared" si="16"/>
        <v>99.523879999999991</v>
      </c>
    </row>
    <row r="138" spans="1:21" x14ac:dyDescent="0.25">
      <c r="A138">
        <v>300</v>
      </c>
      <c r="B138">
        <v>99.467500000000001</v>
      </c>
      <c r="C138">
        <v>99.541499999999999</v>
      </c>
      <c r="D138">
        <v>99.409000000000006</v>
      </c>
      <c r="E138">
        <v>99.518799999999999</v>
      </c>
      <c r="F138">
        <v>99.373500000000007</v>
      </c>
      <c r="G138">
        <v>99.483999999999995</v>
      </c>
      <c r="H138">
        <v>99.423000000000002</v>
      </c>
      <c r="I138">
        <v>99.546999999999997</v>
      </c>
      <c r="J138">
        <v>99.407700000000006</v>
      </c>
      <c r="K138">
        <v>99.540099999999995</v>
      </c>
      <c r="L138" s="8">
        <f t="shared" si="15"/>
        <v>99.416139999999999</v>
      </c>
      <c r="M138" s="8">
        <f t="shared" si="16"/>
        <v>99.526279999999986</v>
      </c>
    </row>
    <row r="139" spans="1:21" x14ac:dyDescent="0.25">
      <c r="A139">
        <v>325</v>
      </c>
      <c r="B139">
        <v>99.4803</v>
      </c>
      <c r="C139">
        <v>99.541499999999999</v>
      </c>
      <c r="D139">
        <v>99.427000000000007</v>
      </c>
      <c r="E139">
        <v>99.518799999999999</v>
      </c>
      <c r="F139">
        <v>99.385599999999997</v>
      </c>
      <c r="G139">
        <v>99.483999999999995</v>
      </c>
      <c r="H139">
        <v>99.448800000000006</v>
      </c>
      <c r="I139">
        <v>99.546999999999997</v>
      </c>
      <c r="J139">
        <v>99.419399999999996</v>
      </c>
      <c r="K139">
        <v>99.540099999999995</v>
      </c>
      <c r="L139" s="8">
        <f t="shared" si="15"/>
        <v>99.432220000000001</v>
      </c>
      <c r="M139" s="8">
        <f t="shared" si="16"/>
        <v>99.526279999999986</v>
      </c>
    </row>
    <row r="140" spans="1:21" x14ac:dyDescent="0.25">
      <c r="A140">
        <v>350</v>
      </c>
      <c r="B140">
        <v>99.495500000000007</v>
      </c>
      <c r="C140">
        <v>99.541499999999999</v>
      </c>
      <c r="D140">
        <v>99.451599999999999</v>
      </c>
      <c r="E140">
        <v>99.5214</v>
      </c>
      <c r="F140">
        <v>99.404200000000003</v>
      </c>
      <c r="G140">
        <v>99.483999999999995</v>
      </c>
      <c r="H140">
        <v>99.471100000000007</v>
      </c>
      <c r="I140">
        <v>99.546999999999997</v>
      </c>
      <c r="J140">
        <v>99.442800000000005</v>
      </c>
      <c r="K140">
        <v>99.541899999999998</v>
      </c>
      <c r="L140" s="8">
        <f t="shared" si="15"/>
        <v>99.453040000000016</v>
      </c>
      <c r="M140" s="8">
        <f t="shared" si="16"/>
        <v>99.527159999999995</v>
      </c>
    </row>
    <row r="141" spans="1:21" x14ac:dyDescent="0.25">
      <c r="A141">
        <v>375</v>
      </c>
      <c r="B141">
        <v>99.507000000000005</v>
      </c>
      <c r="C141">
        <v>99.559799999999996</v>
      </c>
      <c r="D141">
        <v>99.463800000000006</v>
      </c>
      <c r="E141">
        <v>99.5214</v>
      </c>
      <c r="F141">
        <v>99.411600000000007</v>
      </c>
      <c r="G141">
        <v>99.483999999999995</v>
      </c>
      <c r="H141">
        <v>99.486400000000003</v>
      </c>
      <c r="I141">
        <v>99.546999999999997</v>
      </c>
      <c r="J141">
        <v>99.457899999999995</v>
      </c>
      <c r="K141">
        <v>99.541899999999998</v>
      </c>
      <c r="L141" s="8">
        <f t="shared" si="15"/>
        <v>99.465339999999998</v>
      </c>
      <c r="M141" s="8">
        <f t="shared" si="16"/>
        <v>99.530820000000006</v>
      </c>
    </row>
    <row r="142" spans="1:21" x14ac:dyDescent="0.25">
      <c r="A142">
        <v>400</v>
      </c>
      <c r="B142">
        <v>99.513599999999997</v>
      </c>
      <c r="C142">
        <v>99.559799999999996</v>
      </c>
      <c r="D142">
        <v>99.477500000000006</v>
      </c>
      <c r="E142">
        <v>99.5214</v>
      </c>
      <c r="F142">
        <v>99.422899999999998</v>
      </c>
      <c r="G142">
        <v>99.486999999999995</v>
      </c>
      <c r="H142">
        <v>99.489199999999997</v>
      </c>
      <c r="I142">
        <v>99.546999999999997</v>
      </c>
      <c r="J142">
        <v>99.4739</v>
      </c>
      <c r="K142">
        <v>99.5428</v>
      </c>
      <c r="L142" s="8">
        <f t="shared" si="15"/>
        <v>99.47542</v>
      </c>
      <c r="M142" s="8">
        <f t="shared" si="16"/>
        <v>99.531599999999997</v>
      </c>
    </row>
    <row r="143" spans="1:21" x14ac:dyDescent="0.25">
      <c r="A143">
        <v>425</v>
      </c>
      <c r="B143">
        <v>99.525800000000004</v>
      </c>
      <c r="C143">
        <v>99.562299999999993</v>
      </c>
      <c r="D143">
        <v>99.485399999999998</v>
      </c>
      <c r="E143">
        <v>99.522900000000007</v>
      </c>
      <c r="F143">
        <v>99.431399999999996</v>
      </c>
      <c r="G143">
        <v>99.486999999999995</v>
      </c>
      <c r="H143">
        <v>99.497900000000001</v>
      </c>
      <c r="I143">
        <v>99.546999999999997</v>
      </c>
      <c r="J143">
        <v>99.482399999999998</v>
      </c>
      <c r="K143">
        <v>99.5428</v>
      </c>
      <c r="L143" s="8">
        <f t="shared" si="15"/>
        <v>99.484579999999994</v>
      </c>
      <c r="M143" s="8">
        <f t="shared" si="16"/>
        <v>99.532399999999996</v>
      </c>
    </row>
    <row r="144" spans="1:21" x14ac:dyDescent="0.25">
      <c r="A144">
        <v>450</v>
      </c>
      <c r="B144">
        <v>99.530100000000004</v>
      </c>
      <c r="C144">
        <v>99.562299999999993</v>
      </c>
      <c r="D144">
        <v>99.489000000000004</v>
      </c>
      <c r="E144">
        <v>99.522900000000007</v>
      </c>
      <c r="F144">
        <v>99.440299999999993</v>
      </c>
      <c r="G144">
        <v>99.496799999999993</v>
      </c>
      <c r="H144">
        <v>99.505499999999998</v>
      </c>
      <c r="I144">
        <v>99.546999999999997</v>
      </c>
      <c r="J144">
        <v>99.4893</v>
      </c>
      <c r="K144">
        <v>99.5428</v>
      </c>
      <c r="L144" s="8">
        <f t="shared" si="15"/>
        <v>99.490840000000006</v>
      </c>
      <c r="M144" s="8">
        <f t="shared" si="16"/>
        <v>99.534360000000007</v>
      </c>
    </row>
    <row r="145" spans="1:13" x14ac:dyDescent="0.25">
      <c r="A145">
        <v>475</v>
      </c>
      <c r="B145">
        <v>99.533199999999994</v>
      </c>
      <c r="C145">
        <v>99.573300000000003</v>
      </c>
      <c r="D145">
        <v>99.495999999999995</v>
      </c>
      <c r="E145">
        <v>99.522900000000007</v>
      </c>
      <c r="F145">
        <v>99.450100000000006</v>
      </c>
      <c r="G145">
        <v>99.505600000000001</v>
      </c>
      <c r="H145">
        <v>99.513199999999998</v>
      </c>
      <c r="I145">
        <v>99.546999999999997</v>
      </c>
      <c r="J145">
        <v>99.494500000000002</v>
      </c>
      <c r="K145">
        <v>99.5428</v>
      </c>
      <c r="L145" s="8">
        <f t="shared" si="15"/>
        <v>99.497399999999999</v>
      </c>
      <c r="M145" s="8">
        <f t="shared" si="16"/>
        <v>99.538320000000013</v>
      </c>
    </row>
    <row r="146" spans="1:13" x14ac:dyDescent="0.25">
      <c r="A146">
        <v>500</v>
      </c>
      <c r="B146">
        <v>99.534499999999994</v>
      </c>
      <c r="C146">
        <v>99.573300000000003</v>
      </c>
      <c r="D146">
        <v>99.495999999999995</v>
      </c>
      <c r="E146">
        <v>99.522900000000007</v>
      </c>
      <c r="F146">
        <v>99.456100000000006</v>
      </c>
      <c r="G146">
        <v>99.516000000000005</v>
      </c>
      <c r="H146">
        <v>99.518600000000006</v>
      </c>
      <c r="I146">
        <v>99.5642</v>
      </c>
      <c r="J146">
        <v>99.498500000000007</v>
      </c>
      <c r="K146">
        <v>99.5428</v>
      </c>
      <c r="L146" s="8">
        <f t="shared" si="15"/>
        <v>99.500739999999993</v>
      </c>
      <c r="M146" s="8">
        <f t="shared" si="16"/>
        <v>99.543840000000017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A143" sqref="A1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3"/>
  <sheetViews>
    <sheetView tabSelected="1" topLeftCell="A166" workbookViewId="0">
      <selection activeCell="M172" sqref="M172"/>
    </sheetView>
  </sheetViews>
  <sheetFormatPr defaultRowHeight="15" x14ac:dyDescent="0.25"/>
  <cols>
    <col min="3" max="3" width="12.625" bestFit="1" customWidth="1"/>
    <col min="4" max="4" width="10.25" customWidth="1"/>
    <col min="5" max="5" width="12.625" bestFit="1" customWidth="1"/>
    <col min="7" max="7" width="13.5" customWidth="1"/>
    <col min="8" max="9" width="11.875" bestFit="1" customWidth="1"/>
    <col min="11" max="11" width="24.375" customWidth="1"/>
    <col min="13" max="13" width="11.875" bestFit="1" customWidth="1"/>
  </cols>
  <sheetData>
    <row r="2" spans="2:14" x14ac:dyDescent="0.25">
      <c r="B2" s="22" t="s">
        <v>41</v>
      </c>
      <c r="C2" s="22"/>
      <c r="D2" s="22"/>
      <c r="E2" s="22"/>
      <c r="G2" s="22" t="s">
        <v>24</v>
      </c>
      <c r="H2" s="22"/>
      <c r="I2" s="22"/>
      <c r="K2" s="22" t="s">
        <v>33</v>
      </c>
      <c r="L2" s="22"/>
      <c r="M2" s="22"/>
      <c r="N2" s="33"/>
    </row>
    <row r="3" spans="2:14" ht="15.75" thickBot="1" x14ac:dyDescent="0.3">
      <c r="B3" s="22" t="s">
        <v>22</v>
      </c>
      <c r="C3" s="22"/>
      <c r="D3" s="22" t="s">
        <v>23</v>
      </c>
      <c r="E3" s="22"/>
    </row>
    <row r="4" spans="2:14" x14ac:dyDescent="0.25">
      <c r="B4" s="24">
        <v>99.809919999999991</v>
      </c>
      <c r="C4" s="25">
        <v>99.768360000000001</v>
      </c>
      <c r="D4" s="23">
        <v>97.563119999999998</v>
      </c>
      <c r="E4" s="30">
        <v>97.925460000000001</v>
      </c>
      <c r="G4" s="28"/>
      <c r="H4" s="28" t="s">
        <v>42</v>
      </c>
      <c r="I4" s="28" t="s">
        <v>60</v>
      </c>
      <c r="K4" s="28"/>
      <c r="L4" s="28" t="s">
        <v>42</v>
      </c>
      <c r="M4" s="28" t="s">
        <v>60</v>
      </c>
    </row>
    <row r="5" spans="2:14" x14ac:dyDescent="0.25">
      <c r="B5" s="24">
        <v>99.814519999999987</v>
      </c>
      <c r="C5" s="25">
        <v>99.787900000000008</v>
      </c>
      <c r="D5" s="23">
        <v>98.320799999999991</v>
      </c>
      <c r="E5" s="30">
        <v>98.044780000000003</v>
      </c>
      <c r="G5" s="26" t="s">
        <v>25</v>
      </c>
      <c r="H5" s="26">
        <v>99.826178947368419</v>
      </c>
      <c r="I5" s="26">
        <v>99.81802947368422</v>
      </c>
      <c r="K5" s="26" t="s">
        <v>25</v>
      </c>
      <c r="L5" s="26">
        <v>99.826178947368419</v>
      </c>
      <c r="M5" s="26">
        <v>99.81802947368422</v>
      </c>
    </row>
    <row r="6" spans="2:14" x14ac:dyDescent="0.25">
      <c r="B6" s="24">
        <v>99.814519999999987</v>
      </c>
      <c r="C6" s="25">
        <v>99.799940000000007</v>
      </c>
      <c r="D6" s="23">
        <v>98.526219999999995</v>
      </c>
      <c r="E6" s="30">
        <v>98.274839999999998</v>
      </c>
      <c r="G6" s="26" t="s">
        <v>26</v>
      </c>
      <c r="H6" s="26">
        <v>6.7843176608236696E-5</v>
      </c>
      <c r="I6" s="26">
        <v>2.9055517192987459E-4</v>
      </c>
      <c r="K6" s="26" t="s">
        <v>26</v>
      </c>
      <c r="L6" s="26">
        <v>6.7843176608236696E-5</v>
      </c>
      <c r="M6" s="26">
        <v>2.9055517192987459E-4</v>
      </c>
    </row>
    <row r="7" spans="2:14" x14ac:dyDescent="0.25">
      <c r="B7" s="24">
        <v>99.815359999999984</v>
      </c>
      <c r="C7" s="25">
        <v>99.803979999999996</v>
      </c>
      <c r="D7" s="23">
        <v>98.562420000000003</v>
      </c>
      <c r="E7" s="30">
        <v>98.17398</v>
      </c>
      <c r="G7" s="26" t="s">
        <v>27</v>
      </c>
      <c r="H7" s="26">
        <v>19</v>
      </c>
      <c r="I7" s="26">
        <v>19</v>
      </c>
      <c r="K7" s="26" t="s">
        <v>27</v>
      </c>
      <c r="L7" s="26">
        <v>19</v>
      </c>
      <c r="M7" s="26">
        <v>19</v>
      </c>
    </row>
    <row r="8" spans="2:14" x14ac:dyDescent="0.25">
      <c r="B8" s="24">
        <v>99.820579999999993</v>
      </c>
      <c r="C8" s="25">
        <v>99.809819999999988</v>
      </c>
      <c r="D8" s="23">
        <v>98.670479999999998</v>
      </c>
      <c r="E8" s="30">
        <v>98.29992</v>
      </c>
      <c r="G8" s="26" t="s">
        <v>28</v>
      </c>
      <c r="H8" s="26">
        <v>18</v>
      </c>
      <c r="I8" s="26">
        <v>18</v>
      </c>
      <c r="K8" s="26" t="s">
        <v>34</v>
      </c>
      <c r="L8" s="26">
        <v>1.7919917426905562E-4</v>
      </c>
      <c r="M8" s="26"/>
    </row>
    <row r="9" spans="2:14" x14ac:dyDescent="0.25">
      <c r="B9" s="24">
        <v>99.822359999999989</v>
      </c>
      <c r="C9" s="25">
        <v>99.815259999999995</v>
      </c>
      <c r="D9" s="23">
        <v>98.729520000000008</v>
      </c>
      <c r="E9" s="30">
        <v>98.307259999999999</v>
      </c>
      <c r="G9" s="26" t="s">
        <v>29</v>
      </c>
      <c r="H9" s="26">
        <v>0.23349498877483629</v>
      </c>
      <c r="I9" s="26"/>
      <c r="K9" s="26" t="s">
        <v>35</v>
      </c>
      <c r="L9" s="26">
        <v>0</v>
      </c>
      <c r="M9" s="26"/>
    </row>
    <row r="10" spans="2:14" x14ac:dyDescent="0.25">
      <c r="B10" s="24">
        <v>99.822359999999989</v>
      </c>
      <c r="C10" s="25">
        <v>99.821299999999979</v>
      </c>
      <c r="D10" s="23">
        <v>98.76764</v>
      </c>
      <c r="E10" s="30">
        <v>98.28479999999999</v>
      </c>
      <c r="G10" s="26" t="s">
        <v>30</v>
      </c>
      <c r="H10" s="26">
        <v>1.724374322081057E-3</v>
      </c>
      <c r="I10" s="26"/>
      <c r="K10" s="26" t="s">
        <v>28</v>
      </c>
      <c r="L10" s="26">
        <v>36</v>
      </c>
      <c r="M10" s="26"/>
    </row>
    <row r="11" spans="2:14" ht="15.75" thickBot="1" x14ac:dyDescent="0.3">
      <c r="B11" s="24">
        <v>99.822800000000001</v>
      </c>
      <c r="C11" s="25">
        <v>99.822739999999996</v>
      </c>
      <c r="D11" s="23">
        <v>98.750880000000009</v>
      </c>
      <c r="E11" s="30">
        <v>98.272819999999996</v>
      </c>
      <c r="G11" s="27" t="s">
        <v>31</v>
      </c>
      <c r="H11" s="27">
        <v>0.45101988668160997</v>
      </c>
      <c r="I11" s="27"/>
      <c r="K11" s="26" t="s">
        <v>36</v>
      </c>
      <c r="L11" s="26">
        <v>1.8763910909571613</v>
      </c>
      <c r="M11" s="26"/>
    </row>
    <row r="12" spans="2:14" x14ac:dyDescent="0.25">
      <c r="B12" s="24">
        <v>99.826060000000012</v>
      </c>
      <c r="C12" s="25">
        <v>99.825880000000012</v>
      </c>
      <c r="D12" s="23">
        <v>98.4255</v>
      </c>
      <c r="E12" s="30">
        <v>98.254179999999991</v>
      </c>
      <c r="G12" s="26" t="s">
        <v>32</v>
      </c>
      <c r="K12" s="26" t="s">
        <v>37</v>
      </c>
      <c r="L12" s="26">
        <v>3.4363391682653746E-2</v>
      </c>
      <c r="M12" s="26"/>
    </row>
    <row r="13" spans="2:14" x14ac:dyDescent="0.25">
      <c r="B13" s="24">
        <v>99.827839999999995</v>
      </c>
      <c r="C13" s="25">
        <v>99.825880000000012</v>
      </c>
      <c r="D13" s="23"/>
      <c r="K13" s="26" t="s">
        <v>38</v>
      </c>
      <c r="L13" s="26">
        <v>1.6882977141168172</v>
      </c>
      <c r="M13" s="26"/>
    </row>
    <row r="14" spans="2:14" x14ac:dyDescent="0.25">
      <c r="B14" s="24">
        <v>99.830199999999991</v>
      </c>
      <c r="C14" s="25">
        <v>99.828400000000016</v>
      </c>
      <c r="D14" s="23"/>
      <c r="K14" s="26" t="s">
        <v>39</v>
      </c>
      <c r="L14" s="26">
        <v>6.8726783365307492E-2</v>
      </c>
      <c r="M14" s="26"/>
    </row>
    <row r="15" spans="2:14" ht="15.75" thickBot="1" x14ac:dyDescent="0.3">
      <c r="B15" s="24">
        <v>99.832219999999992</v>
      </c>
      <c r="C15" s="25">
        <v>99.828400000000016</v>
      </c>
      <c r="D15" s="23"/>
      <c r="K15" s="27" t="s">
        <v>40</v>
      </c>
      <c r="L15" s="27">
        <v>2.028094000980452</v>
      </c>
      <c r="M15" s="27"/>
    </row>
    <row r="16" spans="2:14" x14ac:dyDescent="0.25">
      <c r="B16" s="24">
        <v>99.832819999999998</v>
      </c>
      <c r="C16" s="25">
        <v>99.828400000000016</v>
      </c>
      <c r="D16" s="23"/>
      <c r="K16" s="26" t="s">
        <v>44</v>
      </c>
    </row>
    <row r="17" spans="2:13" x14ac:dyDescent="0.25">
      <c r="B17" s="24">
        <v>99.834159999999997</v>
      </c>
      <c r="C17" s="25">
        <v>99.828400000000016</v>
      </c>
      <c r="D17" s="23"/>
    </row>
    <row r="18" spans="2:13" x14ac:dyDescent="0.25">
      <c r="B18" s="24">
        <v>99.834159999999997</v>
      </c>
      <c r="C18" s="25">
        <v>99.828540000000004</v>
      </c>
      <c r="D18" s="23"/>
      <c r="G18" s="22" t="s">
        <v>24</v>
      </c>
      <c r="H18" s="22"/>
      <c r="I18" s="22"/>
      <c r="K18" s="22" t="s">
        <v>48</v>
      </c>
      <c r="L18" s="22"/>
      <c r="M18" s="22"/>
    </row>
    <row r="19" spans="2:13" ht="15.75" thickBot="1" x14ac:dyDescent="0.3">
      <c r="B19" s="24">
        <v>99.834319999999991</v>
      </c>
      <c r="C19" s="25">
        <v>99.829419999999999</v>
      </c>
      <c r="D19" s="23"/>
    </row>
    <row r="20" spans="2:13" x14ac:dyDescent="0.25">
      <c r="B20" s="24">
        <v>99.834319999999991</v>
      </c>
      <c r="C20" s="25">
        <v>99.829419999999999</v>
      </c>
      <c r="D20" s="23"/>
      <c r="G20" s="28"/>
      <c r="H20" s="28" t="s">
        <v>42</v>
      </c>
      <c r="I20" s="28" t="s">
        <v>60</v>
      </c>
      <c r="K20" s="28"/>
      <c r="L20" s="28" t="s">
        <v>42</v>
      </c>
      <c r="M20" s="28" t="s">
        <v>60</v>
      </c>
    </row>
    <row r="21" spans="2:13" x14ac:dyDescent="0.25">
      <c r="B21" s="24">
        <v>99.834440000000001</v>
      </c>
      <c r="C21" s="25">
        <v>99.830259999999996</v>
      </c>
      <c r="D21" s="23"/>
      <c r="G21" s="26" t="s">
        <v>25</v>
      </c>
      <c r="H21" s="26">
        <v>98.479619999999997</v>
      </c>
      <c r="I21" s="26">
        <v>98.204226666666671</v>
      </c>
      <c r="K21" s="26" t="s">
        <v>25</v>
      </c>
      <c r="L21" s="26">
        <v>98.479619999999997</v>
      </c>
      <c r="M21" s="26">
        <v>98.204226666666671</v>
      </c>
    </row>
    <row r="22" spans="2:13" x14ac:dyDescent="0.25">
      <c r="B22" s="24">
        <v>99.834440000000001</v>
      </c>
      <c r="C22" s="25">
        <v>99.830259999999996</v>
      </c>
      <c r="D22" s="23"/>
      <c r="G22" s="26" t="s">
        <v>26</v>
      </c>
      <c r="H22" s="26">
        <v>0.14157093430000187</v>
      </c>
      <c r="I22" s="26">
        <v>1.7812590299999362E-2</v>
      </c>
      <c r="K22" s="26" t="s">
        <v>26</v>
      </c>
      <c r="L22" s="26">
        <v>0.14157093430000187</v>
      </c>
      <c r="M22" s="26">
        <v>1.7812590299999362E-2</v>
      </c>
    </row>
    <row r="23" spans="2:13" x14ac:dyDescent="0.25">
      <c r="B23" t="s">
        <v>45</v>
      </c>
      <c r="C23" t="s">
        <v>43</v>
      </c>
      <c r="D23" t="s">
        <v>45</v>
      </c>
      <c r="E23" t="s">
        <v>46</v>
      </c>
      <c r="G23" s="26" t="s">
        <v>27</v>
      </c>
      <c r="H23" s="26">
        <v>9</v>
      </c>
      <c r="I23" s="26">
        <v>9</v>
      </c>
      <c r="K23" s="26" t="s">
        <v>27</v>
      </c>
      <c r="L23" s="26">
        <v>9</v>
      </c>
      <c r="M23" s="26">
        <v>9</v>
      </c>
    </row>
    <row r="24" spans="2:13" x14ac:dyDescent="0.25">
      <c r="G24" s="26" t="s">
        <v>28</v>
      </c>
      <c r="H24" s="26">
        <v>8</v>
      </c>
      <c r="I24" s="26">
        <v>8</v>
      </c>
      <c r="K24" s="26" t="s">
        <v>35</v>
      </c>
      <c r="L24" s="26">
        <v>0</v>
      </c>
      <c r="M24" s="26"/>
    </row>
    <row r="25" spans="2:13" x14ac:dyDescent="0.25">
      <c r="G25" s="26" t="s">
        <v>29</v>
      </c>
      <c r="H25" s="26">
        <v>7.9478016344431914</v>
      </c>
      <c r="I25" s="26"/>
      <c r="K25" s="26" t="s">
        <v>28</v>
      </c>
      <c r="L25" s="26">
        <v>10</v>
      </c>
      <c r="M25" s="26"/>
    </row>
    <row r="26" spans="2:13" x14ac:dyDescent="0.25">
      <c r="G26" s="26" t="s">
        <v>30</v>
      </c>
      <c r="H26" s="26">
        <v>4.1276385050810762E-3</v>
      </c>
      <c r="I26" s="26"/>
      <c r="K26" s="26" t="s">
        <v>36</v>
      </c>
      <c r="L26" s="26">
        <v>2.069440595180243</v>
      </c>
      <c r="M26" s="26"/>
    </row>
    <row r="27" spans="2:13" ht="15.75" thickBot="1" x14ac:dyDescent="0.3">
      <c r="G27" s="27" t="s">
        <v>31</v>
      </c>
      <c r="H27" s="27">
        <v>3.4381012333731586</v>
      </c>
      <c r="I27" s="27"/>
      <c r="K27" s="26" t="s">
        <v>37</v>
      </c>
      <c r="L27" s="26">
        <v>3.2672517420489842E-2</v>
      </c>
      <c r="M27" s="26"/>
    </row>
    <row r="28" spans="2:13" x14ac:dyDescent="0.25">
      <c r="G28" s="26" t="s">
        <v>47</v>
      </c>
      <c r="K28" s="26" t="s">
        <v>38</v>
      </c>
      <c r="L28" s="26">
        <v>1.812461122811676</v>
      </c>
      <c r="M28" s="26"/>
    </row>
    <row r="29" spans="2:13" x14ac:dyDescent="0.25">
      <c r="K29" s="26" t="s">
        <v>39</v>
      </c>
      <c r="L29" s="26">
        <v>6.5345034840979685E-2</v>
      </c>
      <c r="M29" s="26"/>
    </row>
    <row r="30" spans="2:13" ht="15.75" thickBot="1" x14ac:dyDescent="0.3">
      <c r="K30" s="27" t="s">
        <v>40</v>
      </c>
      <c r="L30" s="27">
        <v>2.2281388519862744</v>
      </c>
      <c r="M30" s="27"/>
    </row>
    <row r="31" spans="2:13" x14ac:dyDescent="0.25">
      <c r="K31" s="26" t="s">
        <v>44</v>
      </c>
    </row>
    <row r="33" spans="2:13" x14ac:dyDescent="0.25">
      <c r="B33" s="22" t="s">
        <v>49</v>
      </c>
      <c r="C33" s="22"/>
      <c r="D33" s="22"/>
      <c r="E33" s="22"/>
      <c r="G33" s="22" t="s">
        <v>24</v>
      </c>
      <c r="H33" s="22"/>
      <c r="I33" s="22"/>
      <c r="K33" s="22" t="s">
        <v>48</v>
      </c>
      <c r="L33" s="22"/>
      <c r="M33" s="22"/>
    </row>
    <row r="34" spans="2:13" ht="15.75" thickBot="1" x14ac:dyDescent="0.3">
      <c r="B34" s="22" t="s">
        <v>22</v>
      </c>
      <c r="C34" s="22"/>
      <c r="D34" s="22" t="s">
        <v>23</v>
      </c>
      <c r="E34" s="22"/>
    </row>
    <row r="35" spans="2:13" x14ac:dyDescent="0.25">
      <c r="B35" s="31">
        <v>99.347099999999998</v>
      </c>
      <c r="C35" s="32">
        <v>99.353059999999999</v>
      </c>
      <c r="D35" s="23">
        <v>97.56631999999999</v>
      </c>
      <c r="E35" s="32">
        <v>97.878320000000002</v>
      </c>
      <c r="G35" s="28"/>
      <c r="H35" s="28" t="s">
        <v>42</v>
      </c>
      <c r="I35" s="28" t="s">
        <v>60</v>
      </c>
      <c r="K35" s="28"/>
      <c r="L35" s="28" t="s">
        <v>42</v>
      </c>
      <c r="M35" s="28" t="s">
        <v>60</v>
      </c>
    </row>
    <row r="36" spans="2:13" x14ac:dyDescent="0.25">
      <c r="B36" s="31">
        <v>99.356439999999992</v>
      </c>
      <c r="C36" s="32">
        <v>99.395900000000012</v>
      </c>
      <c r="D36" s="23">
        <v>97.771640000000005</v>
      </c>
      <c r="E36" s="32">
        <v>97.937539999999998</v>
      </c>
      <c r="G36" s="26" t="s">
        <v>25</v>
      </c>
      <c r="H36" s="26">
        <v>99.489133684210515</v>
      </c>
      <c r="I36" s="26">
        <v>99.491097894736853</v>
      </c>
      <c r="K36" s="26" t="s">
        <v>25</v>
      </c>
      <c r="L36" s="26">
        <v>99.489133684210515</v>
      </c>
      <c r="M36" s="26">
        <v>99.491097894736853</v>
      </c>
    </row>
    <row r="37" spans="2:13" x14ac:dyDescent="0.25">
      <c r="B37" s="31">
        <v>99.375240000000005</v>
      </c>
      <c r="C37" s="32">
        <v>99.427520000000001</v>
      </c>
      <c r="D37" s="23">
        <v>97.967500000000001</v>
      </c>
      <c r="E37" s="32">
        <v>97.986300000000014</v>
      </c>
      <c r="G37" s="26" t="s">
        <v>26</v>
      </c>
      <c r="H37" s="26">
        <v>6.154222313450624E-3</v>
      </c>
      <c r="I37" s="26">
        <v>3.2120016397659133E-3</v>
      </c>
      <c r="K37" s="26" t="s">
        <v>26</v>
      </c>
      <c r="L37" s="26">
        <v>6.154222313450624E-3</v>
      </c>
      <c r="M37" s="26">
        <v>3.2120016397659133E-3</v>
      </c>
    </row>
    <row r="38" spans="2:13" x14ac:dyDescent="0.25">
      <c r="B38" s="31">
        <v>99.416779999999989</v>
      </c>
      <c r="C38" s="32">
        <v>99.427520000000001</v>
      </c>
      <c r="D38" s="23">
        <v>98.04549999999999</v>
      </c>
      <c r="E38" s="32">
        <v>98.04567999999999</v>
      </c>
      <c r="G38" s="26" t="s">
        <v>27</v>
      </c>
      <c r="H38" s="26">
        <v>19</v>
      </c>
      <c r="I38" s="26">
        <v>19</v>
      </c>
      <c r="K38" s="26" t="s">
        <v>27</v>
      </c>
      <c r="L38" s="26">
        <v>19</v>
      </c>
      <c r="M38" s="26">
        <v>19</v>
      </c>
    </row>
    <row r="39" spans="2:13" x14ac:dyDescent="0.25">
      <c r="B39" s="31">
        <v>99.438299999999998</v>
      </c>
      <c r="C39" s="32">
        <v>99.441580000000002</v>
      </c>
      <c r="D39" s="23">
        <v>98.131640000000004</v>
      </c>
      <c r="E39" s="32">
        <v>98.10011999999999</v>
      </c>
      <c r="G39" s="26" t="s">
        <v>28</v>
      </c>
      <c r="H39" s="26">
        <v>18</v>
      </c>
      <c r="I39" s="26">
        <v>18</v>
      </c>
      <c r="K39" s="26" t="s">
        <v>35</v>
      </c>
      <c r="L39" s="26">
        <v>0</v>
      </c>
      <c r="M39" s="26"/>
    </row>
    <row r="40" spans="2:13" x14ac:dyDescent="0.25">
      <c r="B40" s="31">
        <v>99.438299999999998</v>
      </c>
      <c r="C40" s="32">
        <v>99.460360000000009</v>
      </c>
      <c r="D40" s="23">
        <v>98.194400000000002</v>
      </c>
      <c r="E40" s="32">
        <v>98.146639999999991</v>
      </c>
      <c r="G40" s="26" t="s">
        <v>29</v>
      </c>
      <c r="H40" s="26">
        <v>1.9160084594163334</v>
      </c>
      <c r="I40" s="26"/>
      <c r="K40" s="26" t="s">
        <v>28</v>
      </c>
      <c r="L40" s="26">
        <v>33</v>
      </c>
      <c r="M40" s="26"/>
    </row>
    <row r="41" spans="2:13" x14ac:dyDescent="0.25">
      <c r="B41" s="31">
        <v>99.439480000000003</v>
      </c>
      <c r="C41" s="32">
        <v>99.477599999999995</v>
      </c>
      <c r="D41" s="23">
        <v>98.212860000000006</v>
      </c>
      <c r="E41" s="32">
        <v>98.164519999999996</v>
      </c>
      <c r="G41" s="26" t="s">
        <v>30</v>
      </c>
      <c r="H41" s="26">
        <v>8.8697316597879605E-2</v>
      </c>
      <c r="I41" s="26"/>
      <c r="K41" s="26" t="s">
        <v>36</v>
      </c>
      <c r="L41" s="26">
        <v>-8.8467257783615971E-2</v>
      </c>
      <c r="M41" s="26"/>
    </row>
    <row r="42" spans="2:13" ht="15.75" thickBot="1" x14ac:dyDescent="0.3">
      <c r="B42" s="31">
        <v>99.453600000000009</v>
      </c>
      <c r="C42" s="32">
        <v>99.508499999999998</v>
      </c>
      <c r="D42" s="23">
        <v>98.405139999999989</v>
      </c>
      <c r="E42" s="32">
        <v>98.165779999999998</v>
      </c>
      <c r="G42" s="27" t="s">
        <v>31</v>
      </c>
      <c r="H42" s="27">
        <v>2.2171971337173746</v>
      </c>
      <c r="I42" s="27"/>
      <c r="K42" s="26" t="s">
        <v>37</v>
      </c>
      <c r="L42" s="26">
        <v>0.46502000721600478</v>
      </c>
      <c r="M42" s="26"/>
    </row>
    <row r="43" spans="2:13" x14ac:dyDescent="0.25">
      <c r="B43" s="31">
        <v>99.495339999999999</v>
      </c>
      <c r="C43" s="32">
        <v>99.523879999999991</v>
      </c>
      <c r="D43" s="23">
        <v>98.403899999999993</v>
      </c>
      <c r="E43" s="32">
        <v>98.237060000000014</v>
      </c>
      <c r="G43" s="26" t="s">
        <v>50</v>
      </c>
      <c r="K43" s="26" t="s">
        <v>38</v>
      </c>
      <c r="L43" s="26">
        <v>1.6923603090303456</v>
      </c>
      <c r="M43" s="26"/>
    </row>
    <row r="44" spans="2:13" x14ac:dyDescent="0.25">
      <c r="B44" s="31">
        <v>99.52158</v>
      </c>
      <c r="C44" s="29">
        <v>99.523879999999991</v>
      </c>
      <c r="K44" s="26" t="s">
        <v>39</v>
      </c>
      <c r="L44" s="26">
        <v>0.93004001443200957</v>
      </c>
      <c r="M44" s="26"/>
    </row>
    <row r="45" spans="2:13" ht="15.75" thickBot="1" x14ac:dyDescent="0.3">
      <c r="B45" s="31">
        <v>99.52770000000001</v>
      </c>
      <c r="C45" s="29">
        <v>99.526279999999986</v>
      </c>
      <c r="K45" s="27" t="s">
        <v>40</v>
      </c>
      <c r="L45" s="27">
        <v>2.0345152974493397</v>
      </c>
      <c r="M45" s="27"/>
    </row>
    <row r="46" spans="2:13" x14ac:dyDescent="0.25">
      <c r="B46" s="31">
        <v>99.527740000000009</v>
      </c>
      <c r="C46" s="29">
        <v>99.526279999999986</v>
      </c>
      <c r="K46" s="26" t="s">
        <v>44</v>
      </c>
    </row>
    <row r="47" spans="2:13" x14ac:dyDescent="0.25">
      <c r="B47" s="31">
        <v>99.544340000000005</v>
      </c>
      <c r="C47" s="29">
        <v>99.527159999999995</v>
      </c>
    </row>
    <row r="48" spans="2:13" x14ac:dyDescent="0.25">
      <c r="B48" s="31">
        <v>99.551320000000004</v>
      </c>
      <c r="C48" s="29">
        <v>99.530820000000006</v>
      </c>
      <c r="G48" s="22" t="s">
        <v>24</v>
      </c>
      <c r="H48" s="22"/>
      <c r="I48" s="22"/>
      <c r="K48" s="22" t="s">
        <v>48</v>
      </c>
      <c r="L48" s="22"/>
      <c r="M48" s="22"/>
    </row>
    <row r="49" spans="2:13" ht="15.75" thickBot="1" x14ac:dyDescent="0.3">
      <c r="B49" s="31">
        <v>99.554239999999993</v>
      </c>
      <c r="C49" s="29">
        <v>99.531599999999997</v>
      </c>
    </row>
    <row r="50" spans="2:13" x14ac:dyDescent="0.25">
      <c r="B50" s="31">
        <v>99.573080000000004</v>
      </c>
      <c r="C50" s="29">
        <v>99.532399999999996</v>
      </c>
      <c r="G50" s="28"/>
      <c r="H50" s="28" t="s">
        <v>42</v>
      </c>
      <c r="I50" s="28" t="s">
        <v>60</v>
      </c>
      <c r="K50" s="28"/>
      <c r="L50" s="28" t="s">
        <v>42</v>
      </c>
      <c r="M50" s="28" t="s">
        <v>60</v>
      </c>
    </row>
    <row r="51" spans="2:13" x14ac:dyDescent="0.25">
      <c r="B51" s="31">
        <v>99.5732</v>
      </c>
      <c r="C51" s="29">
        <v>99.534360000000007</v>
      </c>
      <c r="G51" s="26" t="s">
        <v>25</v>
      </c>
      <c r="H51" s="26">
        <v>98.077655555555552</v>
      </c>
      <c r="I51" s="26">
        <v>98.073551111111129</v>
      </c>
      <c r="K51" s="26" t="s">
        <v>25</v>
      </c>
      <c r="L51" s="26">
        <v>98.077655555555552</v>
      </c>
      <c r="M51" s="26">
        <v>98.073551111111129</v>
      </c>
    </row>
    <row r="52" spans="2:13" x14ac:dyDescent="0.25">
      <c r="B52" s="31">
        <v>99.573360000000008</v>
      </c>
      <c r="C52" s="29">
        <v>99.538320000000013</v>
      </c>
      <c r="G52" s="26" t="s">
        <v>26</v>
      </c>
      <c r="H52" s="26">
        <v>7.7097890377777506E-2</v>
      </c>
      <c r="I52" s="26">
        <v>1.4321039911111005E-2</v>
      </c>
      <c r="K52" s="26" t="s">
        <v>26</v>
      </c>
      <c r="L52" s="26">
        <v>7.7097890377777506E-2</v>
      </c>
      <c r="M52" s="26">
        <v>1.4321039911111005E-2</v>
      </c>
    </row>
    <row r="53" spans="2:13" x14ac:dyDescent="0.25">
      <c r="B53" s="31">
        <v>99.586399999999998</v>
      </c>
      <c r="C53" s="29">
        <v>99.543840000000017</v>
      </c>
      <c r="G53" s="26" t="s">
        <v>27</v>
      </c>
      <c r="H53" s="26">
        <v>9</v>
      </c>
      <c r="I53" s="26">
        <v>9</v>
      </c>
      <c r="K53" s="26" t="s">
        <v>27</v>
      </c>
      <c r="L53" s="26">
        <v>9</v>
      </c>
      <c r="M53" s="26">
        <v>9</v>
      </c>
    </row>
    <row r="54" spans="2:13" x14ac:dyDescent="0.25">
      <c r="B54" t="s">
        <v>42</v>
      </c>
      <c r="C54" t="s">
        <v>43</v>
      </c>
      <c r="D54" t="s">
        <v>42</v>
      </c>
      <c r="E54" t="s">
        <v>43</v>
      </c>
      <c r="G54" s="26" t="s">
        <v>28</v>
      </c>
      <c r="H54" s="26">
        <v>8</v>
      </c>
      <c r="I54" s="26">
        <v>8</v>
      </c>
      <c r="K54" s="26" t="s">
        <v>35</v>
      </c>
      <c r="L54" s="26">
        <v>0</v>
      </c>
      <c r="M54" s="26"/>
    </row>
    <row r="55" spans="2:13" x14ac:dyDescent="0.25">
      <c r="G55" s="26" t="s">
        <v>29</v>
      </c>
      <c r="H55" s="26">
        <v>5.3835399423725487</v>
      </c>
      <c r="I55" s="26"/>
      <c r="K55" s="26" t="s">
        <v>28</v>
      </c>
      <c r="L55" s="26">
        <v>11</v>
      </c>
      <c r="M55" s="26"/>
    </row>
    <row r="56" spans="2:13" x14ac:dyDescent="0.25">
      <c r="G56" s="26" t="s">
        <v>30</v>
      </c>
      <c r="H56" s="26">
        <v>1.4141329752002996E-2</v>
      </c>
      <c r="I56" s="26"/>
      <c r="K56" s="26" t="s">
        <v>36</v>
      </c>
      <c r="L56" s="26">
        <v>4.0724669526687178E-2</v>
      </c>
      <c r="M56" s="26"/>
    </row>
    <row r="57" spans="2:13" ht="15.75" thickBot="1" x14ac:dyDescent="0.3">
      <c r="G57" s="27" t="s">
        <v>31</v>
      </c>
      <c r="H57" s="27">
        <v>3.4381012333731586</v>
      </c>
      <c r="I57" s="27"/>
      <c r="K57" s="26" t="s">
        <v>37</v>
      </c>
      <c r="L57" s="26">
        <v>0.48412258371182554</v>
      </c>
      <c r="M57" s="26"/>
    </row>
    <row r="58" spans="2:13" x14ac:dyDescent="0.25">
      <c r="G58" s="26" t="s">
        <v>47</v>
      </c>
      <c r="K58" s="26" t="s">
        <v>38</v>
      </c>
      <c r="L58" s="26">
        <v>1.7958848187040437</v>
      </c>
      <c r="M58" s="26"/>
    </row>
    <row r="59" spans="2:13" x14ac:dyDescent="0.25">
      <c r="K59" s="26" t="s">
        <v>39</v>
      </c>
      <c r="L59" s="26">
        <v>0.96824516742365108</v>
      </c>
      <c r="M59" s="26"/>
    </row>
    <row r="60" spans="2:13" ht="15.75" thickBot="1" x14ac:dyDescent="0.3">
      <c r="K60" s="27" t="s">
        <v>40</v>
      </c>
      <c r="L60" s="27">
        <v>2.2009851600916384</v>
      </c>
      <c r="M60" s="27"/>
    </row>
    <row r="61" spans="2:13" x14ac:dyDescent="0.25">
      <c r="K61" s="26" t="s">
        <v>44</v>
      </c>
    </row>
    <row r="63" spans="2:13" x14ac:dyDescent="0.25">
      <c r="B63" s="22" t="s">
        <v>51</v>
      </c>
      <c r="C63" s="22"/>
      <c r="D63" s="22"/>
      <c r="E63" s="22"/>
      <c r="G63" s="22" t="s">
        <v>24</v>
      </c>
      <c r="H63" s="22"/>
      <c r="I63" s="22"/>
      <c r="K63" s="22" t="s">
        <v>33</v>
      </c>
      <c r="L63" s="22"/>
      <c r="M63" s="22"/>
    </row>
    <row r="64" spans="2:13" ht="15.75" thickBot="1" x14ac:dyDescent="0.3">
      <c r="B64" s="22" t="s">
        <v>22</v>
      </c>
      <c r="C64" s="22"/>
      <c r="D64" s="22" t="s">
        <v>23</v>
      </c>
      <c r="E64" s="22"/>
    </row>
    <row r="65" spans="2:13" x14ac:dyDescent="0.25">
      <c r="B65" s="35">
        <v>99.809920000000005</v>
      </c>
      <c r="C65" s="35">
        <v>99.783100000000005</v>
      </c>
      <c r="D65" s="23">
        <v>97.563119999999998</v>
      </c>
      <c r="E65" s="35">
        <v>97.538720000000012</v>
      </c>
      <c r="G65" s="28"/>
      <c r="H65" s="28" t="s">
        <v>42</v>
      </c>
      <c r="I65" s="28" t="s">
        <v>57</v>
      </c>
      <c r="K65" s="28"/>
      <c r="L65" s="28" t="s">
        <v>42</v>
      </c>
      <c r="M65" s="28" t="s">
        <v>57</v>
      </c>
    </row>
    <row r="66" spans="2:13" x14ac:dyDescent="0.25">
      <c r="B66" s="35">
        <v>99.814519999999987</v>
      </c>
      <c r="C66" s="35">
        <v>99.783559999999994</v>
      </c>
      <c r="D66" s="23">
        <v>98.320799999999991</v>
      </c>
      <c r="E66" s="35">
        <v>98.173400000000001</v>
      </c>
      <c r="G66" s="26" t="s">
        <v>25</v>
      </c>
      <c r="H66" s="26">
        <v>99.826178947368419</v>
      </c>
      <c r="I66" s="26">
        <v>99.823997894736834</v>
      </c>
      <c r="K66" s="26" t="s">
        <v>25</v>
      </c>
      <c r="L66" s="26">
        <v>99.826178947368419</v>
      </c>
      <c r="M66" s="26">
        <v>99.823997894736834</v>
      </c>
    </row>
    <row r="67" spans="2:13" x14ac:dyDescent="0.25">
      <c r="B67" s="35">
        <v>99.814519999999987</v>
      </c>
      <c r="C67" s="35">
        <v>99.794359999999983</v>
      </c>
      <c r="D67" s="23">
        <v>98.526219999999995</v>
      </c>
      <c r="E67" s="35">
        <v>98.47369999999998</v>
      </c>
      <c r="G67" s="26" t="s">
        <v>26</v>
      </c>
      <c r="H67" s="26">
        <v>6.7843176608211014E-5</v>
      </c>
      <c r="I67" s="26">
        <v>3.3249581754402275E-4</v>
      </c>
      <c r="K67" s="26" t="s">
        <v>26</v>
      </c>
      <c r="L67" s="26">
        <v>6.7843176608211014E-5</v>
      </c>
      <c r="M67" s="26">
        <v>3.3249581754402275E-4</v>
      </c>
    </row>
    <row r="68" spans="2:13" x14ac:dyDescent="0.25">
      <c r="B68" s="35">
        <v>99.815359999999984</v>
      </c>
      <c r="C68" s="35">
        <v>99.804219999999987</v>
      </c>
      <c r="D68" s="23">
        <v>98.562420000000003</v>
      </c>
      <c r="E68" s="35">
        <v>98.525120000000001</v>
      </c>
      <c r="G68" s="26" t="s">
        <v>27</v>
      </c>
      <c r="H68" s="26">
        <v>19</v>
      </c>
      <c r="I68" s="26">
        <v>19</v>
      </c>
      <c r="K68" s="26" t="s">
        <v>27</v>
      </c>
      <c r="L68" s="26">
        <v>19</v>
      </c>
      <c r="M68" s="26">
        <v>19</v>
      </c>
    </row>
    <row r="69" spans="2:13" x14ac:dyDescent="0.25">
      <c r="B69" s="35">
        <v>99.820579999999993</v>
      </c>
      <c r="C69" s="35">
        <v>99.824220000000011</v>
      </c>
      <c r="D69" s="23">
        <v>98.670479999999998</v>
      </c>
      <c r="E69" s="35">
        <v>98.599320000000006</v>
      </c>
      <c r="G69" s="26" t="s">
        <v>28</v>
      </c>
      <c r="H69" s="26">
        <v>18</v>
      </c>
      <c r="I69" s="26">
        <v>18</v>
      </c>
      <c r="K69" s="26" t="s">
        <v>34</v>
      </c>
      <c r="L69" s="26">
        <v>2.0016949707611691E-4</v>
      </c>
      <c r="M69" s="26"/>
    </row>
    <row r="70" spans="2:13" x14ac:dyDescent="0.25">
      <c r="B70" s="35">
        <v>99.822359999999989</v>
      </c>
      <c r="C70" s="35">
        <v>99.827960000000004</v>
      </c>
      <c r="D70" s="23">
        <v>98.729520000000008</v>
      </c>
      <c r="E70" s="35">
        <v>98.795440000000013</v>
      </c>
      <c r="G70" s="26" t="s">
        <v>29</v>
      </c>
      <c r="H70" s="26">
        <v>0.20404219550589842</v>
      </c>
      <c r="I70" s="26"/>
      <c r="K70" s="26" t="s">
        <v>35</v>
      </c>
      <c r="L70" s="26">
        <v>0</v>
      </c>
      <c r="M70" s="26"/>
    </row>
    <row r="71" spans="2:13" x14ac:dyDescent="0.25">
      <c r="B71" s="35">
        <v>99.822359999999989</v>
      </c>
      <c r="C71" s="35">
        <v>99.827960000000004</v>
      </c>
      <c r="D71" s="23">
        <v>98.76764</v>
      </c>
      <c r="E71" s="35">
        <v>98.776539999999997</v>
      </c>
      <c r="G71" s="26" t="s">
        <v>30</v>
      </c>
      <c r="H71" s="26">
        <v>7.5287491900088988E-4</v>
      </c>
      <c r="I71" s="26"/>
      <c r="K71" s="26" t="s">
        <v>28</v>
      </c>
      <c r="L71" s="26">
        <v>36</v>
      </c>
      <c r="M71" s="26"/>
    </row>
    <row r="72" spans="2:13" ht="15.75" thickBot="1" x14ac:dyDescent="0.3">
      <c r="B72" s="35">
        <v>99.822800000000001</v>
      </c>
      <c r="C72" s="35">
        <v>99.829160000000002</v>
      </c>
      <c r="D72" s="23">
        <v>98.750880000000009</v>
      </c>
      <c r="E72" s="35">
        <v>98.664259999999985</v>
      </c>
      <c r="G72" s="27" t="s">
        <v>31</v>
      </c>
      <c r="H72" s="27">
        <v>0.45101988668160997</v>
      </c>
      <c r="I72" s="27"/>
      <c r="K72" s="26" t="s">
        <v>36</v>
      </c>
      <c r="L72" s="26">
        <v>0.47514810268594759</v>
      </c>
      <c r="M72" s="26"/>
    </row>
    <row r="73" spans="2:13" x14ac:dyDescent="0.25">
      <c r="B73" s="35">
        <v>99.826060000000012</v>
      </c>
      <c r="C73" s="35">
        <v>99.829160000000002</v>
      </c>
      <c r="D73" s="23">
        <v>98.4255</v>
      </c>
      <c r="E73" s="35">
        <v>98.735140000000001</v>
      </c>
      <c r="G73" s="26" t="s">
        <v>32</v>
      </c>
      <c r="K73" s="26" t="s">
        <v>37</v>
      </c>
      <c r="L73" s="26">
        <v>0.3187758244392741</v>
      </c>
      <c r="M73" s="26"/>
    </row>
    <row r="74" spans="2:13" x14ac:dyDescent="0.25">
      <c r="B74" s="35">
        <v>99.827839999999995</v>
      </c>
      <c r="C74" s="35">
        <v>99.829399999999993</v>
      </c>
      <c r="D74" s="23"/>
      <c r="E74" s="35"/>
      <c r="K74" s="26" t="s">
        <v>38</v>
      </c>
      <c r="L74" s="26">
        <v>1.6882977141168172</v>
      </c>
      <c r="M74" s="26"/>
    </row>
    <row r="75" spans="2:13" x14ac:dyDescent="0.25">
      <c r="B75" s="35">
        <v>99.830199999999991</v>
      </c>
      <c r="C75" s="35">
        <v>99.832099999999997</v>
      </c>
      <c r="D75" s="23"/>
      <c r="E75" s="35"/>
      <c r="K75" s="26" t="s">
        <v>39</v>
      </c>
      <c r="L75" s="26">
        <v>0.6375516488785482</v>
      </c>
      <c r="M75" s="26"/>
    </row>
    <row r="76" spans="2:13" ht="15.75" thickBot="1" x14ac:dyDescent="0.3">
      <c r="B76" s="35">
        <v>99.832219999999992</v>
      </c>
      <c r="C76" s="35">
        <v>99.833879999999994</v>
      </c>
      <c r="D76" s="23"/>
      <c r="E76" s="35"/>
      <c r="K76" s="27" t="s">
        <v>40</v>
      </c>
      <c r="L76" s="27">
        <v>2.028094000980452</v>
      </c>
      <c r="M76" s="27"/>
    </row>
    <row r="77" spans="2:13" x14ac:dyDescent="0.25">
      <c r="B77" s="35">
        <v>99.832819999999998</v>
      </c>
      <c r="C77" s="35">
        <v>99.836100000000016</v>
      </c>
      <c r="D77" s="23"/>
      <c r="E77" s="35"/>
      <c r="K77" s="26" t="s">
        <v>44</v>
      </c>
    </row>
    <row r="78" spans="2:13" x14ac:dyDescent="0.25">
      <c r="B78" s="35">
        <v>99.834159999999997</v>
      </c>
      <c r="C78" s="35">
        <v>99.836340000000021</v>
      </c>
      <c r="D78" s="23"/>
      <c r="E78" s="35"/>
    </row>
    <row r="79" spans="2:13" x14ac:dyDescent="0.25">
      <c r="B79" s="35">
        <v>99.834159999999997</v>
      </c>
      <c r="C79" s="35">
        <v>99.836340000000021</v>
      </c>
      <c r="D79" s="23"/>
      <c r="E79" s="35"/>
      <c r="G79" s="22" t="s">
        <v>24</v>
      </c>
      <c r="H79" s="22"/>
      <c r="I79" s="22"/>
      <c r="K79" s="22" t="s">
        <v>48</v>
      </c>
      <c r="L79" s="22"/>
      <c r="M79" s="22"/>
    </row>
    <row r="80" spans="2:13" ht="15.75" thickBot="1" x14ac:dyDescent="0.3">
      <c r="B80" s="35">
        <v>99.834319999999991</v>
      </c>
      <c r="C80" s="35">
        <v>99.836580000000012</v>
      </c>
      <c r="D80" s="23"/>
      <c r="E80" s="35"/>
    </row>
    <row r="81" spans="2:13" x14ac:dyDescent="0.25">
      <c r="B81" s="35">
        <v>99.834319999999991</v>
      </c>
      <c r="C81" s="35">
        <v>99.836960000000005</v>
      </c>
      <c r="D81" s="23"/>
      <c r="E81" s="35"/>
      <c r="G81" s="28"/>
      <c r="H81" s="28" t="s">
        <v>42</v>
      </c>
      <c r="I81" s="28" t="s">
        <v>57</v>
      </c>
      <c r="K81" s="28"/>
      <c r="L81" s="28" t="s">
        <v>42</v>
      </c>
      <c r="M81" s="28" t="s">
        <v>57</v>
      </c>
    </row>
    <row r="82" spans="2:13" x14ac:dyDescent="0.25">
      <c r="B82" s="35">
        <v>99.834440000000001</v>
      </c>
      <c r="C82" s="35">
        <v>99.837279999999993</v>
      </c>
      <c r="D82" s="23"/>
      <c r="E82" s="35"/>
      <c r="G82" s="26" t="s">
        <v>25</v>
      </c>
      <c r="H82" s="26">
        <v>98.479619999999997</v>
      </c>
      <c r="I82" s="26">
        <v>98.47573777777778</v>
      </c>
      <c r="K82" s="26" t="s">
        <v>25</v>
      </c>
      <c r="L82" s="26">
        <v>98.479619999999997</v>
      </c>
      <c r="M82" s="26">
        <v>98.47573777777778</v>
      </c>
    </row>
    <row r="83" spans="2:13" x14ac:dyDescent="0.25">
      <c r="B83" s="35">
        <v>99.834440000000001</v>
      </c>
      <c r="C83" s="35">
        <v>99.837279999999993</v>
      </c>
      <c r="D83" s="23"/>
      <c r="E83" s="35"/>
      <c r="G83" s="26" t="s">
        <v>26</v>
      </c>
      <c r="H83" s="26">
        <v>0.14157093430000187</v>
      </c>
      <c r="I83" s="26">
        <v>0.16033092484444197</v>
      </c>
      <c r="K83" s="26" t="s">
        <v>26</v>
      </c>
      <c r="L83" s="26">
        <v>0.14157093430000187</v>
      </c>
      <c r="M83" s="26">
        <v>0.16033092484444197</v>
      </c>
    </row>
    <row r="84" spans="2:13" x14ac:dyDescent="0.25">
      <c r="B84" t="s">
        <v>42</v>
      </c>
      <c r="C84" t="s">
        <v>52</v>
      </c>
      <c r="D84" s="34" t="s">
        <v>42</v>
      </c>
      <c r="E84" s="34" t="s">
        <v>52</v>
      </c>
      <c r="G84" s="26" t="s">
        <v>27</v>
      </c>
      <c r="H84" s="26">
        <v>9</v>
      </c>
      <c r="I84" s="26">
        <v>9</v>
      </c>
      <c r="K84" s="26" t="s">
        <v>27</v>
      </c>
      <c r="L84" s="26">
        <v>9</v>
      </c>
      <c r="M84" s="26">
        <v>9</v>
      </c>
    </row>
    <row r="85" spans="2:13" x14ac:dyDescent="0.25">
      <c r="G85" s="26" t="s">
        <v>28</v>
      </c>
      <c r="H85" s="26">
        <v>8</v>
      </c>
      <c r="I85" s="26">
        <v>8</v>
      </c>
      <c r="K85" s="26" t="s">
        <v>35</v>
      </c>
      <c r="L85" s="26">
        <v>0</v>
      </c>
      <c r="M85" s="26"/>
    </row>
    <row r="86" spans="2:13" x14ac:dyDescent="0.25">
      <c r="G86" s="26" t="s">
        <v>29</v>
      </c>
      <c r="H86" s="26">
        <v>0.88299206430299315</v>
      </c>
      <c r="I86" s="26"/>
      <c r="K86" s="26" t="s">
        <v>28</v>
      </c>
      <c r="L86" s="26">
        <v>16</v>
      </c>
      <c r="M86" s="26"/>
    </row>
    <row r="87" spans="2:13" x14ac:dyDescent="0.25">
      <c r="G87" s="26" t="s">
        <v>30</v>
      </c>
      <c r="H87" s="26">
        <v>0.4322968925270656</v>
      </c>
      <c r="I87" s="26"/>
      <c r="K87" s="26" t="s">
        <v>36</v>
      </c>
      <c r="L87" s="26">
        <v>2.1196724353389026E-2</v>
      </c>
      <c r="M87" s="26"/>
    </row>
    <row r="88" spans="2:13" ht="15.75" thickBot="1" x14ac:dyDescent="0.3">
      <c r="G88" s="27" t="s">
        <v>31</v>
      </c>
      <c r="H88" s="27">
        <v>0.29085821856934957</v>
      </c>
      <c r="I88" s="27"/>
      <c r="K88" s="26" t="s">
        <v>37</v>
      </c>
      <c r="L88" s="26">
        <v>0.49167541079620136</v>
      </c>
      <c r="M88" s="26"/>
    </row>
    <row r="89" spans="2:13" x14ac:dyDescent="0.25">
      <c r="G89" s="26" t="s">
        <v>47</v>
      </c>
      <c r="K89" s="26" t="s">
        <v>38</v>
      </c>
      <c r="L89" s="26">
        <v>1.7458836762762506</v>
      </c>
      <c r="M89" s="26"/>
    </row>
    <row r="90" spans="2:13" x14ac:dyDescent="0.25">
      <c r="K90" s="26" t="s">
        <v>39</v>
      </c>
      <c r="L90" s="26">
        <v>0.98335082159240272</v>
      </c>
      <c r="M90" s="26"/>
    </row>
    <row r="91" spans="2:13" ht="15.75" thickBot="1" x14ac:dyDescent="0.3">
      <c r="K91" s="27" t="s">
        <v>40</v>
      </c>
      <c r="L91" s="27">
        <v>2.119905299221255</v>
      </c>
      <c r="M91" s="27"/>
    </row>
    <row r="92" spans="2:13" x14ac:dyDescent="0.25">
      <c r="K92" s="26" t="s">
        <v>44</v>
      </c>
    </row>
    <row r="94" spans="2:13" x14ac:dyDescent="0.25">
      <c r="B94" t="s">
        <v>53</v>
      </c>
      <c r="G94" s="22" t="s">
        <v>24</v>
      </c>
      <c r="H94" s="22"/>
      <c r="I94" s="22"/>
      <c r="K94" s="22" t="s">
        <v>48</v>
      </c>
      <c r="L94" s="22"/>
      <c r="M94" s="22"/>
    </row>
    <row r="95" spans="2:13" ht="15.75" thickBot="1" x14ac:dyDescent="0.3">
      <c r="B95" s="22" t="s">
        <v>22</v>
      </c>
      <c r="C95" s="22"/>
      <c r="D95" s="22" t="s">
        <v>23</v>
      </c>
      <c r="E95" s="22"/>
    </row>
    <row r="96" spans="2:13" x14ac:dyDescent="0.25">
      <c r="B96" s="36">
        <v>99.347099999999998</v>
      </c>
      <c r="C96" s="36">
        <v>99.309740000000005</v>
      </c>
      <c r="D96" s="23">
        <v>97.566320000000005</v>
      </c>
      <c r="E96" s="36">
        <v>97.724759999999989</v>
      </c>
      <c r="G96" s="28"/>
      <c r="H96" s="28" t="s">
        <v>42</v>
      </c>
      <c r="I96" s="28" t="s">
        <v>57</v>
      </c>
      <c r="K96" s="28"/>
      <c r="L96" s="28" t="s">
        <v>42</v>
      </c>
      <c r="M96" s="28" t="s">
        <v>57</v>
      </c>
    </row>
    <row r="97" spans="2:13" x14ac:dyDescent="0.25">
      <c r="B97" s="36">
        <v>99.356439999999992</v>
      </c>
      <c r="C97" s="36">
        <v>99.383139999999997</v>
      </c>
      <c r="D97" s="23">
        <v>97.771640000000005</v>
      </c>
      <c r="E97" s="36">
        <v>97.694280000000006</v>
      </c>
      <c r="G97" s="26" t="s">
        <v>25</v>
      </c>
      <c r="H97" s="26">
        <v>99.489133684210515</v>
      </c>
      <c r="I97" s="26">
        <v>99.450949210526304</v>
      </c>
      <c r="K97" s="26" t="s">
        <v>25</v>
      </c>
      <c r="L97" s="26">
        <v>99.489133684210515</v>
      </c>
      <c r="M97" s="26">
        <v>99.450949210526304</v>
      </c>
    </row>
    <row r="98" spans="2:13" x14ac:dyDescent="0.25">
      <c r="B98" s="36">
        <v>99.375240000000005</v>
      </c>
      <c r="C98" s="36">
        <v>99.408860000000004</v>
      </c>
      <c r="D98" s="23">
        <v>97.967500000000001</v>
      </c>
      <c r="E98" s="36">
        <v>97.77640000000001</v>
      </c>
      <c r="G98" s="26" t="s">
        <v>26</v>
      </c>
      <c r="H98" s="26">
        <v>6.154222313450624E-3</v>
      </c>
      <c r="I98" s="26">
        <v>2.4227298275825461E-3</v>
      </c>
      <c r="K98" s="26" t="s">
        <v>26</v>
      </c>
      <c r="L98" s="26">
        <v>6.154222313450624E-3</v>
      </c>
      <c r="M98" s="26">
        <v>2.4227298275825461E-3</v>
      </c>
    </row>
    <row r="99" spans="2:13" x14ac:dyDescent="0.25">
      <c r="B99" s="36">
        <v>99.416779999999989</v>
      </c>
      <c r="C99" s="36">
        <v>99.421700000000016</v>
      </c>
      <c r="D99" s="23">
        <v>98.04549999999999</v>
      </c>
      <c r="E99" s="36">
        <v>97.978350000000006</v>
      </c>
      <c r="G99" s="26" t="s">
        <v>27</v>
      </c>
      <c r="H99" s="26">
        <v>19</v>
      </c>
      <c r="I99" s="26">
        <v>19</v>
      </c>
      <c r="K99" s="26" t="s">
        <v>27</v>
      </c>
      <c r="L99" s="26">
        <v>19</v>
      </c>
      <c r="M99" s="26">
        <v>19</v>
      </c>
    </row>
    <row r="100" spans="2:13" x14ac:dyDescent="0.25">
      <c r="B100" s="36">
        <v>99.438299999999998</v>
      </c>
      <c r="C100" s="36">
        <v>99.421700000000016</v>
      </c>
      <c r="D100" s="23">
        <v>98.131640000000004</v>
      </c>
      <c r="E100" s="36">
        <v>97.964675</v>
      </c>
      <c r="G100" s="26" t="s">
        <v>28</v>
      </c>
      <c r="H100" s="26">
        <v>18</v>
      </c>
      <c r="I100" s="26">
        <v>18</v>
      </c>
      <c r="K100" s="26" t="s">
        <v>35</v>
      </c>
      <c r="L100" s="26">
        <v>0</v>
      </c>
      <c r="M100" s="26"/>
    </row>
    <row r="101" spans="2:13" x14ac:dyDescent="0.25">
      <c r="B101" s="36">
        <v>99.438299999999998</v>
      </c>
      <c r="C101" s="36">
        <v>99.417925000000011</v>
      </c>
      <c r="D101" s="23">
        <v>98.194400000000002</v>
      </c>
      <c r="E101" s="36">
        <v>97.836500000000001</v>
      </c>
      <c r="G101" s="26" t="s">
        <v>29</v>
      </c>
      <c r="H101" s="26">
        <v>2.5402016532695453</v>
      </c>
      <c r="I101" s="26"/>
      <c r="K101" s="26" t="s">
        <v>28</v>
      </c>
      <c r="L101" s="26">
        <v>30</v>
      </c>
      <c r="M101" s="26"/>
    </row>
    <row r="102" spans="2:13" x14ac:dyDescent="0.25">
      <c r="B102" s="36">
        <v>99.439480000000003</v>
      </c>
      <c r="C102" s="36">
        <v>99.436333333333337</v>
      </c>
      <c r="D102" s="23">
        <v>98.212860000000006</v>
      </c>
      <c r="E102" s="36">
        <v>97.994733333333329</v>
      </c>
      <c r="G102" s="26" t="s">
        <v>30</v>
      </c>
      <c r="H102" s="26">
        <v>2.7611442737214522E-2</v>
      </c>
      <c r="I102" s="26"/>
      <c r="K102" s="26" t="s">
        <v>36</v>
      </c>
      <c r="L102" s="26">
        <v>1.797202921844032</v>
      </c>
      <c r="M102" s="26"/>
    </row>
    <row r="103" spans="2:13" ht="15.75" thickBot="1" x14ac:dyDescent="0.3">
      <c r="B103" s="36">
        <v>99.453600000000009</v>
      </c>
      <c r="C103" s="36">
        <v>99.458775000000003</v>
      </c>
      <c r="D103" s="23">
        <v>98.405139999999989</v>
      </c>
      <c r="E103" s="36">
        <v>97.923799999999986</v>
      </c>
      <c r="G103" s="27" t="s">
        <v>31</v>
      </c>
      <c r="H103" s="27">
        <v>2.2171971337173746</v>
      </c>
      <c r="I103" s="27"/>
      <c r="K103" s="26" t="s">
        <v>37</v>
      </c>
      <c r="L103" s="26">
        <v>4.1188816043792043E-2</v>
      </c>
      <c r="M103" s="26"/>
    </row>
    <row r="104" spans="2:13" x14ac:dyDescent="0.25">
      <c r="B104" s="36">
        <v>99.495339999999999</v>
      </c>
      <c r="C104" s="36">
        <v>99.462049999999991</v>
      </c>
      <c r="D104" s="23">
        <v>98.403899999999993</v>
      </c>
      <c r="E104" s="36">
        <v>97.968166666666662</v>
      </c>
      <c r="G104" s="26" t="s">
        <v>47</v>
      </c>
      <c r="K104" s="26" t="s">
        <v>38</v>
      </c>
      <c r="L104" s="26">
        <v>1.6972608865939587</v>
      </c>
      <c r="M104" s="26"/>
    </row>
    <row r="105" spans="2:13" x14ac:dyDescent="0.25">
      <c r="B105" s="36">
        <v>99.52158</v>
      </c>
      <c r="C105" s="36">
        <v>99.478133333333332</v>
      </c>
      <c r="D105" s="23"/>
      <c r="E105" s="36"/>
      <c r="K105" s="26" t="s">
        <v>39</v>
      </c>
      <c r="L105" s="26">
        <v>8.2377632087584085E-2</v>
      </c>
      <c r="M105" s="26"/>
    </row>
    <row r="106" spans="2:13" ht="15.75" thickBot="1" x14ac:dyDescent="0.3">
      <c r="B106" s="36">
        <v>99.52770000000001</v>
      </c>
      <c r="C106" s="36">
        <v>99.479624999999999</v>
      </c>
      <c r="D106" s="23"/>
      <c r="E106" s="36"/>
      <c r="K106" s="27" t="s">
        <v>40</v>
      </c>
      <c r="L106" s="27">
        <v>2.0422724563012378</v>
      </c>
      <c r="M106" s="27"/>
    </row>
    <row r="107" spans="2:13" x14ac:dyDescent="0.25">
      <c r="B107" s="36">
        <v>99.527740000000009</v>
      </c>
      <c r="C107" s="36">
        <v>99.465333333333334</v>
      </c>
      <c r="D107" s="23"/>
      <c r="E107" s="36"/>
      <c r="K107" s="26" t="s">
        <v>44</v>
      </c>
    </row>
    <row r="108" spans="2:13" x14ac:dyDescent="0.25">
      <c r="B108" s="36">
        <v>99.544340000000005</v>
      </c>
      <c r="C108" s="36">
        <v>99.459599999999995</v>
      </c>
      <c r="D108" s="23"/>
      <c r="E108" s="36"/>
    </row>
    <row r="109" spans="2:13" x14ac:dyDescent="0.25">
      <c r="B109" s="36">
        <v>99.551320000000004</v>
      </c>
      <c r="C109" s="36">
        <v>99.477400000000003</v>
      </c>
      <c r="D109" s="23"/>
      <c r="E109" s="36"/>
      <c r="G109" s="22" t="s">
        <v>24</v>
      </c>
      <c r="H109" s="22"/>
      <c r="I109" s="22"/>
      <c r="K109" s="22" t="s">
        <v>48</v>
      </c>
      <c r="L109" s="22"/>
      <c r="M109" s="22"/>
    </row>
    <row r="110" spans="2:13" ht="15.75" thickBot="1" x14ac:dyDescent="0.3">
      <c r="B110" s="36">
        <v>99.554239999999993</v>
      </c>
      <c r="C110" s="36">
        <v>99.491199999999992</v>
      </c>
      <c r="D110" s="23"/>
      <c r="E110" s="36"/>
    </row>
    <row r="111" spans="2:13" x14ac:dyDescent="0.25">
      <c r="B111" s="36">
        <v>99.573080000000004</v>
      </c>
      <c r="C111" s="36">
        <v>99.520700000000005</v>
      </c>
      <c r="D111" s="23"/>
      <c r="E111" s="36"/>
      <c r="G111" s="28"/>
      <c r="H111" s="28" t="s">
        <v>42</v>
      </c>
      <c r="I111" s="28" t="s">
        <v>57</v>
      </c>
      <c r="K111" s="28"/>
      <c r="L111" s="28" t="s">
        <v>42</v>
      </c>
      <c r="M111" s="28" t="s">
        <v>57</v>
      </c>
    </row>
    <row r="112" spans="2:13" x14ac:dyDescent="0.25">
      <c r="B112" s="36">
        <v>99.5732</v>
      </c>
      <c r="C112" s="36">
        <v>99.496200000000002</v>
      </c>
      <c r="D112" s="23"/>
      <c r="E112" s="36"/>
      <c r="G112" s="26" t="s">
        <v>25</v>
      </c>
      <c r="H112" s="26">
        <v>98.077655555555552</v>
      </c>
      <c r="I112" s="26">
        <v>97.873518333333351</v>
      </c>
      <c r="K112" s="26" t="s">
        <v>25</v>
      </c>
      <c r="L112" s="26">
        <v>98.077655555555552</v>
      </c>
      <c r="M112" s="26">
        <v>97.873518333333351</v>
      </c>
    </row>
    <row r="113" spans="2:13" x14ac:dyDescent="0.25">
      <c r="B113" s="36">
        <v>99.573360000000008</v>
      </c>
      <c r="C113" s="36">
        <v>99.491199999999992</v>
      </c>
      <c r="D113" s="23"/>
      <c r="E113" s="36"/>
      <c r="G113" s="26" t="s">
        <v>26</v>
      </c>
      <c r="H113" s="26">
        <v>7.7097890377775702E-2</v>
      </c>
      <c r="I113" s="26">
        <v>1.3817074373610714E-2</v>
      </c>
      <c r="K113" s="26" t="s">
        <v>26</v>
      </c>
      <c r="L113" s="26">
        <v>7.7097890377775702E-2</v>
      </c>
      <c r="M113" s="26">
        <v>1.3817074373610714E-2</v>
      </c>
    </row>
    <row r="114" spans="2:13" x14ac:dyDescent="0.25">
      <c r="B114" s="36">
        <v>99.586399999999998</v>
      </c>
      <c r="C114" s="36">
        <v>99.488419999999991</v>
      </c>
      <c r="D114" s="23"/>
      <c r="E114" s="36"/>
      <c r="G114" s="26" t="s">
        <v>27</v>
      </c>
      <c r="H114" s="26">
        <v>9</v>
      </c>
      <c r="I114" s="26">
        <v>9</v>
      </c>
      <c r="K114" s="26" t="s">
        <v>27</v>
      </c>
      <c r="L114" s="26">
        <v>9</v>
      </c>
      <c r="M114" s="26">
        <v>9</v>
      </c>
    </row>
    <row r="115" spans="2:13" x14ac:dyDescent="0.25">
      <c r="B115" s="36" t="s">
        <v>42</v>
      </c>
      <c r="C115" s="36" t="s">
        <v>52</v>
      </c>
      <c r="D115" s="36" t="s">
        <v>42</v>
      </c>
      <c r="E115" s="36" t="s">
        <v>52</v>
      </c>
      <c r="G115" s="26" t="s">
        <v>28</v>
      </c>
      <c r="H115" s="26">
        <v>8</v>
      </c>
      <c r="I115" s="26">
        <v>8</v>
      </c>
      <c r="K115" s="26" t="s">
        <v>35</v>
      </c>
      <c r="L115" s="26">
        <v>0</v>
      </c>
      <c r="M115" s="26"/>
    </row>
    <row r="116" spans="2:13" x14ac:dyDescent="0.25">
      <c r="G116" s="26" t="s">
        <v>29</v>
      </c>
      <c r="H116" s="26">
        <v>5.5798997887009474</v>
      </c>
      <c r="I116" s="26"/>
      <c r="K116" s="26" t="s">
        <v>28</v>
      </c>
      <c r="L116" s="26">
        <v>11</v>
      </c>
      <c r="M116" s="26"/>
    </row>
    <row r="117" spans="2:13" x14ac:dyDescent="0.25">
      <c r="G117" s="26" t="s">
        <v>30</v>
      </c>
      <c r="H117" s="26">
        <v>1.2686535223343348E-2</v>
      </c>
      <c r="I117" s="26"/>
      <c r="K117" s="26" t="s">
        <v>36</v>
      </c>
      <c r="L117" s="26">
        <v>2.0310741004799282</v>
      </c>
      <c r="M117" s="26"/>
    </row>
    <row r="118" spans="2:13" ht="15.75" thickBot="1" x14ac:dyDescent="0.3">
      <c r="G118" s="27" t="s">
        <v>31</v>
      </c>
      <c r="H118" s="27">
        <v>3.4381012333731586</v>
      </c>
      <c r="I118" s="27"/>
      <c r="K118" s="26" t="s">
        <v>37</v>
      </c>
      <c r="L118" s="26">
        <v>3.3563394466784045E-2</v>
      </c>
      <c r="M118" s="26"/>
    </row>
    <row r="119" spans="2:13" x14ac:dyDescent="0.25">
      <c r="G119" s="26" t="s">
        <v>47</v>
      </c>
      <c r="K119" s="26" t="s">
        <v>38</v>
      </c>
      <c r="L119" s="26">
        <v>1.7958848187040437</v>
      </c>
      <c r="M119" s="26"/>
    </row>
    <row r="120" spans="2:13" x14ac:dyDescent="0.25">
      <c r="K120" s="26" t="s">
        <v>39</v>
      </c>
      <c r="L120" s="26">
        <v>6.7126788933568091E-2</v>
      </c>
      <c r="M120" s="26"/>
    </row>
    <row r="121" spans="2:13" ht="15.75" thickBot="1" x14ac:dyDescent="0.3">
      <c r="K121" s="27" t="s">
        <v>40</v>
      </c>
      <c r="L121" s="27">
        <v>2.2009851600916384</v>
      </c>
      <c r="M121" s="27"/>
    </row>
    <row r="122" spans="2:13" x14ac:dyDescent="0.25">
      <c r="K122" s="26" t="s">
        <v>44</v>
      </c>
    </row>
    <row r="124" spans="2:13" x14ac:dyDescent="0.25">
      <c r="B124" s="22" t="s">
        <v>54</v>
      </c>
      <c r="C124" s="22"/>
      <c r="D124" s="22"/>
      <c r="E124" s="22"/>
      <c r="G124" s="22" t="s">
        <v>24</v>
      </c>
      <c r="H124" s="22"/>
      <c r="I124" s="22"/>
      <c r="K124" s="22" t="s">
        <v>33</v>
      </c>
      <c r="L124" s="22"/>
      <c r="M124" s="22"/>
    </row>
    <row r="125" spans="2:13" ht="15.75" thickBot="1" x14ac:dyDescent="0.3">
      <c r="B125" s="22" t="s">
        <v>22</v>
      </c>
      <c r="C125" s="22"/>
      <c r="D125" s="22" t="s">
        <v>23</v>
      </c>
      <c r="E125" s="22"/>
    </row>
    <row r="126" spans="2:13" x14ac:dyDescent="0.25">
      <c r="B126" s="38">
        <v>99.809919999999991</v>
      </c>
      <c r="C126" s="38">
        <v>99.768360000000001</v>
      </c>
      <c r="D126" s="23">
        <v>97.563119999999998</v>
      </c>
      <c r="E126" s="38">
        <v>97.925460000000001</v>
      </c>
      <c r="G126" s="28"/>
      <c r="H126" s="28" t="s">
        <v>42</v>
      </c>
      <c r="I126" s="28" t="s">
        <v>58</v>
      </c>
      <c r="K126" s="28"/>
      <c r="L126" s="28" t="s">
        <v>42</v>
      </c>
      <c r="M126" s="28" t="s">
        <v>58</v>
      </c>
    </row>
    <row r="127" spans="2:13" x14ac:dyDescent="0.25">
      <c r="B127" s="38">
        <v>99.814519999999987</v>
      </c>
      <c r="C127" s="38">
        <v>99.787900000000008</v>
      </c>
      <c r="D127" s="23">
        <v>98.320799999999991</v>
      </c>
      <c r="E127" s="38">
        <v>98.044780000000003</v>
      </c>
      <c r="G127" s="26" t="s">
        <v>25</v>
      </c>
      <c r="H127" s="26">
        <v>99.826178947368419</v>
      </c>
      <c r="I127" s="26">
        <v>99.81802947368422</v>
      </c>
      <c r="K127" s="26" t="s">
        <v>25</v>
      </c>
      <c r="L127" s="26">
        <v>99.826178947368419</v>
      </c>
      <c r="M127" s="26">
        <v>99.81802947368422</v>
      </c>
    </row>
    <row r="128" spans="2:13" x14ac:dyDescent="0.25">
      <c r="B128" s="38">
        <v>99.814519999999987</v>
      </c>
      <c r="C128" s="38">
        <v>99.799940000000007</v>
      </c>
      <c r="D128" s="23">
        <v>98.526219999999995</v>
      </c>
      <c r="E128" s="38">
        <v>98.274839999999998</v>
      </c>
      <c r="G128" s="26" t="s">
        <v>26</v>
      </c>
      <c r="H128" s="26">
        <v>6.7843176608236696E-5</v>
      </c>
      <c r="I128" s="26">
        <v>2.9055517192987459E-4</v>
      </c>
      <c r="K128" s="26" t="s">
        <v>26</v>
      </c>
      <c r="L128" s="26">
        <v>6.7843176608236696E-5</v>
      </c>
      <c r="M128" s="26">
        <v>2.9055517192987459E-4</v>
      </c>
    </row>
    <row r="129" spans="2:13" x14ac:dyDescent="0.25">
      <c r="B129" s="38">
        <v>99.815359999999984</v>
      </c>
      <c r="C129" s="38">
        <v>99.803979999999996</v>
      </c>
      <c r="D129" s="23">
        <v>98.562420000000003</v>
      </c>
      <c r="E129" s="38">
        <v>98.17398</v>
      </c>
      <c r="G129" s="26" t="s">
        <v>27</v>
      </c>
      <c r="H129" s="26">
        <v>19</v>
      </c>
      <c r="I129" s="26">
        <v>19</v>
      </c>
      <c r="K129" s="26" t="s">
        <v>27</v>
      </c>
      <c r="L129" s="26">
        <v>19</v>
      </c>
      <c r="M129" s="26">
        <v>19</v>
      </c>
    </row>
    <row r="130" spans="2:13" x14ac:dyDescent="0.25">
      <c r="B130" s="38">
        <v>99.820579999999993</v>
      </c>
      <c r="C130" s="38">
        <v>99.809819999999988</v>
      </c>
      <c r="D130" s="23">
        <v>98.670479999999998</v>
      </c>
      <c r="E130" s="38">
        <v>98.29992</v>
      </c>
      <c r="G130" s="26" t="s">
        <v>28</v>
      </c>
      <c r="H130" s="26">
        <v>18</v>
      </c>
      <c r="I130" s="26">
        <v>18</v>
      </c>
      <c r="K130" s="26" t="s">
        <v>34</v>
      </c>
      <c r="L130" s="26">
        <v>1.7919917426905562E-4</v>
      </c>
      <c r="M130" s="26"/>
    </row>
    <row r="131" spans="2:13" x14ac:dyDescent="0.25">
      <c r="B131" s="38">
        <v>99.822359999999989</v>
      </c>
      <c r="C131" s="38">
        <v>99.815259999999995</v>
      </c>
      <c r="D131" s="23">
        <v>98.729520000000008</v>
      </c>
      <c r="E131" s="38">
        <v>98.307259999999999</v>
      </c>
      <c r="G131" s="26" t="s">
        <v>29</v>
      </c>
      <c r="H131" s="26">
        <v>0.23349498877483629</v>
      </c>
      <c r="I131" s="26"/>
      <c r="K131" s="26" t="s">
        <v>35</v>
      </c>
      <c r="L131" s="26">
        <v>0</v>
      </c>
      <c r="M131" s="26"/>
    </row>
    <row r="132" spans="2:13" x14ac:dyDescent="0.25">
      <c r="B132" s="38">
        <v>99.822359999999989</v>
      </c>
      <c r="C132" s="38">
        <v>99.821299999999979</v>
      </c>
      <c r="D132" s="23">
        <v>98.76764</v>
      </c>
      <c r="E132" s="38">
        <v>98.28479999999999</v>
      </c>
      <c r="G132" s="26" t="s">
        <v>30</v>
      </c>
      <c r="H132" s="26">
        <v>1.724374322081057E-3</v>
      </c>
      <c r="I132" s="26"/>
      <c r="K132" s="26" t="s">
        <v>28</v>
      </c>
      <c r="L132" s="26">
        <v>36</v>
      </c>
      <c r="M132" s="26"/>
    </row>
    <row r="133" spans="2:13" ht="15.75" thickBot="1" x14ac:dyDescent="0.3">
      <c r="B133" s="38">
        <v>99.822800000000001</v>
      </c>
      <c r="C133" s="38">
        <v>99.822739999999996</v>
      </c>
      <c r="D133" s="23">
        <v>98.750880000000009</v>
      </c>
      <c r="E133" s="38">
        <v>98.272819999999996</v>
      </c>
      <c r="G133" s="27" t="s">
        <v>31</v>
      </c>
      <c r="H133" s="27">
        <v>0.45101988668160997</v>
      </c>
      <c r="I133" s="27"/>
      <c r="K133" s="26" t="s">
        <v>36</v>
      </c>
      <c r="L133" s="26">
        <v>1.8763910909571613</v>
      </c>
      <c r="M133" s="26"/>
    </row>
    <row r="134" spans="2:13" x14ac:dyDescent="0.25">
      <c r="B134" s="38">
        <v>99.826060000000012</v>
      </c>
      <c r="C134" s="38">
        <v>99.825880000000012</v>
      </c>
      <c r="D134" s="23">
        <v>98.4255</v>
      </c>
      <c r="E134" s="38">
        <v>98.254179999999991</v>
      </c>
      <c r="G134" s="26" t="s">
        <v>32</v>
      </c>
      <c r="K134" s="26" t="s">
        <v>37</v>
      </c>
      <c r="L134" s="26">
        <v>3.4363391682653746E-2</v>
      </c>
      <c r="M134" s="26"/>
    </row>
    <row r="135" spans="2:13" x14ac:dyDescent="0.25">
      <c r="B135" s="38">
        <v>99.827839999999995</v>
      </c>
      <c r="C135" s="38">
        <v>99.825880000000012</v>
      </c>
      <c r="D135" s="23"/>
      <c r="E135" s="38"/>
      <c r="K135" s="26" t="s">
        <v>38</v>
      </c>
      <c r="L135" s="26">
        <v>1.6882977141168172</v>
      </c>
      <c r="M135" s="26"/>
    </row>
    <row r="136" spans="2:13" x14ac:dyDescent="0.25">
      <c r="B136" s="38">
        <v>99.830199999999991</v>
      </c>
      <c r="C136" s="38">
        <v>99.828400000000016</v>
      </c>
      <c r="D136" s="23"/>
      <c r="E136" s="38"/>
      <c r="K136" s="26" t="s">
        <v>39</v>
      </c>
      <c r="L136" s="26">
        <v>6.8726783365307492E-2</v>
      </c>
      <c r="M136" s="26"/>
    </row>
    <row r="137" spans="2:13" ht="15.75" thickBot="1" x14ac:dyDescent="0.3">
      <c r="B137" s="38">
        <v>99.832219999999992</v>
      </c>
      <c r="C137" s="38">
        <v>99.828400000000016</v>
      </c>
      <c r="D137" s="23"/>
      <c r="E137" s="38"/>
      <c r="K137" s="27" t="s">
        <v>40</v>
      </c>
      <c r="L137" s="27">
        <v>2.028094000980452</v>
      </c>
      <c r="M137" s="27"/>
    </row>
    <row r="138" spans="2:13" x14ac:dyDescent="0.25">
      <c r="B138" s="38">
        <v>99.832819999999998</v>
      </c>
      <c r="C138" s="38">
        <v>99.828400000000016</v>
      </c>
      <c r="D138" s="23"/>
      <c r="E138" s="38"/>
      <c r="K138" s="26" t="s">
        <v>44</v>
      </c>
    </row>
    <row r="139" spans="2:13" x14ac:dyDescent="0.25">
      <c r="B139" s="38">
        <v>99.834159999999997</v>
      </c>
      <c r="C139" s="38">
        <v>99.828400000000016</v>
      </c>
      <c r="D139" s="23"/>
      <c r="E139" s="38"/>
    </row>
    <row r="140" spans="2:13" x14ac:dyDescent="0.25">
      <c r="B140" s="38">
        <v>99.834159999999997</v>
      </c>
      <c r="C140" s="38">
        <v>99.828540000000004</v>
      </c>
      <c r="D140" s="23"/>
      <c r="E140" s="38"/>
      <c r="G140" s="22" t="s">
        <v>24</v>
      </c>
      <c r="H140" s="22"/>
      <c r="I140" s="22"/>
      <c r="K140" s="22" t="s">
        <v>48</v>
      </c>
      <c r="L140" s="22"/>
      <c r="M140" s="22"/>
    </row>
    <row r="141" spans="2:13" ht="15.75" thickBot="1" x14ac:dyDescent="0.3">
      <c r="B141" s="38">
        <v>99.834319999999991</v>
      </c>
      <c r="C141" s="38">
        <v>99.829419999999999</v>
      </c>
      <c r="D141" s="23"/>
      <c r="E141" s="38"/>
    </row>
    <row r="142" spans="2:13" x14ac:dyDescent="0.25">
      <c r="B142" s="38">
        <v>99.834319999999991</v>
      </c>
      <c r="C142" s="38">
        <v>99.829419999999999</v>
      </c>
      <c r="D142" s="23"/>
      <c r="E142" s="38"/>
      <c r="G142" s="28"/>
      <c r="H142" s="28" t="s">
        <v>42</v>
      </c>
      <c r="I142" s="28" t="s">
        <v>58</v>
      </c>
      <c r="K142" s="28"/>
      <c r="L142" s="28" t="s">
        <v>42</v>
      </c>
      <c r="M142" s="28" t="s">
        <v>58</v>
      </c>
    </row>
    <row r="143" spans="2:13" x14ac:dyDescent="0.25">
      <c r="B143" s="38">
        <v>99.834440000000001</v>
      </c>
      <c r="C143" s="38">
        <v>99.830259999999996</v>
      </c>
      <c r="D143" s="23"/>
      <c r="E143" s="38"/>
      <c r="G143" s="26" t="s">
        <v>25</v>
      </c>
      <c r="H143" s="26">
        <v>98.479619999999997</v>
      </c>
      <c r="I143" s="26">
        <v>98.204226666666671</v>
      </c>
      <c r="K143" s="26" t="s">
        <v>25</v>
      </c>
      <c r="L143" s="26">
        <v>98.479619999999997</v>
      </c>
      <c r="M143" s="26">
        <v>98.204226666666671</v>
      </c>
    </row>
    <row r="144" spans="2:13" x14ac:dyDescent="0.25">
      <c r="B144" s="38">
        <v>99.834440000000001</v>
      </c>
      <c r="C144" s="38">
        <v>99.830259999999996</v>
      </c>
      <c r="D144" s="23"/>
      <c r="E144" s="38"/>
      <c r="G144" s="26" t="s">
        <v>26</v>
      </c>
      <c r="H144" s="26">
        <v>0.14157093430000187</v>
      </c>
      <c r="I144" s="26">
        <v>1.7812590299999362E-2</v>
      </c>
      <c r="K144" s="26" t="s">
        <v>26</v>
      </c>
      <c r="L144" s="26">
        <v>0.14157093430000187</v>
      </c>
      <c r="M144" s="26">
        <v>1.7812590299999362E-2</v>
      </c>
    </row>
    <row r="145" spans="2:13" x14ac:dyDescent="0.25">
      <c r="B145" t="s">
        <v>42</v>
      </c>
      <c r="C145" t="s">
        <v>55</v>
      </c>
      <c r="D145" s="37" t="s">
        <v>42</v>
      </c>
      <c r="E145" s="37" t="s">
        <v>55</v>
      </c>
      <c r="G145" s="26" t="s">
        <v>27</v>
      </c>
      <c r="H145" s="26">
        <v>9</v>
      </c>
      <c r="I145" s="26">
        <v>9</v>
      </c>
      <c r="K145" s="26" t="s">
        <v>27</v>
      </c>
      <c r="L145" s="26">
        <v>9</v>
      </c>
      <c r="M145" s="26">
        <v>9</v>
      </c>
    </row>
    <row r="146" spans="2:13" x14ac:dyDescent="0.25">
      <c r="G146" s="26" t="s">
        <v>28</v>
      </c>
      <c r="H146" s="26">
        <v>8</v>
      </c>
      <c r="I146" s="26">
        <v>8</v>
      </c>
      <c r="K146" s="26" t="s">
        <v>35</v>
      </c>
      <c r="L146" s="26">
        <v>0</v>
      </c>
      <c r="M146" s="26"/>
    </row>
    <row r="147" spans="2:13" x14ac:dyDescent="0.25">
      <c r="G147" s="26" t="s">
        <v>29</v>
      </c>
      <c r="H147" s="26">
        <v>7.9478016344431914</v>
      </c>
      <c r="I147" s="26"/>
      <c r="K147" s="26" t="s">
        <v>28</v>
      </c>
      <c r="L147" s="26">
        <v>10</v>
      </c>
      <c r="M147" s="26"/>
    </row>
    <row r="148" spans="2:13" x14ac:dyDescent="0.25">
      <c r="G148" s="26" t="s">
        <v>30</v>
      </c>
      <c r="H148" s="26">
        <v>4.1276385050810762E-3</v>
      </c>
      <c r="I148" s="26"/>
      <c r="K148" s="26" t="s">
        <v>36</v>
      </c>
      <c r="L148" s="26">
        <v>2.069440595180243</v>
      </c>
      <c r="M148" s="26"/>
    </row>
    <row r="149" spans="2:13" ht="15.75" thickBot="1" x14ac:dyDescent="0.3">
      <c r="G149" s="27" t="s">
        <v>31</v>
      </c>
      <c r="H149" s="27">
        <v>3.4381012333731586</v>
      </c>
      <c r="I149" s="27"/>
      <c r="K149" s="26" t="s">
        <v>37</v>
      </c>
      <c r="L149" s="26">
        <v>3.2672517420489842E-2</v>
      </c>
      <c r="M149" s="26"/>
    </row>
    <row r="150" spans="2:13" x14ac:dyDescent="0.25">
      <c r="G150" s="26" t="s">
        <v>47</v>
      </c>
      <c r="K150" s="26" t="s">
        <v>38</v>
      </c>
      <c r="L150" s="26">
        <v>1.812461122811676</v>
      </c>
      <c r="M150" s="26"/>
    </row>
    <row r="151" spans="2:13" x14ac:dyDescent="0.25">
      <c r="K151" s="26" t="s">
        <v>39</v>
      </c>
      <c r="L151" s="26">
        <v>6.5345034840979685E-2</v>
      </c>
      <c r="M151" s="26"/>
    </row>
    <row r="152" spans="2:13" ht="15.75" thickBot="1" x14ac:dyDescent="0.3">
      <c r="K152" s="27" t="s">
        <v>40</v>
      </c>
      <c r="L152" s="27">
        <v>2.2281388519862744</v>
      </c>
      <c r="M152" s="27"/>
    </row>
    <row r="153" spans="2:13" x14ac:dyDescent="0.25">
      <c r="K153" s="26" t="s">
        <v>44</v>
      </c>
    </row>
    <row r="155" spans="2:13" x14ac:dyDescent="0.25">
      <c r="B155" s="22" t="s">
        <v>56</v>
      </c>
      <c r="C155" s="22"/>
      <c r="D155" s="22"/>
      <c r="E155" s="22"/>
      <c r="G155" s="22" t="s">
        <v>24</v>
      </c>
      <c r="H155" s="22"/>
      <c r="I155" s="22"/>
      <c r="K155" s="22" t="s">
        <v>48</v>
      </c>
      <c r="L155" s="22"/>
      <c r="M155" s="22"/>
    </row>
    <row r="156" spans="2:13" ht="15.75" thickBot="1" x14ac:dyDescent="0.3">
      <c r="B156" s="22" t="s">
        <v>22</v>
      </c>
      <c r="C156" s="22"/>
      <c r="D156" s="22" t="s">
        <v>23</v>
      </c>
      <c r="E156" s="22"/>
    </row>
    <row r="157" spans="2:13" x14ac:dyDescent="0.25">
      <c r="B157" s="40">
        <v>99.783100000000005</v>
      </c>
      <c r="C157" s="40">
        <v>99.77940000000001</v>
      </c>
      <c r="D157" s="23">
        <v>97.538719999999998</v>
      </c>
      <c r="E157" s="40">
        <v>98.098859999999988</v>
      </c>
      <c r="G157" s="28"/>
      <c r="H157" s="28" t="s">
        <v>57</v>
      </c>
      <c r="I157" s="28" t="s">
        <v>58</v>
      </c>
      <c r="K157" s="28"/>
      <c r="L157" s="28" t="s">
        <v>57</v>
      </c>
      <c r="M157" s="28" t="s">
        <v>58</v>
      </c>
    </row>
    <row r="158" spans="2:13" x14ac:dyDescent="0.25">
      <c r="B158" s="40">
        <v>99.783559999999994</v>
      </c>
      <c r="C158" s="40">
        <v>99.795960000000008</v>
      </c>
      <c r="D158" s="23">
        <v>98.173400000000001</v>
      </c>
      <c r="E158" s="40">
        <v>98.281840000000003</v>
      </c>
      <c r="G158" s="26" t="s">
        <v>25</v>
      </c>
      <c r="H158" s="26">
        <v>99.823997894736834</v>
      </c>
      <c r="I158" s="26">
        <v>99.825638947368418</v>
      </c>
      <c r="K158" s="26" t="s">
        <v>25</v>
      </c>
      <c r="L158" s="26">
        <v>99.823997894736834</v>
      </c>
      <c r="M158" s="26">
        <v>99.825638947368418</v>
      </c>
    </row>
    <row r="159" spans="2:13" x14ac:dyDescent="0.25">
      <c r="B159" s="40">
        <v>99.794359999999983</v>
      </c>
      <c r="C159" s="40">
        <v>99.816159999999996</v>
      </c>
      <c r="D159" s="23">
        <v>98.47369999999998</v>
      </c>
      <c r="E159" s="40">
        <v>98.369499999999988</v>
      </c>
      <c r="G159" s="26" t="s">
        <v>26</v>
      </c>
      <c r="H159" s="26">
        <v>3.3249581754402275E-4</v>
      </c>
      <c r="I159" s="26">
        <v>2.2214282105250278E-4</v>
      </c>
      <c r="K159" s="26" t="s">
        <v>26</v>
      </c>
      <c r="L159" s="26">
        <v>3.3249581754402275E-4</v>
      </c>
      <c r="M159" s="26">
        <v>2.2214282105250278E-4</v>
      </c>
    </row>
    <row r="160" spans="2:13" x14ac:dyDescent="0.25">
      <c r="B160" s="40">
        <v>99.804219999999987</v>
      </c>
      <c r="C160" s="40">
        <v>99.817559999999986</v>
      </c>
      <c r="D160" s="23">
        <v>98.525120000000001</v>
      </c>
      <c r="E160" s="40">
        <v>98.324659999999994</v>
      </c>
      <c r="G160" s="26" t="s">
        <v>27</v>
      </c>
      <c r="H160" s="26">
        <v>19</v>
      </c>
      <c r="I160" s="26">
        <v>19</v>
      </c>
      <c r="K160" s="26" t="s">
        <v>27</v>
      </c>
      <c r="L160" s="26">
        <v>19</v>
      </c>
      <c r="M160" s="26">
        <v>19</v>
      </c>
    </row>
    <row r="161" spans="2:13" x14ac:dyDescent="0.25">
      <c r="B161" s="40">
        <v>99.824220000000011</v>
      </c>
      <c r="C161" s="40">
        <v>99.822759999999988</v>
      </c>
      <c r="D161" s="23">
        <v>98.599320000000006</v>
      </c>
      <c r="E161" s="40">
        <v>98.580000000000013</v>
      </c>
      <c r="G161" s="26" t="s">
        <v>28</v>
      </c>
      <c r="H161" s="26">
        <v>18</v>
      </c>
      <c r="I161" s="26">
        <v>18</v>
      </c>
      <c r="K161" s="26" t="s">
        <v>35</v>
      </c>
      <c r="L161" s="26">
        <v>0</v>
      </c>
      <c r="M161" s="26"/>
    </row>
    <row r="162" spans="2:13" x14ac:dyDescent="0.25">
      <c r="B162" s="40">
        <v>99.827960000000004</v>
      </c>
      <c r="C162" s="40">
        <v>99.82462000000001</v>
      </c>
      <c r="D162" s="23">
        <v>98.795440000000013</v>
      </c>
      <c r="E162" s="40">
        <v>98.567080000000004</v>
      </c>
      <c r="G162" s="26" t="s">
        <v>29</v>
      </c>
      <c r="H162" s="26">
        <v>1.4967659813118084</v>
      </c>
      <c r="I162" s="26"/>
      <c r="K162" s="26" t="s">
        <v>28</v>
      </c>
      <c r="L162" s="26">
        <v>35</v>
      </c>
      <c r="M162" s="26"/>
    </row>
    <row r="163" spans="2:13" x14ac:dyDescent="0.25">
      <c r="B163" s="40">
        <v>99.827960000000004</v>
      </c>
      <c r="C163" s="40">
        <v>99.82683999999999</v>
      </c>
      <c r="D163" s="23">
        <v>98.776539999999997</v>
      </c>
      <c r="E163" s="40">
        <v>98.734799999999993</v>
      </c>
      <c r="G163" s="26" t="s">
        <v>30</v>
      </c>
      <c r="H163" s="26">
        <v>0.20018643477389014</v>
      </c>
      <c r="I163" s="26"/>
      <c r="K163" s="26" t="s">
        <v>36</v>
      </c>
      <c r="L163" s="26">
        <v>-0.3037345876138704</v>
      </c>
      <c r="M163" s="26"/>
    </row>
    <row r="164" spans="2:13" ht="15.75" thickBot="1" x14ac:dyDescent="0.3">
      <c r="B164" s="40">
        <v>99.829160000000002</v>
      </c>
      <c r="C164" s="40">
        <v>99.829639999999998</v>
      </c>
      <c r="D164" s="23">
        <v>98.664259999999985</v>
      </c>
      <c r="E164" s="40">
        <v>98.603819999999999</v>
      </c>
      <c r="G164" s="27" t="s">
        <v>31</v>
      </c>
      <c r="H164" s="27">
        <v>2.2171971337173746</v>
      </c>
      <c r="I164" s="27"/>
      <c r="K164" s="26" t="s">
        <v>37</v>
      </c>
      <c r="L164" s="26">
        <v>0.38156423427201658</v>
      </c>
      <c r="M164" s="26"/>
    </row>
    <row r="165" spans="2:13" x14ac:dyDescent="0.25">
      <c r="B165" s="40">
        <v>99.829160000000002</v>
      </c>
      <c r="C165" s="40">
        <v>99.829719999999995</v>
      </c>
      <c r="D165" s="23">
        <v>98.735140000000001</v>
      </c>
      <c r="E165" s="40">
        <v>98.52346</v>
      </c>
      <c r="F165" t="s">
        <v>59</v>
      </c>
      <c r="G165" s="26" t="s">
        <v>50</v>
      </c>
      <c r="K165" s="26" t="s">
        <v>38</v>
      </c>
      <c r="L165" s="26">
        <v>1.6895724577802647</v>
      </c>
      <c r="M165" s="26"/>
    </row>
    <row r="166" spans="2:13" x14ac:dyDescent="0.25">
      <c r="B166" s="40">
        <v>99.829399999999993</v>
      </c>
      <c r="C166" s="40">
        <v>99.833799999999997</v>
      </c>
      <c r="D166" s="23"/>
      <c r="E166" s="40"/>
      <c r="K166" s="26" t="s">
        <v>39</v>
      </c>
      <c r="L166" s="26">
        <v>0.76312846854403316</v>
      </c>
      <c r="M166" s="26"/>
    </row>
    <row r="167" spans="2:13" ht="15.75" thickBot="1" x14ac:dyDescent="0.3">
      <c r="B167" s="40">
        <v>99.832099999999997</v>
      </c>
      <c r="C167" s="40">
        <v>99.833799999999997</v>
      </c>
      <c r="D167" s="23"/>
      <c r="E167" s="40"/>
      <c r="K167" s="27" t="s">
        <v>40</v>
      </c>
      <c r="L167" s="27">
        <v>2.0301079282503438</v>
      </c>
      <c r="M167" s="27"/>
    </row>
    <row r="168" spans="2:13" x14ac:dyDescent="0.25">
      <c r="B168" s="40">
        <v>99.833879999999994</v>
      </c>
      <c r="C168" s="40">
        <v>99.833819999999989</v>
      </c>
      <c r="D168" s="23"/>
      <c r="E168" s="40"/>
      <c r="K168" s="26" t="s">
        <v>44</v>
      </c>
    </row>
    <row r="169" spans="2:13" x14ac:dyDescent="0.25">
      <c r="B169" s="40">
        <v>99.836100000000016</v>
      </c>
      <c r="C169" s="40">
        <v>99.833819999999989</v>
      </c>
      <c r="D169" s="23"/>
      <c r="E169" s="40"/>
    </row>
    <row r="170" spans="2:13" x14ac:dyDescent="0.25">
      <c r="B170" s="40">
        <v>99.836340000000021</v>
      </c>
      <c r="C170" s="40">
        <v>99.834040000000002</v>
      </c>
      <c r="D170" s="23"/>
      <c r="E170" s="40"/>
      <c r="G170" s="22" t="s">
        <v>24</v>
      </c>
      <c r="H170" s="22"/>
      <c r="I170" s="22"/>
      <c r="K170" s="22" t="s">
        <v>48</v>
      </c>
      <c r="L170" s="22"/>
      <c r="M170" s="22"/>
    </row>
    <row r="171" spans="2:13" ht="15.75" thickBot="1" x14ac:dyDescent="0.3">
      <c r="B171" s="40">
        <v>99.836340000000021</v>
      </c>
      <c r="C171" s="40">
        <v>99.834040000000002</v>
      </c>
      <c r="D171" s="23"/>
      <c r="E171" s="40"/>
    </row>
    <row r="172" spans="2:13" x14ac:dyDescent="0.25">
      <c r="B172" s="40">
        <v>99.836580000000012</v>
      </c>
      <c r="C172" s="40">
        <v>99.835119999999989</v>
      </c>
      <c r="D172" s="23"/>
      <c r="E172" s="40"/>
      <c r="G172" s="28"/>
      <c r="H172" s="28" t="s">
        <v>57</v>
      </c>
      <c r="I172" s="28" t="s">
        <v>58</v>
      </c>
      <c r="K172" s="28"/>
      <c r="L172" s="28" t="s">
        <v>57</v>
      </c>
      <c r="M172" s="28" t="s">
        <v>58</v>
      </c>
    </row>
    <row r="173" spans="2:13" x14ac:dyDescent="0.25">
      <c r="B173" s="40">
        <v>99.836960000000005</v>
      </c>
      <c r="C173" s="40">
        <v>99.835119999999989</v>
      </c>
      <c r="D173" s="23"/>
      <c r="E173" s="40"/>
      <c r="G173" s="26" t="s">
        <v>25</v>
      </c>
      <c r="H173" s="26">
        <v>98.475737777777766</v>
      </c>
      <c r="I173" s="26">
        <v>98.453779999999995</v>
      </c>
      <c r="K173" s="26" t="s">
        <v>25</v>
      </c>
      <c r="L173" s="26">
        <v>98.475737777777766</v>
      </c>
      <c r="M173" s="26">
        <v>98.453779999999995</v>
      </c>
    </row>
    <row r="174" spans="2:13" x14ac:dyDescent="0.25">
      <c r="B174" s="40">
        <v>99.837279999999993</v>
      </c>
      <c r="C174" s="40">
        <v>99.835119999999989</v>
      </c>
      <c r="D174" s="23"/>
      <c r="E174" s="40"/>
      <c r="G174" s="26" t="s">
        <v>26</v>
      </c>
      <c r="H174" s="26">
        <v>0.16033092484444533</v>
      </c>
      <c r="I174" s="26">
        <v>3.930182320000139E-2</v>
      </c>
      <c r="K174" s="26" t="s">
        <v>26</v>
      </c>
      <c r="L174" s="26">
        <v>0.16033092484444533</v>
      </c>
      <c r="M174" s="26">
        <v>3.930182320000139E-2</v>
      </c>
    </row>
    <row r="175" spans="2:13" x14ac:dyDescent="0.25">
      <c r="B175" s="40">
        <v>99.837279999999993</v>
      </c>
      <c r="C175" s="40">
        <v>99.835799999999992</v>
      </c>
      <c r="D175" s="23"/>
      <c r="E175" s="40"/>
      <c r="G175" s="26" t="s">
        <v>27</v>
      </c>
      <c r="H175" s="26">
        <v>9</v>
      </c>
      <c r="I175" s="26">
        <v>9</v>
      </c>
      <c r="K175" s="26" t="s">
        <v>27</v>
      </c>
      <c r="L175" s="26">
        <v>9</v>
      </c>
      <c r="M175" s="26">
        <v>9</v>
      </c>
    </row>
    <row r="176" spans="2:13" x14ac:dyDescent="0.25">
      <c r="B176" t="s">
        <v>57</v>
      </c>
      <c r="C176" t="s">
        <v>58</v>
      </c>
      <c r="D176" s="39" t="s">
        <v>57</v>
      </c>
      <c r="E176" s="39" t="s">
        <v>58</v>
      </c>
      <c r="G176" s="26" t="s">
        <v>28</v>
      </c>
      <c r="H176" s="26">
        <v>8</v>
      </c>
      <c r="I176" s="26">
        <v>8</v>
      </c>
      <c r="K176" s="26" t="s">
        <v>35</v>
      </c>
      <c r="L176" s="26">
        <v>0</v>
      </c>
      <c r="M176" s="26"/>
    </row>
    <row r="177" spans="7:13" x14ac:dyDescent="0.25">
      <c r="G177" s="26" t="s">
        <v>29</v>
      </c>
      <c r="H177" s="26">
        <v>4.0794780442765735</v>
      </c>
      <c r="I177" s="26"/>
      <c r="K177" s="26" t="s">
        <v>28</v>
      </c>
      <c r="L177" s="26">
        <v>12</v>
      </c>
      <c r="M177" s="26"/>
    </row>
    <row r="178" spans="7:13" x14ac:dyDescent="0.25">
      <c r="G178" s="26" t="s">
        <v>30</v>
      </c>
      <c r="H178" s="26">
        <v>3.1580939085315035E-2</v>
      </c>
      <c r="I178" s="26"/>
      <c r="K178" s="26" t="s">
        <v>36</v>
      </c>
      <c r="L178" s="26">
        <v>0.14743267578125319</v>
      </c>
      <c r="M178" s="26"/>
    </row>
    <row r="179" spans="7:13" ht="15.75" thickBot="1" x14ac:dyDescent="0.3">
      <c r="G179" s="27" t="s">
        <v>31</v>
      </c>
      <c r="H179" s="27">
        <v>3.4381012333731586</v>
      </c>
      <c r="I179" s="27"/>
      <c r="K179" s="26" t="s">
        <v>37</v>
      </c>
      <c r="L179" s="26">
        <v>0.44261933863419478</v>
      </c>
      <c r="M179" s="26"/>
    </row>
    <row r="180" spans="7:13" x14ac:dyDescent="0.25">
      <c r="G180" s="26" t="s">
        <v>47</v>
      </c>
      <c r="K180" s="26" t="s">
        <v>38</v>
      </c>
      <c r="L180" s="26">
        <v>1.7822875556493194</v>
      </c>
      <c r="M180" s="26"/>
    </row>
    <row r="181" spans="7:13" x14ac:dyDescent="0.25">
      <c r="K181" s="26" t="s">
        <v>39</v>
      </c>
      <c r="L181" s="26">
        <v>0.88523867726838956</v>
      </c>
      <c r="M181" s="26"/>
    </row>
    <row r="182" spans="7:13" ht="15.75" thickBot="1" x14ac:dyDescent="0.3">
      <c r="K182" s="27" t="s">
        <v>40</v>
      </c>
      <c r="L182" s="27">
        <v>2.1788128296672284</v>
      </c>
      <c r="M182" s="27"/>
    </row>
    <row r="183" spans="7:13" x14ac:dyDescent="0.25">
      <c r="K183" s="26" t="s">
        <v>44</v>
      </c>
    </row>
  </sheetData>
  <mergeCells count="41">
    <mergeCell ref="G140:I140"/>
    <mergeCell ref="K140:M140"/>
    <mergeCell ref="K124:M124"/>
    <mergeCell ref="G124:I124"/>
    <mergeCell ref="K94:M94"/>
    <mergeCell ref="G94:I94"/>
    <mergeCell ref="K109:M109"/>
    <mergeCell ref="G109:I109"/>
    <mergeCell ref="B156:C156"/>
    <mergeCell ref="D156:E156"/>
    <mergeCell ref="G170:I170"/>
    <mergeCell ref="G155:I155"/>
    <mergeCell ref="K170:M170"/>
    <mergeCell ref="K155:M155"/>
    <mergeCell ref="B95:C95"/>
    <mergeCell ref="D95:E95"/>
    <mergeCell ref="B124:E124"/>
    <mergeCell ref="B125:C125"/>
    <mergeCell ref="D125:E125"/>
    <mergeCell ref="B155:E155"/>
    <mergeCell ref="B63:E63"/>
    <mergeCell ref="B64:C64"/>
    <mergeCell ref="D64:E64"/>
    <mergeCell ref="G63:I63"/>
    <mergeCell ref="K63:M63"/>
    <mergeCell ref="K79:M79"/>
    <mergeCell ref="G79:I79"/>
    <mergeCell ref="G48:I48"/>
    <mergeCell ref="K48:M48"/>
    <mergeCell ref="K18:M18"/>
    <mergeCell ref="G18:I18"/>
    <mergeCell ref="B33:E33"/>
    <mergeCell ref="B2:E2"/>
    <mergeCell ref="B34:C34"/>
    <mergeCell ref="D34:E34"/>
    <mergeCell ref="K2:M2"/>
    <mergeCell ref="G33:I33"/>
    <mergeCell ref="K33:M33"/>
    <mergeCell ref="B3:C3"/>
    <mergeCell ref="D3:E3"/>
    <mergeCell ref="G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Graphs</vt:lpstr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2016-10-10T01:35:52Z</dcterms:created>
  <dcterms:modified xsi:type="dcterms:W3CDTF">2016-10-10T04:52:03Z</dcterms:modified>
</cp:coreProperties>
</file>