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oethe-Money and Finance\Course Carry\Semester IV\III. Topics in Banking and Macro\Data for the papers\Why bank capital matters\EDA\TBM\"/>
    </mc:Choice>
  </mc:AlternateContent>
  <xr:revisionPtr revIDLastSave="0" documentId="13_ncr:1_{0BF7FAAD-E0E5-437D-AB49-6642AAEB363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4" r:id="rId1"/>
    <sheet name="Table 2" sheetId="1" r:id="rId2"/>
    <sheet name="Table 3" sheetId="2" r:id="rId3"/>
    <sheet name="Table 4" sheetId="3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3" l="1"/>
  <c r="E62" i="3"/>
  <c r="F62" i="3"/>
  <c r="G62" i="3"/>
  <c r="H62" i="3"/>
  <c r="I62" i="3"/>
  <c r="J62" i="3"/>
  <c r="C62" i="3"/>
</calcChain>
</file>

<file path=xl/sharedStrings.xml><?xml version="1.0" encoding="utf-8"?>
<sst xmlns="http://schemas.openxmlformats.org/spreadsheetml/2006/main" count="179" uniqueCount="136">
  <si>
    <t>Variable name</t>
  </si>
  <si>
    <t>Variable description</t>
  </si>
  <si>
    <t>Min.</t>
  </si>
  <si>
    <t>Max.</t>
  </si>
  <si>
    <t>Log equity</t>
  </si>
  <si>
    <t>Logarithm of bank equity (in billion dollars)</t>
  </si>
  <si>
    <t>Log assets</t>
  </si>
  <si>
    <t>Logarithm of bank total assets (in billion dollars)</t>
  </si>
  <si>
    <t>−2.486</t>
  </si>
  <si>
    <t>Growth rate of bank equity</t>
  </si>
  <si>
    <t>−70.495</t>
  </si>
  <si>
    <t>Growth of Tier 1 bank capital</t>
  </si>
  <si>
    <t>−0.948</t>
  </si>
  <si>
    <t>Cost of funding</t>
  </si>
  <si>
    <t>Average cost for debt funding (percentage points)</t>
  </si>
  <si>
    <t>Funding growth</t>
  </si>
  <si>
    <t>Growth rate of debt funding</t>
  </si>
  <si>
    <t>−79.976</t>
  </si>
  <si>
    <t>Loan growth</t>
  </si>
  <si>
    <t>Growth rate of lending</t>
  </si>
  <si>
    <t>−37.582</t>
  </si>
  <si>
    <t>Total assets/equity</t>
  </si>
  <si>
    <t>Accountancy leverage measure given by total bank assets over total common equity</t>
  </si>
  <si>
    <t>Basel III measure of leverage given by total exposure over Tier 1</t>
  </si>
  <si>
    <t>RWA/TIER1</t>
  </si>
  <si>
    <t>Risk-weighted assets over Tier 1</t>
  </si>
  <si>
    <t>Bank-speciﬁc characteristics</t>
  </si>
  <si>
    <t>Asset risk</t>
  </si>
  <si>
    <t>ROA</t>
  </si>
  <si>
    <t>−6.002</t>
  </si>
  <si>
    <t>Rescued</t>
  </si>
  <si>
    <t>∆RGDP</t>
  </si>
  <si>
    <t>Growth rate of real GDP, adjusted</t>
  </si>
  <si>
    <t>−5.277</t>
  </si>
  <si>
    <t>∆Stock market</t>
  </si>
  <si>
    <t>∆MP</t>
  </si>
  <si>
    <t>Stock market growth, adjusted</t>
  </si>
  <si>
    <t>Change in the three-month interbank interest rate, adjusted</t>
  </si>
  <si>
    <t>−0.269</t>
  </si>
  <si>
    <t>−35.004</t>
  </si>
  <si>
    <t>−3.867</t>
  </si>
  <si>
    <t>MP</t>
  </si>
  <si>
    <t>IFRS</t>
  </si>
  <si>
    <t>Mean</t>
  </si>
  <si>
    <t>Std.dev</t>
  </si>
  <si>
    <t>Min</t>
  </si>
  <si>
    <t>Max</t>
  </si>
  <si>
    <t>Endogenous Variables</t>
  </si>
  <si>
    <t xml:space="preserve">Equity growth </t>
  </si>
  <si>
    <t>Tier 1 Capital growth</t>
  </si>
  <si>
    <t>Exposure measure/Tier 1</t>
  </si>
  <si>
    <t>Macro Controls</t>
  </si>
  <si>
    <t>Other Controls</t>
  </si>
  <si>
    <t>Crisis</t>
  </si>
  <si>
    <t>Market measure for leverage given by the market capitalisation over the market
value of equity</t>
  </si>
  <si>
    <t>Asset volatility, std. dev, percentage change
in market value of assets</t>
  </si>
  <si>
    <t>Return on assets given by proﬁts before
taxes over total assets∗100</t>
  </si>
  <si>
    <t>Dummy variable that takes the value of
one if a bank had public capital on its
balance sheet and 0 elsewhere</t>
  </si>
  <si>
    <t>Level of the three-month interbank interest
rate, adjusted</t>
  </si>
  <si>
    <t>Dummy that takes the value of 1 in the
years 2008–12 and 0 otherwise</t>
  </si>
  <si>
    <t>Dummy that takes the value of 1 if a bank
reported under IFRS and 0 elsewhere</t>
  </si>
  <si>
    <t>Variables</t>
  </si>
  <si>
    <t>Ln (total assets) (I)</t>
  </si>
  <si>
    <t>Ln (total assets) (II)</t>
  </si>
  <si>
    <t>Ln (total assets) (III)</t>
  </si>
  <si>
    <t>Ln (total assets) (IV)</t>
  </si>
  <si>
    <t>0.9986∗∗∗</t>
  </si>
  <si>
    <t>0.9908∗∗∗</t>
  </si>
  <si>
    <t>0.8470∗∗∗</t>
  </si>
  <si>
    <t>0.6641∗∗∗</t>
  </si>
  <si>
    <t>Bank-speciﬁc characteristics (1)</t>
  </si>
  <si>
    <t>No</t>
  </si>
  <si>
    <t>Yes</t>
  </si>
  <si>
    <t>Test unit elasticity (Prob &gt; F =)</t>
  </si>
  <si>
    <t>Observations</t>
  </si>
  <si>
    <t>R-squared</t>
  </si>
  <si>
    <t xml:space="preserve">Yes </t>
  </si>
  <si>
    <t>Bank ﬁxed effects</t>
  </si>
  <si>
    <t>Time-ﬁxed effects</t>
  </si>
  <si>
    <t>Ho: unit root test residual</t>
  </si>
  <si>
    <t>Ln (common  equity)</t>
  </si>
  <si>
    <t>N</t>
  </si>
  <si>
    <t xml:space="preserve">                                 </t>
  </si>
  <si>
    <t xml:space="preserve"> Low leveraged banks </t>
  </si>
  <si>
    <t xml:space="preserve"> Highly leveraged banks </t>
  </si>
  <si>
    <t xml:space="preserve"> Difference </t>
  </si>
  <si>
    <t xml:space="preserve"> Number of banks                 </t>
  </si>
  <si>
    <t xml:space="preserve">            </t>
  </si>
  <si>
    <t xml:space="preserve"> Observations                    </t>
  </si>
  <si>
    <t xml:space="preserve"> Assets (bil. USD)               </t>
  </si>
  <si>
    <t xml:space="preserve"> Cost of debt financing          </t>
  </si>
  <si>
    <t xml:space="preserve"> Annual growth rate of debt financing </t>
  </si>
  <si>
    <t xml:space="preserve"> Annual growth rate of lending   </t>
  </si>
  <si>
    <t xml:space="preserve"> Asset Risk                      </t>
  </si>
  <si>
    <t xml:space="preserve"> ROA                             </t>
  </si>
  <si>
    <t xml:space="preserve"> Non-interest income over income </t>
  </si>
  <si>
    <t>Median</t>
  </si>
  <si>
    <t>SD</t>
  </si>
  <si>
    <t>Bank of America</t>
  </si>
  <si>
    <t>Bank of Montreal</t>
  </si>
  <si>
    <t>Bank of New York Mellon</t>
  </si>
  <si>
    <t>Bank of Nova Scotia</t>
  </si>
  <si>
    <t>Barclays</t>
  </si>
  <si>
    <t>Canadian Imperial Bank of Commerce</t>
  </si>
  <si>
    <t>Capial One Financial</t>
  </si>
  <si>
    <t>Citigroup Inc</t>
  </si>
  <si>
    <t>Commerzbank</t>
  </si>
  <si>
    <t>Deutsche Bank</t>
  </si>
  <si>
    <t>Fifth Third Bancorp</t>
  </si>
  <si>
    <t>HSBC</t>
  </si>
  <si>
    <t>JPMorgan Chase</t>
  </si>
  <si>
    <t>KeyCorp</t>
  </si>
  <si>
    <t>Lloyds</t>
  </si>
  <si>
    <t>M&amp;T Bank</t>
  </si>
  <si>
    <t>Nationwide Building Society</t>
  </si>
  <si>
    <t>Northern Trust Corp</t>
  </si>
  <si>
    <t>PNC</t>
  </si>
  <si>
    <t>Royal Bank of Canada</t>
  </si>
  <si>
    <t>Santander Holdings</t>
  </si>
  <si>
    <t>Standard Chartered</t>
  </si>
  <si>
    <t>State Street Corp</t>
  </si>
  <si>
    <t>Toronto-Dominion</t>
  </si>
  <si>
    <t>Truist Financial</t>
  </si>
  <si>
    <t>US Bancorp</t>
  </si>
  <si>
    <t>25th</t>
  </si>
  <si>
    <t>75th</t>
  </si>
  <si>
    <t>Bank Name</t>
  </si>
  <si>
    <t xml:space="preserve">Summary stat all bank </t>
  </si>
  <si>
    <t>***</t>
  </si>
  <si>
    <t>**</t>
  </si>
  <si>
    <t>*</t>
  </si>
  <si>
    <t>Author's Estimation</t>
  </si>
  <si>
    <t>Our Estimation</t>
  </si>
  <si>
    <t>Full Sample</t>
  </si>
  <si>
    <t>-</t>
  </si>
  <si>
    <t>Total assets market value/ total market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</si>
</sst>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2" fontId="2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2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/>
    <xf numFmtId="2" fontId="1" fillId="2" borderId="0" xfId="0" applyNumberFormat="1" applyFont="1" applyFill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2" fontId="3" fillId="2" borderId="0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right" vertical="center"/>
    </xf>
    <xf numFmtId="2" fontId="1" fillId="2" borderId="2" xfId="0" applyNumberFormat="1" applyFont="1" applyFill="1" applyBorder="1" applyAlignment="1">
      <alignment horizontal="right" vertical="center"/>
    </xf>
    <xf numFmtId="2" fontId="3" fillId="2" borderId="2" xfId="0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" fontId="1" fillId="2" borderId="4" xfId="0" applyNumberFormat="1" applyFont="1" applyFill="1" applyBorder="1" applyAlignment="1">
      <alignment horizontal="right" vertical="center"/>
    </xf>
    <xf numFmtId="2" fontId="1" fillId="2" borderId="4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2" fontId="1" fillId="2" borderId="5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0</xdr:rowOff>
    </xdr:from>
    <xdr:to>
      <xdr:col>11</xdr:col>
      <xdr:colOff>205740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C1EECA7-959C-3962-C268-82FB1C13811B}"/>
            </a:ext>
          </a:extLst>
        </xdr:cNvPr>
        <xdr:cNvSpPr>
          <a:spLocks noChangeShapeType="1"/>
        </xdr:cNvSpPr>
      </xdr:nvSpPr>
      <xdr:spPr bwMode="auto">
        <a:xfrm>
          <a:off x="533400" y="1059180"/>
          <a:ext cx="6377940" cy="0"/>
        </a:xfrm>
        <a:prstGeom prst="line">
          <a:avLst/>
        </a:prstGeom>
        <a:noFill/>
        <a:ln w="6401">
          <a:solidFill>
            <a:srgbClr val="231F2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B042-2130-410F-AA35-80F3DF515668}">
  <dimension ref="B3:M14"/>
  <sheetViews>
    <sheetView workbookViewId="0">
      <selection activeCell="B26" sqref="B26"/>
    </sheetView>
  </sheetViews>
  <sheetFormatPr defaultRowHeight="13.2" x14ac:dyDescent="0.3"/>
  <cols>
    <col min="1" max="1" width="8.88671875" style="17"/>
    <col min="2" max="2" width="32.109375" style="17" bestFit="1" customWidth="1"/>
    <col min="3" max="3" width="10.88671875" style="17" customWidth="1"/>
    <col min="4" max="4" width="10.44140625" style="17" customWidth="1"/>
    <col min="5" max="5" width="10" style="17" customWidth="1"/>
    <col min="6" max="6" width="3.33203125" style="17" bestFit="1" customWidth="1"/>
    <col min="7" max="7" width="8.77734375" style="17" customWidth="1"/>
    <col min="8" max="8" width="2.33203125" style="17" customWidth="1"/>
    <col min="9" max="9" width="10.109375" style="17" customWidth="1"/>
    <col min="10" max="10" width="12.44140625" style="17" customWidth="1"/>
    <col min="11" max="11" width="9.77734375" style="17" customWidth="1"/>
    <col min="12" max="12" width="2.5546875" style="17" bestFit="1" customWidth="1"/>
    <col min="13" max="13" width="7" style="17" customWidth="1"/>
    <col min="14" max="16384" width="8.88671875" style="17"/>
  </cols>
  <sheetData>
    <row r="3" spans="2:13" ht="8.4" customHeight="1" x14ac:dyDescent="0.3"/>
    <row r="4" spans="2:13" ht="25.2" customHeight="1" x14ac:dyDescent="0.3">
      <c r="B4" s="15"/>
      <c r="C4" s="16" t="s">
        <v>131</v>
      </c>
      <c r="D4" s="16"/>
      <c r="E4" s="16"/>
      <c r="F4" s="16"/>
      <c r="G4" s="16"/>
      <c r="H4" s="15"/>
      <c r="I4" s="16" t="s">
        <v>132</v>
      </c>
      <c r="J4" s="16"/>
      <c r="K4" s="16"/>
      <c r="L4" s="16"/>
      <c r="M4" s="16"/>
    </row>
    <row r="5" spans="2:13" s="19" customFormat="1" ht="39.6" x14ac:dyDescent="0.3">
      <c r="B5" s="18" t="s">
        <v>82</v>
      </c>
      <c r="C5" s="30" t="s">
        <v>83</v>
      </c>
      <c r="D5" s="30" t="s">
        <v>84</v>
      </c>
      <c r="E5" s="30" t="s">
        <v>85</v>
      </c>
      <c r="F5" s="30"/>
      <c r="G5" s="30" t="s">
        <v>133</v>
      </c>
      <c r="H5" s="31"/>
      <c r="I5" s="30" t="s">
        <v>83</v>
      </c>
      <c r="J5" s="30" t="s">
        <v>84</v>
      </c>
      <c r="K5" s="30" t="s">
        <v>85</v>
      </c>
      <c r="L5" s="30"/>
      <c r="M5" s="30" t="s">
        <v>133</v>
      </c>
    </row>
    <row r="6" spans="2:13" x14ac:dyDescent="0.3">
      <c r="B6" s="20" t="s">
        <v>86</v>
      </c>
      <c r="C6" s="21">
        <v>27</v>
      </c>
      <c r="D6" s="21">
        <v>26</v>
      </c>
      <c r="E6" s="21" t="s">
        <v>87</v>
      </c>
      <c r="F6" s="21"/>
      <c r="G6" s="21">
        <v>105</v>
      </c>
      <c r="H6" s="21"/>
      <c r="I6" s="21">
        <v>11</v>
      </c>
      <c r="J6" s="21">
        <v>3</v>
      </c>
      <c r="K6" s="21"/>
      <c r="L6" s="21"/>
      <c r="M6" s="21">
        <v>26</v>
      </c>
    </row>
    <row r="7" spans="2:13" x14ac:dyDescent="0.3">
      <c r="B7" s="20" t="s">
        <v>88</v>
      </c>
      <c r="C7" s="21">
        <v>423</v>
      </c>
      <c r="D7" s="21">
        <v>369</v>
      </c>
      <c r="E7" s="21" t="s">
        <v>87</v>
      </c>
      <c r="F7" s="21"/>
      <c r="G7" s="21">
        <v>1587</v>
      </c>
      <c r="H7" s="21"/>
      <c r="I7" s="21">
        <v>264</v>
      </c>
      <c r="J7" s="21">
        <v>101</v>
      </c>
      <c r="K7" s="21"/>
      <c r="L7" s="21"/>
      <c r="M7" s="21">
        <v>709</v>
      </c>
    </row>
    <row r="8" spans="2:13" x14ac:dyDescent="0.3">
      <c r="B8" s="20" t="s">
        <v>89</v>
      </c>
      <c r="C8" s="22">
        <v>268.7</v>
      </c>
      <c r="D8" s="22">
        <v>676.8</v>
      </c>
      <c r="E8" s="22">
        <v>-408.1</v>
      </c>
      <c r="F8" s="23" t="s">
        <v>128</v>
      </c>
      <c r="G8" s="22">
        <v>402.6</v>
      </c>
      <c r="H8" s="22"/>
      <c r="I8" s="22">
        <v>479.36</v>
      </c>
      <c r="J8" s="22">
        <v>1037.81</v>
      </c>
      <c r="K8" s="22">
        <v>-558.44999999999993</v>
      </c>
      <c r="L8" s="22"/>
      <c r="M8" s="22">
        <v>628.63</v>
      </c>
    </row>
    <row r="9" spans="2:13" x14ac:dyDescent="0.3">
      <c r="B9" s="20" t="s">
        <v>90</v>
      </c>
      <c r="C9" s="22">
        <v>2.6</v>
      </c>
      <c r="D9" s="22">
        <v>3.5</v>
      </c>
      <c r="E9" s="22">
        <v>-0.9</v>
      </c>
      <c r="F9" s="23" t="s">
        <v>128</v>
      </c>
      <c r="G9" s="22">
        <v>3.1</v>
      </c>
      <c r="H9" s="22"/>
      <c r="I9" s="22">
        <v>2.08</v>
      </c>
      <c r="J9" s="22">
        <v>2.2799999999999998</v>
      </c>
      <c r="K9" s="22">
        <v>-0.2</v>
      </c>
      <c r="L9" s="23" t="s">
        <v>129</v>
      </c>
      <c r="M9" s="22">
        <v>2.89</v>
      </c>
    </row>
    <row r="10" spans="2:13" x14ac:dyDescent="0.3">
      <c r="B10" s="20" t="s">
        <v>91</v>
      </c>
      <c r="C10" s="22">
        <v>8.0500000000000007</v>
      </c>
      <c r="D10" s="22">
        <v>6.22</v>
      </c>
      <c r="E10" s="22">
        <v>1.83</v>
      </c>
      <c r="F10" s="23" t="s">
        <v>130</v>
      </c>
      <c r="G10" s="22">
        <v>8.56</v>
      </c>
      <c r="H10" s="22"/>
      <c r="I10" s="22">
        <v>9.36</v>
      </c>
      <c r="J10" s="22">
        <v>7.27</v>
      </c>
      <c r="K10" s="22">
        <v>2.09</v>
      </c>
      <c r="L10" s="23"/>
      <c r="M10" s="22">
        <v>8.98</v>
      </c>
    </row>
    <row r="11" spans="2:13" x14ac:dyDescent="0.3">
      <c r="B11" s="20" t="s">
        <v>92</v>
      </c>
      <c r="C11" s="22">
        <v>7.41</v>
      </c>
      <c r="D11" s="22">
        <v>4.6399999999999997</v>
      </c>
      <c r="E11" s="22">
        <v>2.77</v>
      </c>
      <c r="F11" s="23" t="s">
        <v>128</v>
      </c>
      <c r="G11" s="22">
        <v>7.52</v>
      </c>
      <c r="H11" s="22"/>
      <c r="I11" s="22">
        <v>8.2200000000000006</v>
      </c>
      <c r="J11" s="22">
        <v>5.86</v>
      </c>
      <c r="K11" s="22">
        <v>2.3600000000000003</v>
      </c>
      <c r="L11" s="23"/>
      <c r="M11" s="22">
        <v>8.1</v>
      </c>
    </row>
    <row r="12" spans="2:13" x14ac:dyDescent="0.3">
      <c r="B12" s="20" t="s">
        <v>93</v>
      </c>
      <c r="C12" s="22">
        <v>4.0199999999999996</v>
      </c>
      <c r="D12" s="22">
        <v>5</v>
      </c>
      <c r="E12" s="22">
        <v>-1</v>
      </c>
      <c r="F12" s="23" t="s">
        <v>128</v>
      </c>
      <c r="G12" s="22">
        <v>4.82</v>
      </c>
      <c r="H12" s="22"/>
      <c r="I12" s="22">
        <v>12.75</v>
      </c>
      <c r="J12" s="22">
        <v>16.22</v>
      </c>
      <c r="K12" s="22">
        <v>-3.4699999999999989</v>
      </c>
      <c r="L12" s="23"/>
      <c r="M12" s="22">
        <v>12.43</v>
      </c>
    </row>
    <row r="13" spans="2:13" x14ac:dyDescent="0.3">
      <c r="B13" s="24" t="s">
        <v>94</v>
      </c>
      <c r="C13" s="25">
        <v>0.95</v>
      </c>
      <c r="D13" s="25">
        <v>0.19</v>
      </c>
      <c r="E13" s="25">
        <v>0.76</v>
      </c>
      <c r="F13" s="26" t="s">
        <v>128</v>
      </c>
      <c r="G13" s="25">
        <v>0.57999999999999996</v>
      </c>
      <c r="H13" s="25"/>
      <c r="I13" s="25">
        <v>1.1100000000000001</v>
      </c>
      <c r="J13" s="25">
        <v>0.22</v>
      </c>
      <c r="K13" s="25">
        <v>0.89000000000000012</v>
      </c>
      <c r="L13" s="26" t="s">
        <v>130</v>
      </c>
      <c r="M13" s="25">
        <v>0.8</v>
      </c>
    </row>
    <row r="14" spans="2:13" x14ac:dyDescent="0.3">
      <c r="B14" s="27" t="s">
        <v>95</v>
      </c>
      <c r="C14" s="28">
        <v>31.59</v>
      </c>
      <c r="D14" s="28">
        <v>17.05</v>
      </c>
      <c r="E14" s="28">
        <v>14.5</v>
      </c>
      <c r="F14" s="29" t="s">
        <v>128</v>
      </c>
      <c r="G14" s="28">
        <v>22.99</v>
      </c>
      <c r="H14" s="28"/>
      <c r="I14" s="28" t="s">
        <v>134</v>
      </c>
      <c r="J14" s="28" t="s">
        <v>134</v>
      </c>
      <c r="K14" s="28" t="s">
        <v>134</v>
      </c>
      <c r="L14" s="29" t="s">
        <v>134</v>
      </c>
      <c r="M14" s="28" t="s">
        <v>134</v>
      </c>
    </row>
  </sheetData>
  <mergeCells count="2">
    <mergeCell ref="C4:G4"/>
    <mergeCell ref="I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4"/>
  <sheetViews>
    <sheetView topLeftCell="A16" zoomScale="90" zoomScaleNormal="90" workbookViewId="0">
      <selection activeCell="Q29" sqref="Q29"/>
    </sheetView>
  </sheetViews>
  <sheetFormatPr defaultRowHeight="13.8" x14ac:dyDescent="0.25"/>
  <cols>
    <col min="1" max="1" width="8.88671875" style="33"/>
    <col min="2" max="2" width="26" style="32" customWidth="1"/>
    <col min="3" max="3" width="53.5546875" style="32" customWidth="1"/>
    <col min="4" max="4" width="5.5546875" style="45" bestFit="1" customWidth="1"/>
    <col min="5" max="5" width="7.44140625" style="41" bestFit="1" customWidth="1"/>
    <col min="6" max="6" width="7.77734375" style="41" bestFit="1" customWidth="1"/>
    <col min="7" max="7" width="8.21875" style="41" bestFit="1" customWidth="1"/>
    <col min="8" max="8" width="9" style="41" bestFit="1" customWidth="1"/>
    <col min="9" max="9" width="3" style="33" customWidth="1"/>
    <col min="10" max="10" width="4.44140625" style="45" bestFit="1" customWidth="1"/>
    <col min="11" max="11" width="7.21875" style="41" bestFit="1" customWidth="1"/>
    <col min="12" max="12" width="7.77734375" style="41" bestFit="1" customWidth="1"/>
    <col min="13" max="13" width="8" style="41" bestFit="1" customWidth="1"/>
    <col min="14" max="14" width="8.33203125" style="41" bestFit="1" customWidth="1"/>
    <col min="15" max="19" width="8.88671875" style="33"/>
    <col min="20" max="20" width="8.88671875" style="40"/>
    <col min="21" max="16384" width="8.88671875" style="33"/>
  </cols>
  <sheetData>
    <row r="1" spans="2:20" x14ac:dyDescent="0.3">
      <c r="T1" s="33"/>
    </row>
    <row r="2" spans="2:20" x14ac:dyDescent="0.3">
      <c r="T2" s="33"/>
    </row>
    <row r="3" spans="2:20" x14ac:dyDescent="0.3">
      <c r="T3" s="33"/>
    </row>
    <row r="4" spans="2:20" ht="14.4" thickBot="1" x14ac:dyDescent="0.35">
      <c r="B4" s="64"/>
      <c r="C4" s="64"/>
      <c r="D4" s="65"/>
      <c r="E4" s="66"/>
      <c r="F4" s="66"/>
      <c r="G4" s="66"/>
      <c r="H4" s="66"/>
      <c r="I4" s="67"/>
      <c r="J4" s="65"/>
      <c r="K4" s="66"/>
      <c r="L4" s="66"/>
      <c r="M4" s="66"/>
      <c r="N4" s="66"/>
      <c r="T4" s="33"/>
    </row>
    <row r="5" spans="2:20" ht="25.2" customHeight="1" thickTop="1" x14ac:dyDescent="0.3">
      <c r="B5" s="35"/>
      <c r="C5" s="50" t="s">
        <v>131</v>
      </c>
      <c r="D5" s="50"/>
      <c r="E5" s="50"/>
      <c r="F5" s="50"/>
      <c r="G5" s="50"/>
      <c r="H5" s="50"/>
      <c r="I5" s="36"/>
      <c r="J5" s="51" t="s">
        <v>132</v>
      </c>
      <c r="K5" s="51"/>
      <c r="L5" s="51"/>
      <c r="M5" s="51"/>
      <c r="N5" s="51"/>
      <c r="T5" s="33"/>
    </row>
    <row r="6" spans="2:20" ht="29.4" customHeight="1" x14ac:dyDescent="0.3">
      <c r="B6" s="52" t="s">
        <v>0</v>
      </c>
      <c r="C6" s="34" t="s">
        <v>1</v>
      </c>
      <c r="D6" s="46" t="s">
        <v>81</v>
      </c>
      <c r="E6" s="42" t="s">
        <v>43</v>
      </c>
      <c r="F6" s="42" t="s">
        <v>44</v>
      </c>
      <c r="G6" s="42" t="s">
        <v>2</v>
      </c>
      <c r="H6" s="42" t="s">
        <v>3</v>
      </c>
      <c r="I6" s="39"/>
      <c r="J6" s="46" t="s">
        <v>81</v>
      </c>
      <c r="K6" s="42" t="s">
        <v>43</v>
      </c>
      <c r="L6" s="42" t="s">
        <v>44</v>
      </c>
      <c r="M6" s="42" t="s">
        <v>2</v>
      </c>
      <c r="N6" s="42" t="s">
        <v>3</v>
      </c>
      <c r="T6" s="33"/>
    </row>
    <row r="7" spans="2:20" ht="14.4" x14ac:dyDescent="0.3">
      <c r="B7" s="58" t="s">
        <v>47</v>
      </c>
      <c r="C7" s="35"/>
      <c r="D7" s="47"/>
      <c r="E7" s="43"/>
      <c r="F7" s="43"/>
      <c r="G7" s="43"/>
      <c r="H7" s="43"/>
      <c r="I7" s="36"/>
      <c r="J7" s="47"/>
      <c r="K7" s="43"/>
      <c r="L7" s="43"/>
      <c r="M7" s="43"/>
      <c r="N7" s="43"/>
      <c r="T7" s="33"/>
    </row>
    <row r="8" spans="2:20" x14ac:dyDescent="0.3">
      <c r="B8" s="54" t="s">
        <v>4</v>
      </c>
      <c r="C8" s="54" t="s">
        <v>5</v>
      </c>
      <c r="D8" s="55">
        <v>1587</v>
      </c>
      <c r="E8" s="56">
        <v>2.0609999999999999</v>
      </c>
      <c r="F8" s="56">
        <v>1.3919999999999999</v>
      </c>
      <c r="G8" s="56" t="s">
        <v>8</v>
      </c>
      <c r="H8" s="56">
        <v>5.3979999999999997</v>
      </c>
      <c r="I8" s="53"/>
      <c r="J8" s="55">
        <v>709</v>
      </c>
      <c r="K8" s="57">
        <v>3.0170750000000002</v>
      </c>
      <c r="L8" s="57">
        <v>1.1512789999999999</v>
      </c>
      <c r="M8" s="57">
        <v>0.41581600000000002</v>
      </c>
      <c r="N8" s="57">
        <v>5.5794579999999998</v>
      </c>
      <c r="T8" s="33"/>
    </row>
    <row r="9" spans="2:20" x14ac:dyDescent="0.3">
      <c r="B9" s="37" t="s">
        <v>6</v>
      </c>
      <c r="C9" s="37" t="s">
        <v>7</v>
      </c>
      <c r="D9" s="47">
        <v>1587</v>
      </c>
      <c r="E9" s="43">
        <v>5.0780000000000003</v>
      </c>
      <c r="F9" s="43">
        <v>1.4750000000000001</v>
      </c>
      <c r="G9" s="43">
        <v>0.48299999999999998</v>
      </c>
      <c r="H9" s="43">
        <v>8.2449999999999992</v>
      </c>
      <c r="I9" s="36"/>
      <c r="J9" s="47">
        <v>709</v>
      </c>
      <c r="K9" s="43">
        <v>5.7920309999999997</v>
      </c>
      <c r="L9" s="43">
        <v>1.172636</v>
      </c>
      <c r="M9" s="49">
        <v>2.5905</v>
      </c>
      <c r="N9" s="49">
        <v>8.2277939999999994</v>
      </c>
      <c r="T9" s="33"/>
    </row>
    <row r="10" spans="2:20" x14ac:dyDescent="0.3">
      <c r="B10" s="37" t="s">
        <v>48</v>
      </c>
      <c r="C10" s="37" t="s">
        <v>9</v>
      </c>
      <c r="D10" s="47">
        <v>1587</v>
      </c>
      <c r="E10" s="43">
        <v>9.2949999999999999</v>
      </c>
      <c r="F10" s="43">
        <v>17.102</v>
      </c>
      <c r="G10" s="43" t="s">
        <v>10</v>
      </c>
      <c r="H10" s="43">
        <v>79.62</v>
      </c>
      <c r="I10" s="36"/>
      <c r="J10" s="47">
        <v>709</v>
      </c>
      <c r="K10" s="43">
        <v>8.141</v>
      </c>
      <c r="L10" s="43">
        <v>15.811</v>
      </c>
      <c r="M10" s="43">
        <v>-63.212000000000003</v>
      </c>
      <c r="N10" s="43">
        <v>163.017</v>
      </c>
      <c r="T10" s="33"/>
    </row>
    <row r="11" spans="2:20" x14ac:dyDescent="0.3">
      <c r="B11" s="37" t="s">
        <v>49</v>
      </c>
      <c r="C11" s="37" t="s">
        <v>11</v>
      </c>
      <c r="D11" s="47">
        <v>1278</v>
      </c>
      <c r="E11" s="43">
        <v>9.2999999999999999E-2</v>
      </c>
      <c r="F11" s="43">
        <v>0.158</v>
      </c>
      <c r="G11" s="43" t="s">
        <v>12</v>
      </c>
      <c r="H11" s="43">
        <v>1.349</v>
      </c>
      <c r="I11" s="36"/>
      <c r="J11" s="47">
        <v>709</v>
      </c>
      <c r="K11" s="43">
        <v>4.5750000000000002</v>
      </c>
      <c r="L11" s="43">
        <v>16.593</v>
      </c>
      <c r="M11" s="43">
        <v>-74.938999999999993</v>
      </c>
      <c r="N11" s="43">
        <v>134.63800000000001</v>
      </c>
      <c r="T11" s="33"/>
    </row>
    <row r="12" spans="2:20" x14ac:dyDescent="0.3">
      <c r="B12" s="37" t="s">
        <v>13</v>
      </c>
      <c r="C12" s="37" t="s">
        <v>14</v>
      </c>
      <c r="D12" s="47">
        <v>1587</v>
      </c>
      <c r="E12" s="43">
        <v>3.1070000000000002</v>
      </c>
      <c r="F12" s="43">
        <v>1.599</v>
      </c>
      <c r="G12" s="43">
        <v>8.0000000000000002E-3</v>
      </c>
      <c r="H12" s="43">
        <v>8.9239999999999995</v>
      </c>
      <c r="I12" s="36"/>
      <c r="J12" s="47">
        <v>709</v>
      </c>
      <c r="K12" s="43">
        <v>2.887</v>
      </c>
      <c r="L12" s="43">
        <v>3.323</v>
      </c>
      <c r="M12" s="43">
        <v>-0.625</v>
      </c>
      <c r="N12" s="43">
        <v>27.358000000000001</v>
      </c>
      <c r="T12" s="33"/>
    </row>
    <row r="13" spans="2:20" x14ac:dyDescent="0.3">
      <c r="B13" s="37" t="s">
        <v>15</v>
      </c>
      <c r="C13" s="37" t="s">
        <v>16</v>
      </c>
      <c r="D13" s="47">
        <v>1587</v>
      </c>
      <c r="E13" s="43">
        <v>8.5549999999999997</v>
      </c>
      <c r="F13" s="43">
        <v>13.747999999999999</v>
      </c>
      <c r="G13" s="43" t="s">
        <v>17</v>
      </c>
      <c r="H13" s="43">
        <v>94.611999999999995</v>
      </c>
      <c r="I13" s="36"/>
      <c r="J13" s="47">
        <v>709</v>
      </c>
      <c r="K13" s="43">
        <v>8.9770000000000003</v>
      </c>
      <c r="L13" s="43">
        <v>15.698</v>
      </c>
      <c r="M13" s="43">
        <v>-43.642000000000003</v>
      </c>
      <c r="N13" s="43">
        <v>80.459000000000003</v>
      </c>
      <c r="T13" s="33"/>
    </row>
    <row r="14" spans="2:20" x14ac:dyDescent="0.3">
      <c r="B14" s="37" t="s">
        <v>18</v>
      </c>
      <c r="C14" s="37" t="s">
        <v>19</v>
      </c>
      <c r="D14" s="47">
        <v>1587</v>
      </c>
      <c r="E14" s="43">
        <v>7.516</v>
      </c>
      <c r="F14" s="43">
        <v>12.02</v>
      </c>
      <c r="G14" s="43" t="s">
        <v>20</v>
      </c>
      <c r="H14" s="43">
        <v>72.616</v>
      </c>
      <c r="I14" s="36"/>
      <c r="J14" s="47">
        <v>709</v>
      </c>
      <c r="K14" s="43">
        <v>8.1039999999999992</v>
      </c>
      <c r="L14" s="43">
        <v>18.167999999999999</v>
      </c>
      <c r="M14" s="43">
        <v>-42.216000000000001</v>
      </c>
      <c r="N14" s="43">
        <v>194.29300000000001</v>
      </c>
      <c r="T14" s="33"/>
    </row>
    <row r="15" spans="2:20" ht="27.6" x14ac:dyDescent="0.3">
      <c r="B15" s="37" t="s">
        <v>21</v>
      </c>
      <c r="C15" s="37" t="s">
        <v>22</v>
      </c>
      <c r="D15" s="47">
        <v>1587</v>
      </c>
      <c r="E15" s="43">
        <v>23.553000000000001</v>
      </c>
      <c r="F15" s="43">
        <v>14.786</v>
      </c>
      <c r="G15" s="43">
        <v>5.0330000000000004</v>
      </c>
      <c r="H15" s="43">
        <v>174.11600000000001</v>
      </c>
      <c r="I15" s="36"/>
      <c r="J15" s="47">
        <v>709</v>
      </c>
      <c r="K15" s="43">
        <v>16.138999999999999</v>
      </c>
      <c r="L15" s="43">
        <v>7.6849999999999996</v>
      </c>
      <c r="M15" s="43">
        <v>5.2290000000000001</v>
      </c>
      <c r="N15" s="43">
        <v>69.010999999999996</v>
      </c>
      <c r="T15" s="33"/>
    </row>
    <row r="16" spans="2:20" ht="27.6" x14ac:dyDescent="0.3">
      <c r="B16" s="37" t="s">
        <v>50</v>
      </c>
      <c r="C16" s="37" t="s">
        <v>23</v>
      </c>
      <c r="D16" s="47">
        <v>1331</v>
      </c>
      <c r="E16" s="43">
        <v>26.542000000000002</v>
      </c>
      <c r="F16" s="43">
        <v>12.7</v>
      </c>
      <c r="G16" s="43">
        <v>6.9960000000000004</v>
      </c>
      <c r="H16" s="43">
        <v>99.588999999999999</v>
      </c>
      <c r="I16" s="36"/>
      <c r="J16" s="47" t="s">
        <v>134</v>
      </c>
      <c r="K16" s="43" t="s">
        <v>134</v>
      </c>
      <c r="L16" s="43" t="s">
        <v>134</v>
      </c>
      <c r="M16" s="43" t="s">
        <v>134</v>
      </c>
      <c r="N16" s="43" t="s">
        <v>134</v>
      </c>
      <c r="T16" s="33"/>
    </row>
    <row r="17" spans="2:20" x14ac:dyDescent="0.3">
      <c r="B17" s="37" t="s">
        <v>24</v>
      </c>
      <c r="C17" s="37" t="s">
        <v>25</v>
      </c>
      <c r="D17" s="47">
        <v>1442</v>
      </c>
      <c r="E17" s="43">
        <v>11.577</v>
      </c>
      <c r="F17" s="43">
        <v>3.0219999999999998</v>
      </c>
      <c r="G17" s="43">
        <v>2.2400000000000002</v>
      </c>
      <c r="H17" s="43">
        <v>22.727</v>
      </c>
      <c r="I17" s="36"/>
      <c r="J17" s="47">
        <v>709</v>
      </c>
      <c r="K17" s="43">
        <v>8.8930000000000007</v>
      </c>
      <c r="L17" s="43">
        <v>2.3260000000000001</v>
      </c>
      <c r="M17" s="43">
        <v>1.026</v>
      </c>
      <c r="N17" s="43">
        <v>16.792999999999999</v>
      </c>
      <c r="T17" s="33"/>
    </row>
    <row r="18" spans="2:20" ht="41.4" x14ac:dyDescent="0.3">
      <c r="B18" s="38" t="s">
        <v>135</v>
      </c>
      <c r="C18" s="38" t="s">
        <v>54</v>
      </c>
      <c r="D18" s="48">
        <v>958</v>
      </c>
      <c r="E18" s="44">
        <v>15.957000000000001</v>
      </c>
      <c r="F18" s="44">
        <v>13.955</v>
      </c>
      <c r="G18" s="44">
        <v>3.048</v>
      </c>
      <c r="H18" s="44">
        <v>99.152000000000001</v>
      </c>
      <c r="I18" s="39"/>
      <c r="J18" s="48">
        <v>709</v>
      </c>
      <c r="K18" s="44">
        <v>463.10599999999999</v>
      </c>
      <c r="L18" s="44">
        <v>509.745</v>
      </c>
      <c r="M18" s="44">
        <v>16.420000000000002</v>
      </c>
      <c r="N18" s="44">
        <v>5198.7370000000001</v>
      </c>
      <c r="T18" s="33"/>
    </row>
    <row r="19" spans="2:20" x14ac:dyDescent="0.3">
      <c r="B19" s="37"/>
      <c r="C19" s="37"/>
      <c r="D19" s="47"/>
      <c r="E19" s="43"/>
      <c r="F19" s="43"/>
      <c r="G19" s="43"/>
      <c r="H19" s="43"/>
      <c r="I19" s="36"/>
      <c r="J19" s="47"/>
      <c r="K19" s="43"/>
      <c r="L19" s="43"/>
      <c r="M19" s="43"/>
      <c r="N19" s="43"/>
      <c r="T19" s="33"/>
    </row>
    <row r="20" spans="2:20" ht="14.4" x14ac:dyDescent="0.3">
      <c r="B20" s="58" t="s">
        <v>26</v>
      </c>
      <c r="C20" s="35"/>
      <c r="D20" s="47"/>
      <c r="E20" s="43"/>
      <c r="F20" s="43"/>
      <c r="G20" s="43"/>
      <c r="H20" s="43"/>
      <c r="I20" s="36"/>
      <c r="J20" s="47"/>
      <c r="K20" s="43"/>
      <c r="L20" s="43"/>
      <c r="M20" s="43"/>
      <c r="N20" s="43"/>
      <c r="T20" s="33"/>
    </row>
    <row r="21" spans="2:20" ht="27.6" x14ac:dyDescent="0.3">
      <c r="B21" s="54" t="s">
        <v>27</v>
      </c>
      <c r="C21" s="54" t="s">
        <v>55</v>
      </c>
      <c r="D21" s="55">
        <v>1587</v>
      </c>
      <c r="E21" s="56">
        <v>4.7640000000000002</v>
      </c>
      <c r="F21" s="56">
        <v>2.7719999999999998</v>
      </c>
      <c r="G21" s="56">
        <v>0.17399999999999999</v>
      </c>
      <c r="H21" s="56">
        <v>31.724</v>
      </c>
      <c r="I21" s="53"/>
      <c r="J21" s="55">
        <v>709</v>
      </c>
      <c r="K21" s="56">
        <v>7.7069999999999999</v>
      </c>
      <c r="L21" s="56">
        <v>12.428000000000001</v>
      </c>
      <c r="M21" s="56">
        <v>-35.691000000000003</v>
      </c>
      <c r="N21" s="56">
        <v>83.918000000000006</v>
      </c>
      <c r="T21" s="33"/>
    </row>
    <row r="22" spans="2:20" ht="27.6" x14ac:dyDescent="0.3">
      <c r="B22" s="37" t="s">
        <v>28</v>
      </c>
      <c r="C22" s="37" t="s">
        <v>56</v>
      </c>
      <c r="D22" s="47">
        <v>1587</v>
      </c>
      <c r="E22" s="43">
        <v>0.57899999999999996</v>
      </c>
      <c r="F22" s="43">
        <v>0.64</v>
      </c>
      <c r="G22" s="43" t="s">
        <v>29</v>
      </c>
      <c r="H22" s="43">
        <v>3.7040000000000002</v>
      </c>
      <c r="I22" s="36"/>
      <c r="J22" s="47">
        <v>709</v>
      </c>
      <c r="K22" s="43">
        <v>0.79500000000000004</v>
      </c>
      <c r="L22" s="43">
        <v>0.60199999999999998</v>
      </c>
      <c r="M22" s="43">
        <v>-2.9129999999999998</v>
      </c>
      <c r="N22" s="43">
        <v>3.1909999999999998</v>
      </c>
      <c r="T22" s="33"/>
    </row>
    <row r="23" spans="2:20" ht="41.4" x14ac:dyDescent="0.3">
      <c r="B23" s="38" t="s">
        <v>30</v>
      </c>
      <c r="C23" s="38" t="s">
        <v>57</v>
      </c>
      <c r="D23" s="48">
        <v>1587</v>
      </c>
      <c r="E23" s="44">
        <v>0.39500000000000002</v>
      </c>
      <c r="F23" s="44">
        <v>0.48899999999999999</v>
      </c>
      <c r="G23" s="44">
        <v>0</v>
      </c>
      <c r="H23" s="44">
        <v>1</v>
      </c>
      <c r="I23" s="39"/>
      <c r="J23" s="48" t="s">
        <v>134</v>
      </c>
      <c r="K23" s="48" t="s">
        <v>134</v>
      </c>
      <c r="L23" s="48" t="s">
        <v>134</v>
      </c>
      <c r="M23" s="48" t="s">
        <v>134</v>
      </c>
      <c r="N23" s="48" t="s">
        <v>134</v>
      </c>
      <c r="T23" s="33"/>
    </row>
    <row r="24" spans="2:20" x14ac:dyDescent="0.3">
      <c r="B24" s="37"/>
      <c r="C24" s="37"/>
      <c r="D24" s="47"/>
      <c r="E24" s="43"/>
      <c r="F24" s="43"/>
      <c r="G24" s="43"/>
      <c r="H24" s="43"/>
      <c r="I24" s="36"/>
      <c r="J24" s="47"/>
      <c r="K24" s="43"/>
      <c r="L24" s="43"/>
      <c r="M24" s="43"/>
      <c r="N24" s="43"/>
      <c r="T24" s="33"/>
    </row>
    <row r="25" spans="2:20" ht="14.4" x14ac:dyDescent="0.3">
      <c r="B25" s="59" t="s">
        <v>51</v>
      </c>
      <c r="C25" s="37"/>
      <c r="D25" s="47"/>
      <c r="E25" s="43"/>
      <c r="F25" s="43"/>
      <c r="G25" s="43"/>
      <c r="H25" s="43"/>
      <c r="I25" s="36"/>
      <c r="J25" s="47"/>
      <c r="K25" s="43"/>
      <c r="L25" s="43"/>
      <c r="M25" s="43"/>
      <c r="N25" s="43"/>
      <c r="T25" s="33"/>
    </row>
    <row r="26" spans="2:20" x14ac:dyDescent="0.3">
      <c r="B26" s="54" t="s">
        <v>31</v>
      </c>
      <c r="C26" s="54" t="s">
        <v>32</v>
      </c>
      <c r="D26" s="55">
        <v>1587</v>
      </c>
      <c r="E26" s="56">
        <v>2.0219999999999998</v>
      </c>
      <c r="F26" s="56">
        <v>1.984</v>
      </c>
      <c r="G26" s="56" t="s">
        <v>33</v>
      </c>
      <c r="H26" s="56">
        <v>5.9249999999999998</v>
      </c>
      <c r="I26" s="53"/>
      <c r="J26" s="55">
        <v>709</v>
      </c>
      <c r="K26" s="56">
        <v>2.2970000000000002</v>
      </c>
      <c r="L26" s="56">
        <v>1.8560000000000001</v>
      </c>
      <c r="M26" s="56">
        <v>-2.7679999999999998</v>
      </c>
      <c r="N26" s="56">
        <v>5.9450000000000003</v>
      </c>
      <c r="T26" s="33"/>
    </row>
    <row r="27" spans="2:20" x14ac:dyDescent="0.3">
      <c r="B27" s="37" t="s">
        <v>34</v>
      </c>
      <c r="C27" s="37" t="s">
        <v>36</v>
      </c>
      <c r="D27" s="47">
        <v>1587</v>
      </c>
      <c r="E27" s="43">
        <v>5.9279999999999999</v>
      </c>
      <c r="F27" s="43">
        <v>18.03</v>
      </c>
      <c r="G27" s="43" t="s">
        <v>39</v>
      </c>
      <c r="H27" s="43">
        <v>54.362000000000002</v>
      </c>
      <c r="I27" s="36"/>
      <c r="J27" s="47">
        <v>709</v>
      </c>
      <c r="K27" s="43">
        <v>6.758</v>
      </c>
      <c r="L27" s="43">
        <v>13.241</v>
      </c>
      <c r="M27" s="43">
        <v>-24.777999999999999</v>
      </c>
      <c r="N27" s="43">
        <v>28.523</v>
      </c>
      <c r="T27" s="33"/>
    </row>
    <row r="28" spans="2:20" ht="27.6" x14ac:dyDescent="0.3">
      <c r="B28" s="37" t="s">
        <v>35</v>
      </c>
      <c r="C28" s="37" t="s">
        <v>37</v>
      </c>
      <c r="D28" s="47">
        <v>1587</v>
      </c>
      <c r="E28" s="43" t="s">
        <v>38</v>
      </c>
      <c r="F28" s="43">
        <v>1.1579999999999999</v>
      </c>
      <c r="G28" s="43" t="s">
        <v>40</v>
      </c>
      <c r="H28" s="43">
        <v>1.7669999999999999</v>
      </c>
      <c r="I28" s="36"/>
      <c r="J28" s="47">
        <v>709</v>
      </c>
      <c r="K28" s="43">
        <v>-4.5339999999999998</v>
      </c>
      <c r="L28" s="43">
        <v>75.661000000000001</v>
      </c>
      <c r="M28" s="43">
        <v>-152.26900000000001</v>
      </c>
      <c r="N28" s="43">
        <v>270.39</v>
      </c>
      <c r="T28" s="33"/>
    </row>
    <row r="29" spans="2:20" ht="27.6" x14ac:dyDescent="0.3">
      <c r="B29" s="38" t="s">
        <v>41</v>
      </c>
      <c r="C29" s="38" t="s">
        <v>58</v>
      </c>
      <c r="D29" s="48">
        <v>1587</v>
      </c>
      <c r="E29" s="44">
        <v>3.3069999999999999</v>
      </c>
      <c r="F29" s="44">
        <v>1.9139999999999999</v>
      </c>
      <c r="G29" s="44">
        <v>0.252</v>
      </c>
      <c r="H29" s="44">
        <v>9.359</v>
      </c>
      <c r="I29" s="39"/>
      <c r="J29" s="48">
        <v>709</v>
      </c>
      <c r="K29" s="44">
        <v>3.3380000000000001</v>
      </c>
      <c r="L29" s="44">
        <v>2.7559999999999998</v>
      </c>
      <c r="M29" s="44">
        <v>0.161</v>
      </c>
      <c r="N29" s="44">
        <v>14.77</v>
      </c>
      <c r="T29" s="33"/>
    </row>
    <row r="30" spans="2:20" x14ac:dyDescent="0.3">
      <c r="B30" s="37"/>
      <c r="C30" s="37"/>
      <c r="D30" s="47"/>
      <c r="E30" s="43"/>
      <c r="F30" s="43"/>
      <c r="G30" s="43"/>
      <c r="H30" s="43"/>
      <c r="I30" s="36"/>
      <c r="J30" s="47"/>
      <c r="K30" s="43"/>
      <c r="L30" s="43"/>
      <c r="M30" s="43"/>
      <c r="N30" s="43"/>
      <c r="T30" s="33"/>
    </row>
    <row r="31" spans="2:20" ht="14.4" x14ac:dyDescent="0.3">
      <c r="B31" s="59" t="s">
        <v>52</v>
      </c>
      <c r="C31" s="37"/>
      <c r="D31" s="47"/>
      <c r="E31" s="43"/>
      <c r="F31" s="43"/>
      <c r="G31" s="43"/>
      <c r="H31" s="43"/>
      <c r="I31" s="36"/>
      <c r="J31" s="47"/>
      <c r="K31" s="43"/>
      <c r="L31" s="43"/>
      <c r="M31" s="43"/>
      <c r="N31" s="43"/>
      <c r="T31" s="33"/>
    </row>
    <row r="32" spans="2:20" ht="27.6" x14ac:dyDescent="0.3">
      <c r="B32" s="54" t="s">
        <v>53</v>
      </c>
      <c r="C32" s="54" t="s">
        <v>59</v>
      </c>
      <c r="D32" s="55">
        <v>1587</v>
      </c>
      <c r="E32" s="56">
        <v>0.36</v>
      </c>
      <c r="F32" s="56">
        <v>0.48</v>
      </c>
      <c r="G32" s="56">
        <v>0</v>
      </c>
      <c r="H32" s="56">
        <v>1</v>
      </c>
      <c r="I32" s="53"/>
      <c r="J32" s="55">
        <v>709</v>
      </c>
      <c r="K32" s="56">
        <v>0.22</v>
      </c>
      <c r="L32" s="56">
        <v>0.41499999999999998</v>
      </c>
      <c r="M32" s="56">
        <v>0</v>
      </c>
      <c r="N32" s="56">
        <v>1</v>
      </c>
      <c r="T32" s="33"/>
    </row>
    <row r="33" spans="2:20" ht="28.2" thickBot="1" x14ac:dyDescent="0.35">
      <c r="B33" s="60" t="s">
        <v>42</v>
      </c>
      <c r="C33" s="60" t="s">
        <v>60</v>
      </c>
      <c r="D33" s="61">
        <v>1587</v>
      </c>
      <c r="E33" s="62">
        <v>0.36</v>
      </c>
      <c r="F33" s="62">
        <v>0.48</v>
      </c>
      <c r="G33" s="62">
        <v>0</v>
      </c>
      <c r="H33" s="62">
        <v>1</v>
      </c>
      <c r="I33" s="63"/>
      <c r="J33" s="61">
        <v>709</v>
      </c>
      <c r="K33" s="62">
        <v>0.31</v>
      </c>
      <c r="L33" s="62">
        <v>0.46300000000000002</v>
      </c>
      <c r="M33" s="62">
        <v>0</v>
      </c>
      <c r="N33" s="62">
        <v>1</v>
      </c>
      <c r="T33" s="33"/>
    </row>
    <row r="34" spans="2:20" ht="14.4" thickTop="1" x14ac:dyDescent="0.25"/>
  </sheetData>
  <mergeCells count="2">
    <mergeCell ref="C5:H5"/>
    <mergeCell ref="J5:N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75D8-368E-4D18-91FD-B30A40A8A30D}">
  <dimension ref="B4:F13"/>
  <sheetViews>
    <sheetView tabSelected="1" workbookViewId="0">
      <selection activeCell="D20" sqref="D20"/>
    </sheetView>
  </sheetViews>
  <sheetFormatPr defaultRowHeight="14.4" x14ac:dyDescent="0.3"/>
  <cols>
    <col min="2" max="2" width="27" bestFit="1" customWidth="1"/>
    <col min="3" max="3" width="16" bestFit="1" customWidth="1"/>
    <col min="4" max="4" width="16.5546875" bestFit="1" customWidth="1"/>
    <col min="5" max="5" width="17.21875" bestFit="1" customWidth="1"/>
    <col min="6" max="6" width="19" bestFit="1" customWidth="1"/>
  </cols>
  <sheetData>
    <row r="4" spans="2:6" x14ac:dyDescent="0.3">
      <c r="B4" t="s">
        <v>61</v>
      </c>
      <c r="C4" t="s">
        <v>62</v>
      </c>
      <c r="D4" t="s">
        <v>63</v>
      </c>
      <c r="E4" t="s">
        <v>64</v>
      </c>
      <c r="F4" t="s">
        <v>65</v>
      </c>
    </row>
    <row r="5" spans="2:6" x14ac:dyDescent="0.3">
      <c r="B5" t="s">
        <v>80</v>
      </c>
      <c r="C5" s="1" t="s">
        <v>66</v>
      </c>
      <c r="D5" s="1" t="s">
        <v>67</v>
      </c>
      <c r="E5" s="1" t="s">
        <v>68</v>
      </c>
      <c r="F5" s="1" t="s">
        <v>69</v>
      </c>
    </row>
    <row r="6" spans="2:6" x14ac:dyDescent="0.3">
      <c r="C6" s="1">
        <v>-9.1999999999999998E-3</v>
      </c>
      <c r="D6" s="1">
        <v>-8.3000000000000001E-3</v>
      </c>
      <c r="E6" s="1">
        <v>-9.4000000000000004E-3</v>
      </c>
      <c r="F6" s="1">
        <v>-1.7600000000000001E-2</v>
      </c>
    </row>
    <row r="7" spans="2:6" x14ac:dyDescent="0.3">
      <c r="B7" t="s">
        <v>70</v>
      </c>
      <c r="C7" s="1" t="s">
        <v>71</v>
      </c>
      <c r="D7" s="1" t="s">
        <v>72</v>
      </c>
      <c r="E7" s="1" t="s">
        <v>72</v>
      </c>
      <c r="F7" s="1" t="s">
        <v>76</v>
      </c>
    </row>
    <row r="8" spans="2:6" x14ac:dyDescent="0.3">
      <c r="B8" t="s">
        <v>77</v>
      </c>
      <c r="C8" s="1" t="s">
        <v>71</v>
      </c>
      <c r="D8" s="1" t="s">
        <v>71</v>
      </c>
      <c r="E8" s="1" t="s">
        <v>72</v>
      </c>
      <c r="F8" s="1" t="s">
        <v>76</v>
      </c>
    </row>
    <row r="9" spans="2:6" x14ac:dyDescent="0.3">
      <c r="B9" t="s">
        <v>78</v>
      </c>
      <c r="C9" s="1" t="s">
        <v>71</v>
      </c>
      <c r="D9" s="1" t="s">
        <v>71</v>
      </c>
      <c r="E9" s="1" t="s">
        <v>71</v>
      </c>
      <c r="F9" s="1" t="s">
        <v>76</v>
      </c>
    </row>
    <row r="10" spans="2:6" x14ac:dyDescent="0.3">
      <c r="B10" t="s">
        <v>79</v>
      </c>
      <c r="C10" s="1">
        <v>0</v>
      </c>
      <c r="D10" s="1">
        <v>0</v>
      </c>
      <c r="E10" s="1">
        <v>0</v>
      </c>
      <c r="F10" s="1">
        <v>0</v>
      </c>
    </row>
    <row r="11" spans="2:6" x14ac:dyDescent="0.3">
      <c r="B11" t="s">
        <v>73</v>
      </c>
      <c r="C11" s="1">
        <v>0.875</v>
      </c>
      <c r="D11" s="1">
        <v>0.26700000000000002</v>
      </c>
      <c r="E11" s="1">
        <v>0</v>
      </c>
      <c r="F11" s="1">
        <v>0</v>
      </c>
    </row>
    <row r="12" spans="2:6" x14ac:dyDescent="0.3">
      <c r="B12" t="s">
        <v>74</v>
      </c>
      <c r="C12" s="1">
        <v>1587</v>
      </c>
      <c r="D12" s="1">
        <v>1587</v>
      </c>
      <c r="E12" s="1">
        <v>1587</v>
      </c>
      <c r="F12" s="1">
        <v>1587</v>
      </c>
    </row>
    <row r="13" spans="2:6" x14ac:dyDescent="0.3">
      <c r="B13" t="s">
        <v>75</v>
      </c>
      <c r="C13" s="1">
        <v>0.87849999999999995</v>
      </c>
      <c r="D13" s="1">
        <v>0.90459999999999996</v>
      </c>
      <c r="E13" s="1">
        <v>0.97950000000000004</v>
      </c>
      <c r="F13" s="1">
        <v>0.9829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6D8C-2400-40CC-BF76-FA8930134C91}">
  <dimension ref="B33:P63"/>
  <sheetViews>
    <sheetView topLeftCell="A29" zoomScale="80" zoomScaleNormal="80" workbookViewId="0">
      <selection activeCell="M56" sqref="M56"/>
    </sheetView>
  </sheetViews>
  <sheetFormatPr defaultRowHeight="14.4" x14ac:dyDescent="0.3"/>
  <cols>
    <col min="1" max="1" width="8.88671875" style="7"/>
    <col min="2" max="2" width="33.88671875" style="2" bestFit="1" customWidth="1"/>
    <col min="3" max="16" width="8.88671875" style="2"/>
    <col min="17" max="16384" width="8.88671875" style="7"/>
  </cols>
  <sheetData>
    <row r="33" spans="2:10" x14ac:dyDescent="0.3">
      <c r="B33" s="2" t="s">
        <v>127</v>
      </c>
    </row>
    <row r="35" spans="2:10" ht="29.4" customHeight="1" x14ac:dyDescent="0.3">
      <c r="B35" s="8" t="s">
        <v>126</v>
      </c>
      <c r="C35" s="9" t="s">
        <v>81</v>
      </c>
      <c r="D35" s="9" t="s">
        <v>45</v>
      </c>
      <c r="E35" s="9" t="s">
        <v>43</v>
      </c>
      <c r="F35" s="9" t="s">
        <v>124</v>
      </c>
      <c r="G35" s="9" t="s">
        <v>96</v>
      </c>
      <c r="H35" s="9" t="s">
        <v>125</v>
      </c>
      <c r="I35" s="9" t="s">
        <v>46</v>
      </c>
      <c r="J35" s="9" t="s">
        <v>97</v>
      </c>
    </row>
    <row r="36" spans="2:10" x14ac:dyDescent="0.3">
      <c r="B36" s="10" t="s">
        <v>98</v>
      </c>
      <c r="C36" s="3">
        <v>24</v>
      </c>
      <c r="D36" s="4">
        <v>8.2197999999999993</v>
      </c>
      <c r="E36" s="4">
        <v>10.7212625</v>
      </c>
      <c r="F36" s="4">
        <v>9.1525499999999997</v>
      </c>
      <c r="G36" s="4">
        <v>10.2995</v>
      </c>
      <c r="H36" s="4">
        <v>11.946300000000001</v>
      </c>
      <c r="I36" s="4">
        <v>14.9955</v>
      </c>
      <c r="J36" s="4">
        <v>1.9805192408343899</v>
      </c>
    </row>
    <row r="37" spans="2:10" x14ac:dyDescent="0.3">
      <c r="B37" s="10" t="s">
        <v>99</v>
      </c>
      <c r="C37" s="3">
        <v>32</v>
      </c>
      <c r="D37" s="4">
        <v>15.998100000000001</v>
      </c>
      <c r="E37" s="4">
        <v>19.381712499999999</v>
      </c>
      <c r="F37" s="4">
        <v>16.96405</v>
      </c>
      <c r="G37" s="4">
        <v>20.057649999999999</v>
      </c>
      <c r="H37" s="4">
        <v>21.249075000000001</v>
      </c>
      <c r="I37" s="4">
        <v>23.9589</v>
      </c>
      <c r="J37" s="4">
        <v>2.4260739767129702</v>
      </c>
    </row>
    <row r="38" spans="2:10" x14ac:dyDescent="0.3">
      <c r="B38" s="10" t="s">
        <v>100</v>
      </c>
      <c r="C38" s="3">
        <v>24</v>
      </c>
      <c r="D38" s="4">
        <v>6.7222999999999997</v>
      </c>
      <c r="E38" s="4">
        <v>9.7199041666666695</v>
      </c>
      <c r="F38" s="4">
        <v>8.8986750000000008</v>
      </c>
      <c r="G38" s="4">
        <v>9.8293499999999998</v>
      </c>
      <c r="H38" s="4">
        <v>10.26695</v>
      </c>
      <c r="I38" s="4">
        <v>12.776999999999999</v>
      </c>
      <c r="J38" s="4">
        <v>1.4942319855041299</v>
      </c>
    </row>
    <row r="39" spans="2:10" x14ac:dyDescent="0.3">
      <c r="B39" s="10" t="s">
        <v>101</v>
      </c>
      <c r="C39" s="3">
        <v>32</v>
      </c>
      <c r="D39" s="4">
        <v>14.7531</v>
      </c>
      <c r="E39" s="4">
        <v>18.136615625000001</v>
      </c>
      <c r="F39" s="4">
        <v>16.138224999999998</v>
      </c>
      <c r="G39" s="4">
        <v>18.0901</v>
      </c>
      <c r="H39" s="4">
        <v>19.640999999999998</v>
      </c>
      <c r="I39" s="4">
        <v>22.9238</v>
      </c>
      <c r="J39" s="4">
        <v>2.1544762862033302</v>
      </c>
    </row>
    <row r="40" spans="2:10" x14ac:dyDescent="0.3">
      <c r="B40" s="10" t="s">
        <v>102</v>
      </c>
      <c r="C40" s="3">
        <v>34</v>
      </c>
      <c r="D40" s="4">
        <v>16.998899999999999</v>
      </c>
      <c r="E40" s="4">
        <v>24.634788235294099</v>
      </c>
      <c r="F40" s="4">
        <v>20.504750000000001</v>
      </c>
      <c r="G40" s="4">
        <v>23.626149999999999</v>
      </c>
      <c r="H40" s="4">
        <v>26.771274999999999</v>
      </c>
      <c r="I40" s="4">
        <v>43.3018</v>
      </c>
      <c r="J40" s="4">
        <v>6.4006360463186098</v>
      </c>
    </row>
    <row r="41" spans="2:10" x14ac:dyDescent="0.3">
      <c r="B41" s="10" t="s">
        <v>103</v>
      </c>
      <c r="C41" s="3">
        <v>31</v>
      </c>
      <c r="D41" s="4">
        <v>16.889700000000001</v>
      </c>
      <c r="E41" s="4">
        <v>21.279445161290301</v>
      </c>
      <c r="F41" s="4">
        <v>19.245750000000001</v>
      </c>
      <c r="G41" s="4">
        <v>21.6175</v>
      </c>
      <c r="H41" s="4">
        <v>23.015899999999998</v>
      </c>
      <c r="I41" s="4">
        <v>25.272099999999998</v>
      </c>
      <c r="J41" s="4">
        <v>2.47994001605398</v>
      </c>
    </row>
    <row r="42" spans="2:10" x14ac:dyDescent="0.3">
      <c r="B42" s="10" t="s">
        <v>104</v>
      </c>
      <c r="C42" s="3">
        <v>24</v>
      </c>
      <c r="D42" s="4">
        <v>5.8246000000000002</v>
      </c>
      <c r="E42" s="4">
        <v>7.2700624999999999</v>
      </c>
      <c r="F42" s="4">
        <v>6.6487749999999997</v>
      </c>
      <c r="G42" s="4">
        <v>7.1085500000000001</v>
      </c>
      <c r="H42" s="4">
        <v>7.6675750000000003</v>
      </c>
      <c r="I42" s="4">
        <v>9.6250999999999998</v>
      </c>
      <c r="J42" s="4">
        <v>0.95097409959358303</v>
      </c>
    </row>
    <row r="43" spans="2:10" x14ac:dyDescent="0.3">
      <c r="B43" s="10" t="s">
        <v>105</v>
      </c>
      <c r="C43" s="3">
        <v>24</v>
      </c>
      <c r="D43" s="4">
        <v>7.7601000000000004</v>
      </c>
      <c r="E43" s="4">
        <v>11.6249458333333</v>
      </c>
      <c r="F43" s="4">
        <v>9.7544249999999995</v>
      </c>
      <c r="G43" s="4">
        <v>11.7211</v>
      </c>
      <c r="H43" s="4">
        <v>12.737625</v>
      </c>
      <c r="I43" s="4">
        <v>19.282</v>
      </c>
      <c r="J43" s="4">
        <v>2.5716613525415402</v>
      </c>
    </row>
    <row r="44" spans="2:10" x14ac:dyDescent="0.3">
      <c r="B44" s="10" t="s">
        <v>106</v>
      </c>
      <c r="C44" s="3">
        <v>34</v>
      </c>
      <c r="D44" s="4">
        <v>15.0625</v>
      </c>
      <c r="E44" s="4">
        <v>28.0079470588235</v>
      </c>
      <c r="F44" s="4">
        <v>20.475349999999999</v>
      </c>
      <c r="G44" s="4">
        <v>30.79355</v>
      </c>
      <c r="H44" s="4">
        <v>32.568024999999999</v>
      </c>
      <c r="I44" s="4">
        <v>41.92</v>
      </c>
      <c r="J44" s="4">
        <v>8.1975403531397593</v>
      </c>
    </row>
    <row r="45" spans="2:10" x14ac:dyDescent="0.3">
      <c r="B45" s="10" t="s">
        <v>107</v>
      </c>
      <c r="C45" s="3">
        <v>33</v>
      </c>
      <c r="D45" s="4">
        <v>18.482299999999999</v>
      </c>
      <c r="E45" s="4">
        <v>29.6310151515152</v>
      </c>
      <c r="F45" s="4">
        <v>23.335599999999999</v>
      </c>
      <c r="G45" s="4">
        <v>26.2255</v>
      </c>
      <c r="H45" s="4">
        <v>33.142699999999998</v>
      </c>
      <c r="I45" s="4">
        <v>69.011200000000002</v>
      </c>
      <c r="J45" s="4">
        <v>10.2307898519042</v>
      </c>
    </row>
    <row r="46" spans="2:10" x14ac:dyDescent="0.3">
      <c r="B46" s="10" t="s">
        <v>108</v>
      </c>
      <c r="C46" s="3">
        <v>24</v>
      </c>
      <c r="D46" s="4">
        <v>7.8840000000000003</v>
      </c>
      <c r="E46" s="4">
        <v>9.4745500000000007</v>
      </c>
      <c r="F46" s="4">
        <v>8.8232999999999997</v>
      </c>
      <c r="G46" s="4">
        <v>8.9537499999999994</v>
      </c>
      <c r="H46" s="4">
        <v>10.083824999999999</v>
      </c>
      <c r="I46" s="4">
        <v>12.112399999999999</v>
      </c>
      <c r="J46" s="4">
        <v>1.13701385751182</v>
      </c>
    </row>
    <row r="47" spans="2:10" x14ac:dyDescent="0.3">
      <c r="B47" s="10" t="s">
        <v>109</v>
      </c>
      <c r="C47" s="3">
        <v>31</v>
      </c>
      <c r="D47" s="4">
        <v>12.1168</v>
      </c>
      <c r="E47" s="4">
        <v>15.077064516128999</v>
      </c>
      <c r="F47" s="4">
        <v>13.1668</v>
      </c>
      <c r="G47" s="4">
        <v>14.700799999999999</v>
      </c>
      <c r="H47" s="4">
        <v>15.8203</v>
      </c>
      <c r="I47" s="4">
        <v>25.216899999999999</v>
      </c>
      <c r="J47" s="4">
        <v>2.6574180946360202</v>
      </c>
    </row>
    <row r="48" spans="2:10" x14ac:dyDescent="0.3">
      <c r="B48" s="10" t="s">
        <v>110</v>
      </c>
      <c r="C48" s="3">
        <v>19</v>
      </c>
      <c r="D48" s="4">
        <v>9.4990000000000006</v>
      </c>
      <c r="E48" s="4">
        <v>11.4400315789474</v>
      </c>
      <c r="F48" s="4">
        <v>10.618399999999999</v>
      </c>
      <c r="G48" s="4">
        <v>11.560499999999999</v>
      </c>
      <c r="H48" s="4">
        <v>12.315300000000001</v>
      </c>
      <c r="I48" s="4">
        <v>13.033300000000001</v>
      </c>
      <c r="J48" s="4">
        <v>1.09000403060041</v>
      </c>
    </row>
    <row r="49" spans="2:10" x14ac:dyDescent="0.3">
      <c r="B49" s="10" t="s">
        <v>111</v>
      </c>
      <c r="C49" s="3">
        <v>24</v>
      </c>
      <c r="D49" s="4">
        <v>8.0747999999999998</v>
      </c>
      <c r="E49" s="4">
        <v>10.60135</v>
      </c>
      <c r="F49" s="4">
        <v>8.9361499999999996</v>
      </c>
      <c r="G49" s="4">
        <v>9.7236999999999991</v>
      </c>
      <c r="H49" s="4">
        <v>12.519399999999999</v>
      </c>
      <c r="I49" s="4">
        <v>14.1083</v>
      </c>
      <c r="J49" s="4">
        <v>1.97921745647112</v>
      </c>
    </row>
    <row r="50" spans="2:10" x14ac:dyDescent="0.3">
      <c r="B50" s="10" t="s">
        <v>112</v>
      </c>
      <c r="C50" s="3">
        <v>27</v>
      </c>
      <c r="D50" s="4">
        <v>15.8887</v>
      </c>
      <c r="E50" s="4">
        <v>22.851133333333301</v>
      </c>
      <c r="F50" s="4">
        <v>17.537849999999999</v>
      </c>
      <c r="G50" s="4">
        <v>21.141400000000001</v>
      </c>
      <c r="H50" s="4">
        <v>25.793900000000001</v>
      </c>
      <c r="I50" s="4">
        <v>50.700099999999999</v>
      </c>
      <c r="J50" s="4">
        <v>7.1410914724355896</v>
      </c>
    </row>
    <row r="51" spans="2:10" x14ac:dyDescent="0.3">
      <c r="B51" s="10" t="s">
        <v>113</v>
      </c>
      <c r="C51" s="3">
        <v>24</v>
      </c>
      <c r="D51" s="4">
        <v>7.2976999999999999</v>
      </c>
      <c r="E51" s="4">
        <v>8.8531166666666703</v>
      </c>
      <c r="F51" s="4">
        <v>7.8203250000000004</v>
      </c>
      <c r="G51" s="4">
        <v>8.6893499999999992</v>
      </c>
      <c r="H51" s="4">
        <v>9.4634499999999999</v>
      </c>
      <c r="I51" s="4">
        <v>12.47</v>
      </c>
      <c r="J51" s="4">
        <v>1.28882391709471</v>
      </c>
    </row>
    <row r="52" spans="2:10" x14ac:dyDescent="0.3">
      <c r="B52" s="10" t="s">
        <v>114</v>
      </c>
      <c r="C52" s="3">
        <v>28</v>
      </c>
      <c r="D52" s="4">
        <v>16.977900000000002</v>
      </c>
      <c r="E52" s="4">
        <v>22.335592857142899</v>
      </c>
      <c r="F52" s="4">
        <v>18.052824999999999</v>
      </c>
      <c r="G52" s="4">
        <v>19.126049999999999</v>
      </c>
      <c r="H52" s="4">
        <v>24.260175</v>
      </c>
      <c r="I52" s="4">
        <v>47.1265</v>
      </c>
      <c r="J52" s="4">
        <v>6.9303489465313204</v>
      </c>
    </row>
    <row r="53" spans="2:10" x14ac:dyDescent="0.3">
      <c r="B53" s="10" t="s">
        <v>115</v>
      </c>
      <c r="C53" s="3">
        <v>24</v>
      </c>
      <c r="D53" s="4">
        <v>12.2753</v>
      </c>
      <c r="E53" s="4">
        <v>13.633475000000001</v>
      </c>
      <c r="F53" s="4">
        <v>12.995775</v>
      </c>
      <c r="G53" s="4">
        <v>13.488099999999999</v>
      </c>
      <c r="H53" s="4">
        <v>14.364125</v>
      </c>
      <c r="I53" s="4">
        <v>15.394</v>
      </c>
      <c r="J53" s="4">
        <v>0.93104641141964095</v>
      </c>
    </row>
    <row r="54" spans="2:10" x14ac:dyDescent="0.3">
      <c r="B54" s="10" t="s">
        <v>116</v>
      </c>
      <c r="C54" s="3">
        <v>24</v>
      </c>
      <c r="D54" s="4">
        <v>7.2709999999999999</v>
      </c>
      <c r="E54" s="4">
        <v>8.9174208333333294</v>
      </c>
      <c r="F54" s="4">
        <v>7.9562499999999998</v>
      </c>
      <c r="G54" s="4">
        <v>8.5254499999999993</v>
      </c>
      <c r="H54" s="4">
        <v>9.9952749999999995</v>
      </c>
      <c r="I54" s="4">
        <v>12.164099999999999</v>
      </c>
      <c r="J54" s="4">
        <v>1.35780156102146</v>
      </c>
    </row>
    <row r="55" spans="2:10" x14ac:dyDescent="0.3">
      <c r="B55" s="10" t="s">
        <v>117</v>
      </c>
      <c r="C55" s="3">
        <v>31</v>
      </c>
      <c r="D55" s="4">
        <v>16.2957</v>
      </c>
      <c r="E55" s="4">
        <v>19.186632258064499</v>
      </c>
      <c r="F55" s="4">
        <v>17.239350000000002</v>
      </c>
      <c r="G55" s="4">
        <v>18.613299999999999</v>
      </c>
      <c r="H55" s="4">
        <v>20.928699999999999</v>
      </c>
      <c r="I55" s="4">
        <v>23.159700000000001</v>
      </c>
      <c r="J55" s="4">
        <v>2.1952728133252002</v>
      </c>
    </row>
    <row r="56" spans="2:10" x14ac:dyDescent="0.3">
      <c r="B56" s="10" t="s">
        <v>118</v>
      </c>
      <c r="C56" s="3">
        <v>24</v>
      </c>
      <c r="D56" s="4">
        <v>5.2294999999999998</v>
      </c>
      <c r="E56" s="4">
        <v>8.8836999999999993</v>
      </c>
      <c r="F56" s="4">
        <v>6.3315999999999999</v>
      </c>
      <c r="G56" s="4">
        <v>8.3989999999999991</v>
      </c>
      <c r="H56" s="4">
        <v>11.786849999999999</v>
      </c>
      <c r="I56" s="4">
        <v>13.8996</v>
      </c>
      <c r="J56" s="4">
        <v>2.9425730374741002</v>
      </c>
    </row>
    <row r="57" spans="2:10" x14ac:dyDescent="0.3">
      <c r="B57" s="10" t="s">
        <v>119</v>
      </c>
      <c r="C57" s="3">
        <v>33</v>
      </c>
      <c r="D57" s="4">
        <v>12.8072</v>
      </c>
      <c r="E57" s="4">
        <v>16.827721212121201</v>
      </c>
      <c r="F57" s="4">
        <v>14.3972</v>
      </c>
      <c r="G57" s="4">
        <v>15.531599999999999</v>
      </c>
      <c r="H57" s="4">
        <v>17.764800000000001</v>
      </c>
      <c r="I57" s="4">
        <v>28.2971</v>
      </c>
      <c r="J57" s="4">
        <v>3.8792200414321001</v>
      </c>
    </row>
    <row r="58" spans="2:10" x14ac:dyDescent="0.3">
      <c r="B58" s="10" t="s">
        <v>120</v>
      </c>
      <c r="C58" s="3">
        <v>24</v>
      </c>
      <c r="D58" s="4">
        <v>9.0236999999999998</v>
      </c>
      <c r="E58" s="4">
        <v>13.4542375</v>
      </c>
      <c r="F58" s="4">
        <v>11.10825</v>
      </c>
      <c r="G58" s="4">
        <v>11.98915</v>
      </c>
      <c r="H58" s="4">
        <v>15.24065</v>
      </c>
      <c r="I58" s="4">
        <v>22.962299999999999</v>
      </c>
      <c r="J58" s="4">
        <v>3.5841009519473599</v>
      </c>
    </row>
    <row r="59" spans="2:10" x14ac:dyDescent="0.3">
      <c r="B59" s="10" t="s">
        <v>121</v>
      </c>
      <c r="C59" s="3">
        <v>32</v>
      </c>
      <c r="D59" s="4">
        <v>13.647600000000001</v>
      </c>
      <c r="E59" s="4">
        <v>17.444368749999999</v>
      </c>
      <c r="F59" s="4">
        <v>16.533975000000002</v>
      </c>
      <c r="G59" s="4">
        <v>17.16245</v>
      </c>
      <c r="H59" s="4">
        <v>18.835725</v>
      </c>
      <c r="I59" s="4">
        <v>22.436299999999999</v>
      </c>
      <c r="J59" s="4">
        <v>2.1006338936428102</v>
      </c>
    </row>
    <row r="60" spans="2:10" x14ac:dyDescent="0.3">
      <c r="B60" s="10" t="s">
        <v>122</v>
      </c>
      <c r="C60" s="3">
        <v>24</v>
      </c>
      <c r="D60" s="4">
        <v>7.1078000000000001</v>
      </c>
      <c r="E60" s="4">
        <v>9.2559166666666695</v>
      </c>
      <c r="F60" s="4">
        <v>7.6754249999999997</v>
      </c>
      <c r="G60" s="4">
        <v>9.2073999999999998</v>
      </c>
      <c r="H60" s="4">
        <v>10.393075</v>
      </c>
      <c r="I60" s="4">
        <v>13.0425</v>
      </c>
      <c r="J60" s="4">
        <v>1.6793279405417101</v>
      </c>
    </row>
    <row r="61" spans="2:10" x14ac:dyDescent="0.3">
      <c r="B61" s="11" t="s">
        <v>123</v>
      </c>
      <c r="C61" s="5">
        <v>24</v>
      </c>
      <c r="D61" s="6">
        <v>8.7072000000000003</v>
      </c>
      <c r="E61" s="6">
        <v>10.0448791666667</v>
      </c>
      <c r="F61" s="6">
        <v>9.3036499999999993</v>
      </c>
      <c r="G61" s="6">
        <v>10.04805</v>
      </c>
      <c r="H61" s="6">
        <v>10.416024999999999</v>
      </c>
      <c r="I61" s="6">
        <v>13.1716</v>
      </c>
      <c r="J61" s="6">
        <v>0.97463624071805099</v>
      </c>
    </row>
    <row r="62" spans="2:10" ht="15" thickBot="1" x14ac:dyDescent="0.35">
      <c r="B62" s="12"/>
      <c r="C62" s="13">
        <f>SUM(C36:C61)</f>
        <v>709</v>
      </c>
      <c r="D62" s="14">
        <f t="shared" ref="D62:J62" si="0">SUM(D36:D61)</f>
        <v>296.81530000000004</v>
      </c>
      <c r="E62" s="14">
        <f t="shared" si="0"/>
        <v>398.68888907099472</v>
      </c>
      <c r="F62" s="14">
        <f t="shared" si="0"/>
        <v>339.615275</v>
      </c>
      <c r="G62" s="14">
        <f t="shared" si="0"/>
        <v>386.22899999999993</v>
      </c>
      <c r="H62" s="14">
        <f t="shared" si="0"/>
        <v>438.98800000000006</v>
      </c>
      <c r="I62" s="14">
        <f t="shared" si="0"/>
        <v>622.36210000000005</v>
      </c>
      <c r="J62" s="14">
        <f t="shared" si="0"/>
        <v>80.755373875609934</v>
      </c>
    </row>
    <row r="63" spans="2:10" ht="15" thickTop="1" x14ac:dyDescent="0.3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7C9-4E9D-4CB5-98FF-2D5801F6B8D8}">
  <dimension ref="A1"/>
  <sheetViews>
    <sheetView workbookViewId="0">
      <selection activeCell="G12" sqref="G1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5C21EC-4123-4E77-BAB7-39AC61D81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Kamal</dc:creator>
  <cp:lastModifiedBy>HP</cp:lastModifiedBy>
  <dcterms:created xsi:type="dcterms:W3CDTF">2015-06-05T18:17:20Z</dcterms:created>
  <dcterms:modified xsi:type="dcterms:W3CDTF">2023-05-20T23:50:28Z</dcterms:modified>
</cp:coreProperties>
</file>