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Goethe-Money and Finance\Course Carry\Semester IV\III. Topics in Banking and Macro\Data for the papers\Why bank capital matters\EDA\TBM\"/>
    </mc:Choice>
  </mc:AlternateContent>
  <xr:revisionPtr revIDLastSave="0" documentId="13_ncr:1_{744B989F-4238-4E68-952C-B9E615182361}" xr6:coauthVersionLast="47" xr6:coauthVersionMax="47" xr10:uidLastSave="{00000000-0000-0000-0000-000000000000}"/>
  <bookViews>
    <workbookView xWindow="-108" yWindow="-108" windowWidth="23256" windowHeight="12576" tabRatio="729" activeTab="3" xr2:uid="{00000000-000D-0000-FFFF-FFFF00000000}"/>
  </bookViews>
  <sheets>
    <sheet name="Template" sheetId="1" r:id="rId1"/>
    <sheet name="Table 1" sheetId="11" r:id="rId2"/>
    <sheet name="Table 2" sheetId="12" r:id="rId3"/>
    <sheet name="Regression Results in One table" sheetId="17" r:id="rId4"/>
    <sheet name="Model 1" sheetId="2" r:id="rId5"/>
    <sheet name="Findings Comparison" sheetId="14" r:id="rId6"/>
    <sheet name="Model 2" sheetId="3" r:id="rId7"/>
    <sheet name="Model 3" sheetId="4" r:id="rId8"/>
    <sheet name="Model 4" sheetId="7" r:id="rId9"/>
    <sheet name="Model 5" sheetId="8" r:id="rId10"/>
    <sheet name="Model 7" sheetId="13" r:id="rId11"/>
    <sheet name="Model 6" sheetId="9" r:id="rId12"/>
    <sheet name="Model 8" sheetId="1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3" i="11" l="1"/>
  <c r="Z33" i="11"/>
  <c r="Y33" i="11"/>
  <c r="X33" i="11"/>
  <c r="W33" i="11"/>
  <c r="V33" i="11"/>
  <c r="U33" i="11"/>
  <c r="T33" i="11"/>
</calcChain>
</file>

<file path=xl/sharedStrings.xml><?xml version="1.0" encoding="utf-8"?>
<sst xmlns="http://schemas.openxmlformats.org/spreadsheetml/2006/main" count="528" uniqueCount="202">
  <si>
    <t>Real GDP growth, adjusted ( 1 )</t>
  </si>
  <si>
    <t>Explanatory variables</t>
  </si>
  <si>
    <t>Real GDP growth, adjusted × C ( 1 )</t>
  </si>
  <si>
    <t>Stock market price growth, adj. ( 1 )</t>
  </si>
  <si>
    <t>Stock market price growth, adj. × C ( 1 )</t>
  </si>
  <si>
    <t>Dependent variable: growth rate of common equity</t>
  </si>
  <si>
    <t>(I)</t>
  </si>
  <si>
    <t>(II)</t>
  </si>
  <si>
    <t>(III)</t>
  </si>
  <si>
    <t>(IV)</t>
  </si>
  <si>
    <t xml:space="preserve">Dependendent variable:growth rate of TIER1 capital </t>
  </si>
  <si>
    <t>(V)</t>
  </si>
  <si>
    <t>(VI)</t>
  </si>
  <si>
    <t>(VII)</t>
  </si>
  <si>
    <t>(VIII)</t>
  </si>
  <si>
    <t>Lagged dependent variable</t>
  </si>
  <si>
    <t>Bank specific characteristics ( 2 )</t>
  </si>
  <si>
    <t>Bank fixed effects</t>
  </si>
  <si>
    <t>Observations</t>
  </si>
  <si>
    <t>Serial correlation test ( 3 )</t>
  </si>
  <si>
    <t>Hansen test ( 4 )</t>
  </si>
  <si>
    <t>Time fixed effects</t>
  </si>
  <si>
    <t>Macroeconomic controls (2)</t>
  </si>
  <si>
    <t>R- squared</t>
  </si>
  <si>
    <t>Elasticity of bank activity with respect to bank capital</t>
  </si>
  <si>
    <t>Dependent variable: ln( total assets)</t>
  </si>
  <si>
    <t>Ln(common equity)</t>
  </si>
  <si>
    <t>1.024***</t>
  </si>
  <si>
    <t xml:space="preserve">1.050*** </t>
  </si>
  <si>
    <t>0.868***</t>
  </si>
  <si>
    <t>0.760***</t>
  </si>
  <si>
    <t>No</t>
  </si>
  <si>
    <t>Yes</t>
  </si>
  <si>
    <t xml:space="preserve">Dependendent variable:growth rate of TIER1 </t>
  </si>
  <si>
    <t>-0.782***</t>
  </si>
  <si>
    <t>-0.066*</t>
  </si>
  <si>
    <t xml:space="preserve">  -3.199***</t>
  </si>
  <si>
    <t xml:space="preserve">-1.519*** </t>
  </si>
  <si>
    <t xml:space="preserve"> -0.770**</t>
  </si>
  <si>
    <t>-0.105**</t>
  </si>
  <si>
    <t>-1.356*</t>
  </si>
  <si>
    <t xml:space="preserve">  -0.312***</t>
  </si>
  <si>
    <t>Dependent variable: average cost of funding (percentage points)</t>
  </si>
  <si>
    <t>(Total assets/Common equity) t −1</t>
  </si>
  <si>
    <t>(RWA/TIER1) t −1</t>
  </si>
  <si>
    <t>((Equity/Total assets) ×100) t −1</t>
  </si>
  <si>
    <t>0.078***</t>
  </si>
  <si>
    <t xml:space="preserve"> 0.074***</t>
  </si>
  <si>
    <t>0.072*</t>
  </si>
  <si>
    <t>-0.155*</t>
  </si>
  <si>
    <t>Dependent variable: average growth rate of lending</t>
  </si>
  <si>
    <t>0.409***</t>
  </si>
  <si>
    <t>0.376***</t>
  </si>
  <si>
    <t>-1.599*</t>
  </si>
  <si>
    <r>
      <t xml:space="preserve">(Total assets/Common equity) t − 1 × </t>
    </r>
    <r>
      <rPr>
        <sz val="10"/>
        <color theme="1"/>
        <rFont val="Calibri"/>
        <family val="2"/>
      </rPr>
      <t>Δ</t>
    </r>
    <r>
      <rPr>
        <sz val="10"/>
        <color theme="1"/>
        <rFont val="Arial"/>
        <family val="2"/>
      </rPr>
      <t>MP</t>
    </r>
  </si>
  <si>
    <t>0.473***</t>
  </si>
  <si>
    <t>1.147***</t>
  </si>
  <si>
    <t>-0.004***</t>
  </si>
  <si>
    <t>Dependent variable: average growth rate of debt funding</t>
  </si>
  <si>
    <t>Macroeconomic controls ( 2 )</t>
  </si>
  <si>
    <t>Author's Estimation</t>
  </si>
  <si>
    <t>Our Estimation</t>
  </si>
  <si>
    <t xml:space="preserve">Summary stat all bank </t>
  </si>
  <si>
    <t xml:space="preserve">                                 </t>
  </si>
  <si>
    <t xml:space="preserve"> Low leveraged banks </t>
  </si>
  <si>
    <t xml:space="preserve"> Highly leveraged banks </t>
  </si>
  <si>
    <t xml:space="preserve"> Difference </t>
  </si>
  <si>
    <t>Full Sample</t>
  </si>
  <si>
    <t xml:space="preserve"> Number of banks                 </t>
  </si>
  <si>
    <t>Bank Name</t>
  </si>
  <si>
    <t>N</t>
  </si>
  <si>
    <t>Min</t>
  </si>
  <si>
    <t>Mean</t>
  </si>
  <si>
    <t>25th</t>
  </si>
  <si>
    <t>Median</t>
  </si>
  <si>
    <t>75th</t>
  </si>
  <si>
    <t>Max</t>
  </si>
  <si>
    <t>SD</t>
  </si>
  <si>
    <t xml:space="preserve"> Observations                    </t>
  </si>
  <si>
    <t>Bank of America</t>
  </si>
  <si>
    <t xml:space="preserve"> Assets (bil. USD)               </t>
  </si>
  <si>
    <t>***</t>
  </si>
  <si>
    <t>Bank of Montreal</t>
  </si>
  <si>
    <t xml:space="preserve"> Cost of debt financing          </t>
  </si>
  <si>
    <t>**</t>
  </si>
  <si>
    <t>Bank of New York Mellon</t>
  </si>
  <si>
    <t xml:space="preserve"> Annual growth rate of debt financing </t>
  </si>
  <si>
    <t>*</t>
  </si>
  <si>
    <t>Bank of Nova Scotia</t>
  </si>
  <si>
    <t xml:space="preserve"> Annual growth rate of lending   </t>
  </si>
  <si>
    <t>Barclays</t>
  </si>
  <si>
    <t xml:space="preserve"> Asset Risk                      </t>
  </si>
  <si>
    <t>Canadian Imperial Bank of Commerce</t>
  </si>
  <si>
    <t xml:space="preserve"> ROA                             </t>
  </si>
  <si>
    <t>Capial One Financial</t>
  </si>
  <si>
    <t xml:space="preserve"> Non-interest income over income </t>
  </si>
  <si>
    <t>-</t>
  </si>
  <si>
    <t>Citigroup Inc</t>
  </si>
  <si>
    <t>Commerzbank</t>
  </si>
  <si>
    <t>Deutsche Bank</t>
  </si>
  <si>
    <t>Fifth Third Bancorp</t>
  </si>
  <si>
    <t>HSBC</t>
  </si>
  <si>
    <t>JPMorgan Chase</t>
  </si>
  <si>
    <t>KeyCorp</t>
  </si>
  <si>
    <t>Lloyds</t>
  </si>
  <si>
    <t>M&amp;T Bank</t>
  </si>
  <si>
    <t>Nationwide Building Society</t>
  </si>
  <si>
    <t>Northern Trust Corp</t>
  </si>
  <si>
    <t>PNC</t>
  </si>
  <si>
    <t>Royal Bank of Canada</t>
  </si>
  <si>
    <t>Santander Holdings</t>
  </si>
  <si>
    <t>Standard Chartered</t>
  </si>
  <si>
    <t>State Street Corp</t>
  </si>
  <si>
    <t>Toronto-Dominion</t>
  </si>
  <si>
    <t>Truist Financial</t>
  </si>
  <si>
    <t>US Bancorp</t>
  </si>
  <si>
    <t>Variable name</t>
  </si>
  <si>
    <t>Variable description</t>
  </si>
  <si>
    <t>Std.dev</t>
  </si>
  <si>
    <t>Min.</t>
  </si>
  <si>
    <t>Max.</t>
  </si>
  <si>
    <t>Endogenous Variables</t>
  </si>
  <si>
    <t>Log equity</t>
  </si>
  <si>
    <t>Logarithm of bank equity (in billion dollars)</t>
  </si>
  <si>
    <t>−2.486</t>
  </si>
  <si>
    <t>Log assets</t>
  </si>
  <si>
    <t>Logarithm of bank total assets (in billion dollars)</t>
  </si>
  <si>
    <t xml:space="preserve">Equity growth </t>
  </si>
  <si>
    <t>Growth rate of bank equity</t>
  </si>
  <si>
    <t>−70.495</t>
  </si>
  <si>
    <t>Tier 1 Capital growth</t>
  </si>
  <si>
    <t>Growth of Tier 1 bank capital</t>
  </si>
  <si>
    <t>−0.948</t>
  </si>
  <si>
    <t>Cost of funding</t>
  </si>
  <si>
    <t>Average cost for debt funding (percentage points)</t>
  </si>
  <si>
    <t>Funding growth</t>
  </si>
  <si>
    <t>Growth rate of debt funding</t>
  </si>
  <si>
    <t>−79.976</t>
  </si>
  <si>
    <t>Loan growth</t>
  </si>
  <si>
    <t>Growth rate of lending</t>
  </si>
  <si>
    <t>−37.582</t>
  </si>
  <si>
    <t>Total assets/equity</t>
  </si>
  <si>
    <t>Accountancy leverage measure given by total bank assets over total common equity</t>
  </si>
  <si>
    <t>Exposure measure/Tier 1</t>
  </si>
  <si>
    <t>Basel III measure of leverage given by total exposure over Tier 1</t>
  </si>
  <si>
    <t>RWA/TIER1</t>
  </si>
  <si>
    <t>Risk-weighted assets over Tier 1</t>
  </si>
  <si>
    <t>Total assets market value/ total market equity</t>
  </si>
  <si>
    <t>Market measure for leverage given by the market capitalisation over the market
value of equity</t>
  </si>
  <si>
    <t>Bank-speciﬁc characteristics</t>
  </si>
  <si>
    <t>Asset risk</t>
  </si>
  <si>
    <t>Asset volatility, std. dev, percentage change
in market value of assets</t>
  </si>
  <si>
    <t>ROA</t>
  </si>
  <si>
    <t>Return on assets given by proﬁts before
taxes over total assets∗100</t>
  </si>
  <si>
    <t>−6.002</t>
  </si>
  <si>
    <t>Rescued</t>
  </si>
  <si>
    <t>Dummy variable that takes the value of
one if a bank had public capital on its
balance sheet and 0 elsewhere</t>
  </si>
  <si>
    <t>Macro Controls</t>
  </si>
  <si>
    <t>∆RGDP</t>
  </si>
  <si>
    <t>Growth rate of real GDP, adjusted</t>
  </si>
  <si>
    <t>−5.277</t>
  </si>
  <si>
    <t>∆Stock market</t>
  </si>
  <si>
    <t>Stock market growth, adjusted</t>
  </si>
  <si>
    <t>−35.004</t>
  </si>
  <si>
    <t>∆MP</t>
  </si>
  <si>
    <t>Change in the three-month interbank interest rate, adjusted</t>
  </si>
  <si>
    <t>−0.269</t>
  </si>
  <si>
    <t>−3.867</t>
  </si>
  <si>
    <t>MP</t>
  </si>
  <si>
    <t>Level of the three-month interbank interest
rate, adjusted</t>
  </si>
  <si>
    <t>Other Controls</t>
  </si>
  <si>
    <t>Crisis</t>
  </si>
  <si>
    <t>Dummy that takes the value of 1 in the
years 2008–12 and 0 otherwise</t>
  </si>
  <si>
    <t>IFRS</t>
  </si>
  <si>
    <t>Dummy that takes the value of 1 if a bank
reported under IFRS and 0 elsewhere</t>
  </si>
  <si>
    <t>Dependent variable: average growth rate of common equity</t>
  </si>
  <si>
    <t>0.805***</t>
  </si>
  <si>
    <t>0.821***</t>
  </si>
  <si>
    <t>0.007***</t>
  </si>
  <si>
    <t>((Total assets/Equity) ×100) t −1</t>
  </si>
  <si>
    <t xml:space="preserve">Authors Findings </t>
  </si>
  <si>
    <t xml:space="preserve">Our Findings </t>
  </si>
  <si>
    <t>(Market value of bank
assets/market value of bank’s equity) t −1</t>
  </si>
  <si>
    <t>Proposition</t>
  </si>
  <si>
    <t>Average cost of funding 
(I)</t>
  </si>
  <si>
    <t>Dependent variable</t>
  </si>
  <si>
    <t>Growth rate of lending 
(III)</t>
  </si>
  <si>
    <t>Growth rate of debt financing
(II)</t>
  </si>
  <si>
    <t>Average cost of funding 
(IV)</t>
  </si>
  <si>
    <t>Growth rate of debt financing
(V)</t>
  </si>
  <si>
    <t>Growth rate of lending 
(VI)</t>
  </si>
  <si>
    <t>(RWA/TIER1) t −1 × ΔMP</t>
  </si>
  <si>
    <t>(i) Bank equity has an elasticity of greater than one with respect to total assets</t>
  </si>
  <si>
    <t>(ii) Bank equity is positively correlated with cyclical conditions. It increases in a boom and decreases in a bust</t>
  </si>
  <si>
    <t>(iii) Less leveraged banks pay less for their debt funding</t>
  </si>
  <si>
    <t>(iv) Less leveraged banks get more debt funding</t>
  </si>
  <si>
    <t>(v) Less leveraged banks supply more lending</t>
  </si>
  <si>
    <t>(vi) The effects of (iii)–(v) should be less pronounced (not significant) when controlling for market leverage, which is influenced by more volatile financial conditions</t>
  </si>
  <si>
    <t>Not necessarily (MP matters)</t>
  </si>
  <si>
    <t>Not necessarily (efficiency)</t>
  </si>
  <si>
    <t xml:space="preserve">Opposite is also TRUE </t>
  </si>
  <si>
    <t xml:space="preserve">Partially TRUE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</si>
</sst>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(0.000\)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rgb="FF00000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165" fontId="1" fillId="0" borderId="1" xfId="0" applyNumberFormat="1" applyFont="1" applyBorder="1"/>
    <xf numFmtId="15" fontId="0" fillId="0" borderId="0" xfId="0" applyNumberFormat="1"/>
    <xf numFmtId="0" fontId="1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left" vertical="center"/>
    </xf>
    <xf numFmtId="164" fontId="2" fillId="0" borderId="0" xfId="0" applyNumberFormat="1" applyFont="1" applyAlignment="1">
      <alignment horizontal="right" vertical="center"/>
    </xf>
    <xf numFmtId="0" fontId="1" fillId="0" borderId="2" xfId="0" applyFont="1" applyBorder="1" applyAlignment="1">
      <alignment horizontal="centerContinuous" vertical="center"/>
    </xf>
    <xf numFmtId="0" fontId="1" fillId="2" borderId="0" xfId="0" quotePrefix="1" applyFont="1" applyFill="1" applyAlignment="1">
      <alignment horizontal="right"/>
    </xf>
    <xf numFmtId="0" fontId="4" fillId="0" borderId="0" xfId="0" applyFont="1"/>
    <xf numFmtId="164" fontId="1" fillId="0" borderId="0" xfId="0" applyNumberFormat="1" applyFont="1" applyAlignment="1">
      <alignment horizontal="right" vertical="center"/>
    </xf>
    <xf numFmtId="164" fontId="1" fillId="0" borderId="0" xfId="0" applyNumberFormat="1" applyFont="1" applyAlignment="1">
      <alignment horizontal="center" vertical="center"/>
    </xf>
    <xf numFmtId="15" fontId="4" fillId="0" borderId="0" xfId="0" applyNumberFormat="1" applyFont="1"/>
    <xf numFmtId="0" fontId="4" fillId="0" borderId="0" xfId="0" applyFont="1" applyAlignment="1">
      <alignment horizontal="left" vertical="center"/>
    </xf>
    <xf numFmtId="0" fontId="1" fillId="0" borderId="0" xfId="0" quotePrefix="1" applyFont="1" applyAlignment="1">
      <alignment horizontal="right"/>
    </xf>
    <xf numFmtId="0" fontId="1" fillId="0" borderId="0" xfId="0" applyFont="1" applyAlignment="1">
      <alignment wrapText="1"/>
    </xf>
    <xf numFmtId="165" fontId="1" fillId="0" borderId="1" xfId="0" applyNumberFormat="1" applyFont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1" fillId="2" borderId="1" xfId="0" applyFont="1" applyFill="1" applyBorder="1" applyAlignment="1">
      <alignment horizontal="left" vertical="center"/>
    </xf>
    <xf numFmtId="2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right" vertical="center"/>
    </xf>
    <xf numFmtId="2" fontId="0" fillId="0" borderId="4" xfId="0" applyNumberFormat="1" applyBorder="1" applyAlignment="1">
      <alignment horizontal="right" vertical="center"/>
    </xf>
    <xf numFmtId="0" fontId="6" fillId="2" borderId="0" xfId="0" applyFont="1" applyFill="1" applyAlignment="1">
      <alignment horizontal="left" vertical="center"/>
    </xf>
    <xf numFmtId="1" fontId="6" fillId="2" borderId="0" xfId="0" applyNumberFormat="1" applyFont="1" applyFill="1" applyAlignment="1">
      <alignment horizontal="right" vertical="center"/>
    </xf>
    <xf numFmtId="2" fontId="6" fillId="2" borderId="0" xfId="0" applyNumberFormat="1" applyFont="1" applyFill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1" fontId="6" fillId="2" borderId="5" xfId="0" applyNumberFormat="1" applyFont="1" applyFill="1" applyBorder="1" applyAlignment="1">
      <alignment horizontal="right" vertical="center"/>
    </xf>
    <xf numFmtId="2" fontId="6" fillId="2" borderId="5" xfId="0" applyNumberFormat="1" applyFont="1" applyFill="1" applyBorder="1" applyAlignment="1">
      <alignment horizontal="right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1" fontId="6" fillId="2" borderId="2" xfId="0" applyNumberFormat="1" applyFont="1" applyFill="1" applyBorder="1" applyAlignment="1">
      <alignment horizontal="right" vertical="center"/>
    </xf>
    <xf numFmtId="2" fontId="6" fillId="2" borderId="2" xfId="0" applyNumberFormat="1" applyFont="1" applyFill="1" applyBorder="1" applyAlignment="1">
      <alignment horizontal="right" vertical="center"/>
    </xf>
    <xf numFmtId="0" fontId="7" fillId="2" borderId="0" xfId="0" applyFont="1" applyFill="1" applyAlignment="1">
      <alignment horizontal="left" vertical="center"/>
    </xf>
    <xf numFmtId="0" fontId="6" fillId="2" borderId="3" xfId="0" applyFont="1" applyFill="1" applyBorder="1" applyAlignment="1">
      <alignment horizontal="left" vertical="center" wrapText="1"/>
    </xf>
    <xf numFmtId="1" fontId="6" fillId="2" borderId="3" xfId="0" applyNumberFormat="1" applyFont="1" applyFill="1" applyBorder="1" applyAlignment="1">
      <alignment horizontal="right" vertical="center"/>
    </xf>
    <xf numFmtId="2" fontId="6" fillId="2" borderId="3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2" fontId="8" fillId="2" borderId="3" xfId="0" applyNumberFormat="1" applyFont="1" applyFill="1" applyBorder="1" applyAlignment="1">
      <alignment horizontal="right" vertical="center"/>
    </xf>
    <xf numFmtId="0" fontId="6" fillId="2" borderId="0" xfId="0" applyFont="1" applyFill="1" applyAlignment="1">
      <alignment horizontal="left" vertical="center" wrapText="1"/>
    </xf>
    <xf numFmtId="2" fontId="8" fillId="2" borderId="0" xfId="0" applyNumberFormat="1" applyFont="1" applyFill="1" applyAlignment="1">
      <alignment horizontal="right" vertical="center"/>
    </xf>
    <xf numFmtId="0" fontId="6" fillId="2" borderId="1" xfId="0" applyFont="1" applyFill="1" applyBorder="1" applyAlignment="1">
      <alignment horizontal="left" vertical="center" wrapText="1"/>
    </xf>
    <xf numFmtId="1" fontId="6" fillId="2" borderId="1" xfId="0" applyNumberFormat="1" applyFont="1" applyFill="1" applyBorder="1" applyAlignment="1">
      <alignment horizontal="right" vertical="center"/>
    </xf>
    <xf numFmtId="2" fontId="6" fillId="2" borderId="1" xfId="0" applyNumberFormat="1" applyFont="1" applyFill="1" applyBorder="1" applyAlignment="1">
      <alignment horizontal="right" vertical="center"/>
    </xf>
    <xf numFmtId="0" fontId="7" fillId="2" borderId="0" xfId="0" applyFont="1" applyFill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1" fontId="6" fillId="2" borderId="4" xfId="0" applyNumberFormat="1" applyFont="1" applyFill="1" applyBorder="1" applyAlignment="1">
      <alignment horizontal="right" vertical="center"/>
    </xf>
    <xf numFmtId="2" fontId="6" fillId="2" borderId="4" xfId="0" applyNumberFormat="1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0" xfId="0" applyFont="1" applyFill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164" fontId="2" fillId="0" borderId="0" xfId="0" applyNumberFormat="1" applyFont="1" applyAlignment="1">
      <alignment horizontal="right" vertical="top"/>
    </xf>
    <xf numFmtId="0" fontId="9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 wrapText="1"/>
    </xf>
    <xf numFmtId="165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9" fillId="3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0</xdr:row>
      <xdr:rowOff>0</xdr:rowOff>
    </xdr:from>
    <xdr:to>
      <xdr:col>11</xdr:col>
      <xdr:colOff>205740</xdr:colOff>
      <xdr:row>0</xdr:row>
      <xdr:rowOff>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EEEFA33E-D5D5-4562-AAF7-DF00E34F98BC}"/>
            </a:ext>
          </a:extLst>
        </xdr:cNvPr>
        <xdr:cNvSpPr>
          <a:spLocks noChangeShapeType="1"/>
        </xdr:cNvSpPr>
      </xdr:nvSpPr>
      <xdr:spPr bwMode="auto">
        <a:xfrm>
          <a:off x="533400" y="0"/>
          <a:ext cx="9349740" cy="0"/>
        </a:xfrm>
        <a:prstGeom prst="line">
          <a:avLst/>
        </a:prstGeom>
        <a:noFill/>
        <a:ln w="6401">
          <a:solidFill>
            <a:srgbClr val="231F2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0</xdr:rowOff>
    </xdr:from>
    <xdr:to>
      <xdr:col>17</xdr:col>
      <xdr:colOff>106680</xdr:colOff>
      <xdr:row>12</xdr:row>
      <xdr:rowOff>77030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75CEBF-35A8-DE37-2331-849AE0A7E3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44" t="7776" r="1417" b="2380"/>
        <a:stretch/>
      </xdr:blipFill>
      <xdr:spPr>
        <a:xfrm>
          <a:off x="6743700" y="419100"/>
          <a:ext cx="4983480" cy="172295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2</xdr:row>
      <xdr:rowOff>1</xdr:rowOff>
    </xdr:from>
    <xdr:to>
      <xdr:col>24</xdr:col>
      <xdr:colOff>381000</xdr:colOff>
      <xdr:row>17</xdr:row>
      <xdr:rowOff>141660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B5222F-5F66-1286-E505-0708CA0CFB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69" t="7443" r="4420" b="2990"/>
        <a:stretch/>
      </xdr:blipFill>
      <xdr:spPr>
        <a:xfrm>
          <a:off x="9890760" y="335281"/>
          <a:ext cx="6477000" cy="278579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17</xdr:col>
      <xdr:colOff>53454</xdr:colOff>
      <xdr:row>17</xdr:row>
      <xdr:rowOff>129539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734148-D912-26E3-30EA-BD3964509E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863" t="4345" r="851" b="1166"/>
        <a:stretch/>
      </xdr:blipFill>
      <xdr:spPr>
        <a:xfrm>
          <a:off x="7871460" y="335280"/>
          <a:ext cx="4930254" cy="283463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1</xdr:rowOff>
    </xdr:from>
    <xdr:to>
      <xdr:col>16</xdr:col>
      <xdr:colOff>588621</xdr:colOff>
      <xdr:row>16</xdr:row>
      <xdr:rowOff>22861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63C37B-5542-CED0-67F2-A60E14DFB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94320" y="335281"/>
          <a:ext cx="4855821" cy="25146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53340</xdr:rowOff>
    </xdr:from>
    <xdr:to>
      <xdr:col>17</xdr:col>
      <xdr:colOff>266700</xdr:colOff>
      <xdr:row>18</xdr:row>
      <xdr:rowOff>38872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B56999-9D48-4989-B1B3-92217AAFAF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7089" t="36908" r="9930" b="30510"/>
        <a:stretch/>
      </xdr:blipFill>
      <xdr:spPr>
        <a:xfrm>
          <a:off x="6812280" y="388620"/>
          <a:ext cx="5143500" cy="2858272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16</xdr:col>
      <xdr:colOff>182880</xdr:colOff>
      <xdr:row>20</xdr:row>
      <xdr:rowOff>122689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C46F78-3717-8702-2A62-3FB7988BF6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95160" y="335280"/>
          <a:ext cx="5059680" cy="339166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18"/>
  <sheetViews>
    <sheetView showGridLines="0" workbookViewId="0">
      <selection sqref="A1:XFD1048576"/>
    </sheetView>
  </sheetViews>
  <sheetFormatPr defaultRowHeight="13.2" x14ac:dyDescent="0.25"/>
  <cols>
    <col min="1" max="1" width="8.88671875" style="1"/>
    <col min="2" max="2" width="33.21875" style="1" bestFit="1" customWidth="1"/>
    <col min="3" max="3" width="3.33203125" style="1" customWidth="1"/>
    <col min="4" max="7" width="8.88671875" style="1"/>
    <col min="8" max="8" width="8.44140625" style="1" customWidth="1"/>
    <col min="9" max="16384" width="8.88671875" style="1"/>
  </cols>
  <sheetData>
    <row r="3" spans="2:13" ht="16.2" customHeight="1" x14ac:dyDescent="0.25">
      <c r="B3" s="3" t="s">
        <v>1</v>
      </c>
      <c r="C3" s="3"/>
      <c r="D3" s="6" t="s">
        <v>5</v>
      </c>
      <c r="E3" s="6"/>
      <c r="F3" s="6"/>
      <c r="G3" s="6"/>
      <c r="H3" s="6"/>
      <c r="I3" s="6" t="s">
        <v>10</v>
      </c>
      <c r="J3" s="6"/>
      <c r="K3" s="6"/>
      <c r="L3" s="6"/>
      <c r="M3" s="6"/>
    </row>
    <row r="4" spans="2:13" ht="18" customHeight="1" x14ac:dyDescent="0.25">
      <c r="B4" s="2"/>
      <c r="C4" s="2"/>
      <c r="D4" s="5" t="s">
        <v>6</v>
      </c>
      <c r="E4" s="5" t="s">
        <v>7</v>
      </c>
      <c r="F4" s="5" t="s">
        <v>8</v>
      </c>
      <c r="G4" s="5" t="s">
        <v>9</v>
      </c>
      <c r="H4" s="5"/>
      <c r="I4" s="5" t="s">
        <v>11</v>
      </c>
      <c r="J4" s="5" t="s">
        <v>12</v>
      </c>
      <c r="K4" s="5" t="s">
        <v>13</v>
      </c>
      <c r="L4" s="5" t="s">
        <v>14</v>
      </c>
      <c r="M4" s="4"/>
    </row>
    <row r="5" spans="2:13" x14ac:dyDescent="0.25">
      <c r="B5" s="1" t="s">
        <v>0</v>
      </c>
    </row>
    <row r="6" spans="2:13" x14ac:dyDescent="0.25">
      <c r="B6" s="1" t="s">
        <v>2</v>
      </c>
    </row>
    <row r="7" spans="2:13" x14ac:dyDescent="0.25">
      <c r="B7" s="1" t="s">
        <v>3</v>
      </c>
    </row>
    <row r="8" spans="2:13" x14ac:dyDescent="0.25">
      <c r="B8" s="1" t="s">
        <v>4</v>
      </c>
    </row>
    <row r="10" spans="2:13" x14ac:dyDescent="0.25">
      <c r="B10" s="1" t="s">
        <v>15</v>
      </c>
    </row>
    <row r="11" spans="2:13" x14ac:dyDescent="0.25">
      <c r="B11" s="1" t="s">
        <v>16</v>
      </c>
    </row>
    <row r="12" spans="2:13" x14ac:dyDescent="0.25">
      <c r="B12" s="1" t="s">
        <v>17</v>
      </c>
    </row>
    <row r="13" spans="2:13" x14ac:dyDescent="0.25">
      <c r="B13" s="1" t="s">
        <v>21</v>
      </c>
    </row>
    <row r="14" spans="2:13" x14ac:dyDescent="0.25">
      <c r="B14" s="1" t="s">
        <v>22</v>
      </c>
    </row>
    <row r="15" spans="2:13" x14ac:dyDescent="0.25">
      <c r="B15" s="1" t="s">
        <v>23</v>
      </c>
    </row>
    <row r="16" spans="2:13" x14ac:dyDescent="0.25">
      <c r="B16" s="1" t="s">
        <v>18</v>
      </c>
    </row>
    <row r="17" spans="2:13" x14ac:dyDescent="0.25">
      <c r="B17" s="1" t="s">
        <v>19</v>
      </c>
    </row>
    <row r="18" spans="2:13" x14ac:dyDescent="0.25">
      <c r="B18" s="2" t="s">
        <v>20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CAEC9-F921-433B-B5D5-528938A1BDEE}">
  <dimension ref="B3:L17"/>
  <sheetViews>
    <sheetView showGridLines="0" workbookViewId="0">
      <selection activeCell="H24" sqref="H24"/>
    </sheetView>
  </sheetViews>
  <sheetFormatPr defaultRowHeight="13.2" x14ac:dyDescent="0.25"/>
  <cols>
    <col min="1" max="1" width="8.88671875" style="1"/>
    <col min="2" max="2" width="33.21875" style="1" bestFit="1" customWidth="1"/>
    <col min="3" max="3" width="3.33203125" style="1" customWidth="1"/>
    <col min="4" max="7" width="8.88671875" style="1"/>
    <col min="8" max="8" width="9.44140625" style="1" customWidth="1"/>
    <col min="9" max="16384" width="8.88671875" style="1"/>
  </cols>
  <sheetData>
    <row r="3" spans="2:12" ht="16.2" customHeight="1" x14ac:dyDescent="0.25">
      <c r="B3" s="3" t="s">
        <v>1</v>
      </c>
      <c r="C3" s="3"/>
      <c r="D3" s="14" t="s">
        <v>50</v>
      </c>
      <c r="E3" s="14"/>
      <c r="F3" s="14"/>
      <c r="G3" s="14"/>
      <c r="H3" s="14"/>
    </row>
    <row r="4" spans="2:12" ht="18" customHeight="1" x14ac:dyDescent="0.25">
      <c r="B4" s="2"/>
      <c r="C4" s="2"/>
      <c r="D4" s="5" t="s">
        <v>6</v>
      </c>
      <c r="E4" s="5" t="s">
        <v>7</v>
      </c>
      <c r="F4" s="5" t="s">
        <v>8</v>
      </c>
      <c r="G4" s="5" t="s">
        <v>9</v>
      </c>
      <c r="H4" s="5" t="s">
        <v>11</v>
      </c>
    </row>
    <row r="5" spans="2:12" ht="14.4" x14ac:dyDescent="0.3">
      <c r="B5" s="1" t="s">
        <v>43</v>
      </c>
      <c r="D5" s="1" t="s">
        <v>51</v>
      </c>
      <c r="E5" s="10"/>
      <c r="F5" s="10" t="s">
        <v>52</v>
      </c>
      <c r="J5"/>
    </row>
    <row r="6" spans="2:12" ht="14.4" x14ac:dyDescent="0.3">
      <c r="D6" s="7">
        <v>0.129</v>
      </c>
      <c r="E6" s="13"/>
      <c r="F6" s="7">
        <v>0.13200000000000001</v>
      </c>
      <c r="G6" s="7"/>
      <c r="H6" s="7"/>
      <c r="J6"/>
    </row>
    <row r="7" spans="2:12" ht="14.4" x14ac:dyDescent="0.3">
      <c r="B7" s="1" t="s">
        <v>44</v>
      </c>
      <c r="D7" s="10"/>
      <c r="E7" s="10">
        <v>-8.3000000000000004E-2</v>
      </c>
      <c r="F7" s="10"/>
      <c r="G7" s="1">
        <v>-0.38100000000000001</v>
      </c>
      <c r="H7" s="10"/>
      <c r="J7" s="9"/>
      <c r="K7" s="12"/>
    </row>
    <row r="8" spans="2:12" ht="14.4" x14ac:dyDescent="0.3">
      <c r="D8" s="13"/>
      <c r="E8" s="13">
        <v>0.27500000000000002</v>
      </c>
      <c r="F8" s="13"/>
      <c r="G8" s="13">
        <v>0.53700000000000003</v>
      </c>
      <c r="H8" s="13"/>
      <c r="J8"/>
    </row>
    <row r="9" spans="2:12" x14ac:dyDescent="0.25">
      <c r="B9" s="1" t="s">
        <v>45</v>
      </c>
      <c r="H9" s="21" t="s">
        <v>53</v>
      </c>
    </row>
    <row r="10" spans="2:12" ht="14.4" x14ac:dyDescent="0.3">
      <c r="D10" s="7"/>
      <c r="E10" s="7"/>
      <c r="F10" s="13"/>
      <c r="G10" s="7"/>
      <c r="H10" s="13">
        <v>0.88700000000000001</v>
      </c>
      <c r="K10"/>
      <c r="L10"/>
    </row>
    <row r="11" spans="2:12" ht="14.4" x14ac:dyDescent="0.3">
      <c r="B11" s="1" t="s">
        <v>15</v>
      </c>
      <c r="D11" s="10" t="s">
        <v>32</v>
      </c>
      <c r="E11" s="10" t="s">
        <v>32</v>
      </c>
      <c r="F11" s="10" t="s">
        <v>32</v>
      </c>
      <c r="G11" s="10" t="s">
        <v>32</v>
      </c>
      <c r="H11" s="10" t="s">
        <v>32</v>
      </c>
      <c r="K11"/>
      <c r="L11"/>
    </row>
    <row r="12" spans="2:12" x14ac:dyDescent="0.25">
      <c r="B12" s="1" t="s">
        <v>16</v>
      </c>
      <c r="D12" s="10" t="s">
        <v>32</v>
      </c>
      <c r="E12" s="10" t="s">
        <v>32</v>
      </c>
      <c r="F12" s="10" t="s">
        <v>32</v>
      </c>
      <c r="G12" s="10" t="s">
        <v>32</v>
      </c>
      <c r="H12" s="10" t="s">
        <v>32</v>
      </c>
    </row>
    <row r="13" spans="2:12" x14ac:dyDescent="0.25">
      <c r="B13" s="1" t="s">
        <v>17</v>
      </c>
      <c r="D13" s="10" t="s">
        <v>32</v>
      </c>
      <c r="E13" s="10" t="s">
        <v>32</v>
      </c>
      <c r="F13" s="10" t="s">
        <v>32</v>
      </c>
      <c r="G13" s="10" t="s">
        <v>32</v>
      </c>
      <c r="H13" s="10" t="s">
        <v>32</v>
      </c>
    </row>
    <row r="14" spans="2:12" x14ac:dyDescent="0.25">
      <c r="B14" s="1" t="s">
        <v>21</v>
      </c>
      <c r="D14" s="10" t="s">
        <v>32</v>
      </c>
      <c r="E14" s="10" t="s">
        <v>32</v>
      </c>
      <c r="F14" s="10" t="s">
        <v>32</v>
      </c>
      <c r="G14" s="10" t="s">
        <v>32</v>
      </c>
      <c r="H14" s="10" t="s">
        <v>32</v>
      </c>
    </row>
    <row r="15" spans="2:12" x14ac:dyDescent="0.25">
      <c r="B15" s="1" t="s">
        <v>59</v>
      </c>
      <c r="D15" s="10" t="s">
        <v>31</v>
      </c>
      <c r="E15" s="10" t="s">
        <v>31</v>
      </c>
      <c r="F15" s="10" t="s">
        <v>32</v>
      </c>
      <c r="G15" s="10" t="s">
        <v>32</v>
      </c>
      <c r="H15" s="10" t="s">
        <v>32</v>
      </c>
    </row>
    <row r="16" spans="2:12" x14ac:dyDescent="0.25">
      <c r="B16" s="1" t="s">
        <v>18</v>
      </c>
      <c r="D16" s="10">
        <v>681</v>
      </c>
      <c r="E16" s="10">
        <v>681</v>
      </c>
      <c r="F16" s="10">
        <v>681</v>
      </c>
      <c r="G16" s="10">
        <v>655</v>
      </c>
      <c r="H16" s="10">
        <v>655</v>
      </c>
    </row>
    <row r="17" spans="2:8" x14ac:dyDescent="0.25">
      <c r="B17" s="2" t="s">
        <v>19</v>
      </c>
      <c r="C17" s="2"/>
      <c r="D17" s="23">
        <v>0.23350000000000001</v>
      </c>
      <c r="E17" s="23">
        <v>9.1319999999999998E-2</v>
      </c>
      <c r="F17" s="23">
        <v>0.43509999999999999</v>
      </c>
      <c r="G17" s="23">
        <v>0</v>
      </c>
      <c r="H17" s="23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A179F-EE4F-4E19-B3AD-458B8B243309}">
  <dimension ref="B3:K17"/>
  <sheetViews>
    <sheetView showGridLines="0" workbookViewId="0">
      <selection activeCell="L10" sqref="L1:Q1048576"/>
    </sheetView>
  </sheetViews>
  <sheetFormatPr defaultRowHeight="13.2" x14ac:dyDescent="0.25"/>
  <cols>
    <col min="1" max="1" width="8.88671875" style="1"/>
    <col min="2" max="2" width="33.21875" style="1" bestFit="1" customWidth="1"/>
    <col min="3" max="3" width="3.33203125" style="1" customWidth="1"/>
    <col min="4" max="7" width="8.88671875" style="1"/>
    <col min="8" max="8" width="13.88671875" style="1" customWidth="1"/>
    <col min="9" max="10" width="8.88671875" style="1"/>
    <col min="11" max="11" width="8.88671875" style="1" customWidth="1"/>
    <col min="12" max="16384" width="8.88671875" style="1"/>
  </cols>
  <sheetData>
    <row r="3" spans="2:11" ht="16.2" customHeight="1" x14ac:dyDescent="0.25">
      <c r="B3" s="3" t="s">
        <v>1</v>
      </c>
      <c r="C3" s="3"/>
      <c r="D3" s="14" t="s">
        <v>175</v>
      </c>
      <c r="E3" s="14"/>
      <c r="F3" s="14"/>
      <c r="G3" s="14"/>
      <c r="H3" s="14"/>
    </row>
    <row r="4" spans="2:11" ht="18" customHeight="1" x14ac:dyDescent="0.25">
      <c r="B4" s="2"/>
      <c r="C4" s="2"/>
      <c r="D4" s="5" t="s">
        <v>6</v>
      </c>
      <c r="E4" s="5" t="s">
        <v>7</v>
      </c>
      <c r="F4" s="5" t="s">
        <v>8</v>
      </c>
      <c r="G4" s="5" t="s">
        <v>9</v>
      </c>
      <c r="H4" s="5" t="s">
        <v>11</v>
      </c>
    </row>
    <row r="5" spans="2:11" ht="14.4" x14ac:dyDescent="0.3">
      <c r="B5" s="1" t="s">
        <v>43</v>
      </c>
      <c r="D5" s="1" t="s">
        <v>176</v>
      </c>
      <c r="E5" s="10"/>
      <c r="F5" s="10" t="s">
        <v>177</v>
      </c>
      <c r="J5"/>
    </row>
    <row r="6" spans="2:11" ht="14.4" x14ac:dyDescent="0.3">
      <c r="D6" s="7">
        <v>0.114</v>
      </c>
      <c r="E6" s="13"/>
      <c r="F6" s="7">
        <v>0.11700000000000001</v>
      </c>
      <c r="G6" s="7"/>
      <c r="H6" s="7"/>
      <c r="J6"/>
    </row>
    <row r="7" spans="2:11" ht="14.4" x14ac:dyDescent="0.3">
      <c r="B7" s="1" t="s">
        <v>44</v>
      </c>
      <c r="D7" s="10"/>
      <c r="E7" s="10">
        <v>0.29399999999999998</v>
      </c>
      <c r="F7" s="10"/>
      <c r="G7" s="1">
        <v>0.29099999999999998</v>
      </c>
      <c r="H7" s="10"/>
      <c r="J7" s="9"/>
      <c r="K7" s="12"/>
    </row>
    <row r="8" spans="2:11" ht="14.4" x14ac:dyDescent="0.3">
      <c r="D8" s="13"/>
      <c r="E8" s="13">
        <v>0.246</v>
      </c>
      <c r="F8" s="13"/>
      <c r="G8" s="13">
        <v>0.26</v>
      </c>
      <c r="H8" s="13"/>
      <c r="J8"/>
    </row>
    <row r="9" spans="2:11" x14ac:dyDescent="0.25">
      <c r="B9" s="1" t="s">
        <v>179</v>
      </c>
      <c r="H9" s="21" t="s">
        <v>178</v>
      </c>
    </row>
    <row r="10" spans="2:11" ht="14.4" x14ac:dyDescent="0.3">
      <c r="D10" s="7"/>
      <c r="E10" s="7"/>
      <c r="F10" s="13"/>
      <c r="G10" s="7"/>
      <c r="H10" s="13">
        <v>1E-3</v>
      </c>
      <c r="K10"/>
    </row>
    <row r="11" spans="2:11" ht="14.4" x14ac:dyDescent="0.3">
      <c r="B11" s="1" t="s">
        <v>15</v>
      </c>
      <c r="D11" s="10" t="s">
        <v>32</v>
      </c>
      <c r="E11" s="10" t="s">
        <v>32</v>
      </c>
      <c r="F11" s="10" t="s">
        <v>32</v>
      </c>
      <c r="G11" s="10" t="s">
        <v>32</v>
      </c>
      <c r="H11" s="10" t="s">
        <v>32</v>
      </c>
      <c r="K11"/>
    </row>
    <row r="12" spans="2:11" x14ac:dyDescent="0.25">
      <c r="B12" s="1" t="s">
        <v>16</v>
      </c>
      <c r="D12" s="10" t="s">
        <v>32</v>
      </c>
      <c r="E12" s="10" t="s">
        <v>32</v>
      </c>
      <c r="F12" s="10" t="s">
        <v>32</v>
      </c>
      <c r="G12" s="10" t="s">
        <v>32</v>
      </c>
      <c r="H12" s="10" t="s">
        <v>32</v>
      </c>
    </row>
    <row r="13" spans="2:11" x14ac:dyDescent="0.25">
      <c r="B13" s="1" t="s">
        <v>17</v>
      </c>
      <c r="D13" s="10" t="s">
        <v>32</v>
      </c>
      <c r="E13" s="10" t="s">
        <v>32</v>
      </c>
      <c r="F13" s="10" t="s">
        <v>32</v>
      </c>
      <c r="G13" s="10" t="s">
        <v>32</v>
      </c>
      <c r="H13" s="10" t="s">
        <v>32</v>
      </c>
    </row>
    <row r="14" spans="2:11" x14ac:dyDescent="0.25">
      <c r="B14" s="1" t="s">
        <v>21</v>
      </c>
      <c r="D14" s="10" t="s">
        <v>32</v>
      </c>
      <c r="E14" s="10" t="s">
        <v>32</v>
      </c>
      <c r="F14" s="10" t="s">
        <v>32</v>
      </c>
      <c r="G14" s="10" t="s">
        <v>32</v>
      </c>
      <c r="H14" s="10" t="s">
        <v>32</v>
      </c>
    </row>
    <row r="15" spans="2:11" x14ac:dyDescent="0.25">
      <c r="B15" s="1" t="s">
        <v>59</v>
      </c>
      <c r="D15" s="10" t="s">
        <v>31</v>
      </c>
      <c r="E15" s="10" t="s">
        <v>31</v>
      </c>
      <c r="F15" s="10" t="s">
        <v>32</v>
      </c>
      <c r="G15" s="10" t="s">
        <v>32</v>
      </c>
      <c r="H15" s="10" t="s">
        <v>32</v>
      </c>
    </row>
    <row r="16" spans="2:11" x14ac:dyDescent="0.25">
      <c r="B16" s="1" t="s">
        <v>18</v>
      </c>
      <c r="D16" s="10">
        <v>681</v>
      </c>
      <c r="E16" s="10">
        <v>681</v>
      </c>
      <c r="F16" s="10">
        <v>681</v>
      </c>
      <c r="G16" s="10">
        <v>681</v>
      </c>
      <c r="H16" s="10">
        <v>681</v>
      </c>
    </row>
    <row r="17" spans="2:8" x14ac:dyDescent="0.25">
      <c r="B17" s="2" t="s">
        <v>19</v>
      </c>
      <c r="C17" s="2"/>
      <c r="D17" s="23">
        <v>5.1960000000000001E-3</v>
      </c>
      <c r="E17" s="23">
        <v>0.22439999999999999</v>
      </c>
      <c r="F17" s="23">
        <v>1.179E-2</v>
      </c>
      <c r="G17" s="23">
        <v>0.50860000000000005</v>
      </c>
      <c r="H17" s="23">
        <v>9.7459999999999995E-3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BAB28-B1C6-4F7F-BC7D-14464EE09FF9}">
  <dimension ref="B3:K20"/>
  <sheetViews>
    <sheetView showGridLines="0" workbookViewId="0">
      <selection activeCell="I27" sqref="I27"/>
    </sheetView>
  </sheetViews>
  <sheetFormatPr defaultRowHeight="13.2" x14ac:dyDescent="0.25"/>
  <cols>
    <col min="1" max="1" width="8.88671875" style="1"/>
    <col min="2" max="2" width="38.109375" style="1" customWidth="1"/>
    <col min="3" max="3" width="3.33203125" style="1" customWidth="1"/>
    <col min="4" max="4" width="10.33203125" style="1" customWidth="1"/>
    <col min="5" max="5" width="11" style="1" customWidth="1"/>
    <col min="6" max="6" width="10.5546875" style="1" customWidth="1"/>
    <col min="7" max="7" width="10.88671875" style="1" customWidth="1"/>
    <col min="8" max="16384" width="8.88671875" style="1"/>
  </cols>
  <sheetData>
    <row r="3" spans="2:11" ht="16.2" customHeight="1" x14ac:dyDescent="0.25">
      <c r="B3" s="3" t="s">
        <v>1</v>
      </c>
      <c r="C3" s="3"/>
      <c r="D3" s="14" t="s">
        <v>50</v>
      </c>
      <c r="E3" s="14"/>
      <c r="F3" s="14"/>
      <c r="G3" s="14"/>
    </row>
    <row r="4" spans="2:11" ht="18" customHeight="1" x14ac:dyDescent="0.25">
      <c r="B4" s="2"/>
      <c r="C4" s="2"/>
      <c r="D4" s="89" t="s">
        <v>6</v>
      </c>
      <c r="E4" s="89" t="s">
        <v>7</v>
      </c>
      <c r="F4" s="89" t="s">
        <v>8</v>
      </c>
      <c r="G4" s="89" t="s">
        <v>9</v>
      </c>
    </row>
    <row r="5" spans="2:11" ht="14.4" x14ac:dyDescent="0.3">
      <c r="B5" s="1" t="s">
        <v>43</v>
      </c>
      <c r="D5" s="10" t="s">
        <v>55</v>
      </c>
      <c r="E5" s="10"/>
      <c r="F5" s="10">
        <v>0.16900000000000001</v>
      </c>
      <c r="G5" s="10"/>
      <c r="I5"/>
    </row>
    <row r="6" spans="2:11" ht="14.4" x14ac:dyDescent="0.3">
      <c r="D6" s="13">
        <v>0.17699999999999999</v>
      </c>
      <c r="E6" s="13"/>
      <c r="F6" s="13">
        <v>0.14599999999999999</v>
      </c>
      <c r="G6" s="13"/>
      <c r="I6"/>
    </row>
    <row r="7" spans="2:11" ht="14.4" x14ac:dyDescent="0.3">
      <c r="B7" s="1" t="s">
        <v>44</v>
      </c>
      <c r="D7" s="10"/>
      <c r="E7" s="10" t="s">
        <v>56</v>
      </c>
      <c r="F7" s="10"/>
      <c r="G7" s="10">
        <v>-0.26500000000000001</v>
      </c>
      <c r="I7" s="9"/>
      <c r="J7" s="12"/>
    </row>
    <row r="8" spans="2:11" ht="14.4" x14ac:dyDescent="0.3">
      <c r="D8" s="13"/>
      <c r="E8" s="13">
        <v>0.32700000000000001</v>
      </c>
      <c r="F8" s="13"/>
      <c r="G8" s="13">
        <v>0.29099999999999998</v>
      </c>
      <c r="I8"/>
    </row>
    <row r="9" spans="2:11" ht="14.4" x14ac:dyDescent="0.3">
      <c r="B9" s="22" t="s">
        <v>54</v>
      </c>
      <c r="D9" s="10">
        <v>-2E-3</v>
      </c>
      <c r="E9" s="10"/>
      <c r="F9" s="21" t="s">
        <v>57</v>
      </c>
      <c r="G9" s="10"/>
      <c r="I9"/>
    </row>
    <row r="10" spans="2:11" ht="14.4" x14ac:dyDescent="0.3">
      <c r="D10" s="13">
        <v>1E-3</v>
      </c>
      <c r="E10" s="13"/>
      <c r="F10" s="13">
        <v>1E-3</v>
      </c>
      <c r="G10" s="13"/>
      <c r="I10"/>
    </row>
    <row r="11" spans="2:11" ht="14.4" x14ac:dyDescent="0.3">
      <c r="B11" s="1" t="s">
        <v>191</v>
      </c>
      <c r="D11" s="13"/>
      <c r="E11" s="10">
        <v>4.0000000000000001E-3</v>
      </c>
      <c r="F11" s="10"/>
      <c r="G11" s="10">
        <v>-4.0000000000000001E-3</v>
      </c>
      <c r="I11"/>
    </row>
    <row r="12" spans="2:11" ht="14.4" x14ac:dyDescent="0.3">
      <c r="D12" s="13"/>
      <c r="E12" s="13">
        <v>5.0000000000000001E-3</v>
      </c>
      <c r="F12" s="13"/>
      <c r="G12" s="13">
        <v>4.0000000000000001E-3</v>
      </c>
      <c r="I12"/>
    </row>
    <row r="13" spans="2:11" ht="14.4" x14ac:dyDescent="0.3">
      <c r="D13" s="13"/>
      <c r="E13" s="13"/>
      <c r="F13" s="13"/>
      <c r="G13" s="13"/>
      <c r="J13"/>
      <c r="K13"/>
    </row>
    <row r="14" spans="2:11" ht="14.4" x14ac:dyDescent="0.3">
      <c r="B14" s="1" t="s">
        <v>15</v>
      </c>
      <c r="D14" s="10" t="s">
        <v>32</v>
      </c>
      <c r="E14" s="10" t="s">
        <v>32</v>
      </c>
      <c r="F14" s="10" t="s">
        <v>32</v>
      </c>
      <c r="G14" s="10" t="s">
        <v>32</v>
      </c>
      <c r="J14"/>
      <c r="K14"/>
    </row>
    <row r="15" spans="2:11" x14ac:dyDescent="0.25">
      <c r="B15" s="1" t="s">
        <v>16</v>
      </c>
      <c r="D15" s="10" t="s">
        <v>31</v>
      </c>
      <c r="E15" s="10" t="s">
        <v>31</v>
      </c>
      <c r="F15" s="10" t="s">
        <v>32</v>
      </c>
      <c r="G15" s="10" t="s">
        <v>32</v>
      </c>
    </row>
    <row r="16" spans="2:11" x14ac:dyDescent="0.25">
      <c r="B16" s="1" t="s">
        <v>17</v>
      </c>
      <c r="D16" s="10" t="s">
        <v>32</v>
      </c>
      <c r="E16" s="10" t="s">
        <v>32</v>
      </c>
      <c r="F16" s="10" t="s">
        <v>32</v>
      </c>
      <c r="G16" s="10" t="s">
        <v>32</v>
      </c>
    </row>
    <row r="17" spans="2:7" x14ac:dyDescent="0.25">
      <c r="B17" s="1" t="s">
        <v>21</v>
      </c>
      <c r="D17" s="10" t="s">
        <v>32</v>
      </c>
      <c r="E17" s="10" t="s">
        <v>32</v>
      </c>
      <c r="F17" s="10" t="s">
        <v>32</v>
      </c>
      <c r="G17" s="10" t="s">
        <v>32</v>
      </c>
    </row>
    <row r="18" spans="2:7" x14ac:dyDescent="0.25">
      <c r="B18" s="1" t="s">
        <v>22</v>
      </c>
      <c r="D18" s="10" t="s">
        <v>31</v>
      </c>
      <c r="E18" s="10" t="s">
        <v>31</v>
      </c>
      <c r="F18" s="10" t="s">
        <v>32</v>
      </c>
      <c r="G18" s="10" t="s">
        <v>32</v>
      </c>
    </row>
    <row r="19" spans="2:7" x14ac:dyDescent="0.25">
      <c r="B19" s="1" t="s">
        <v>18</v>
      </c>
      <c r="D19" s="10">
        <v>681</v>
      </c>
      <c r="E19" s="10">
        <v>681</v>
      </c>
      <c r="F19" s="10">
        <v>681</v>
      </c>
      <c r="G19" s="10">
        <v>681</v>
      </c>
    </row>
    <row r="20" spans="2:7" x14ac:dyDescent="0.25">
      <c r="B20" s="2" t="s">
        <v>19</v>
      </c>
      <c r="C20" s="2"/>
      <c r="D20" s="88">
        <v>0.49609999999999999</v>
      </c>
      <c r="E20" s="88">
        <v>0.36480000000000001</v>
      </c>
      <c r="F20" s="88">
        <v>6.4280000000000004E-2</v>
      </c>
      <c r="G20" s="88">
        <v>0.1646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1E1D-AC22-4042-9198-D95D290AB819}">
  <dimension ref="B3:L14"/>
  <sheetViews>
    <sheetView showGridLines="0" workbookViewId="0">
      <selection activeCell="J20" sqref="J20"/>
    </sheetView>
  </sheetViews>
  <sheetFormatPr defaultRowHeight="13.2" x14ac:dyDescent="0.3"/>
  <cols>
    <col min="1" max="1" width="8.88671875" style="76"/>
    <col min="2" max="2" width="35.109375" style="76" bestFit="1" customWidth="1"/>
    <col min="3" max="3" width="3.33203125" style="76" customWidth="1"/>
    <col min="4" max="4" width="10.109375" style="76" customWidth="1"/>
    <col min="5" max="5" width="10.5546875" style="76" customWidth="1"/>
    <col min="6" max="6" width="7" style="76" bestFit="1" customWidth="1"/>
    <col min="7" max="7" width="8.88671875" style="76"/>
    <col min="8" max="8" width="10.21875" style="76" bestFit="1" customWidth="1"/>
    <col min="9" max="9" width="8.33203125" style="76" customWidth="1"/>
    <col min="10" max="11" width="8.88671875" style="76"/>
    <col min="12" max="12" width="8.88671875" style="76" customWidth="1"/>
    <col min="13" max="16384" width="8.88671875" style="76"/>
  </cols>
  <sheetData>
    <row r="3" spans="2:12" ht="22.8" customHeight="1" x14ac:dyDescent="0.3">
      <c r="B3" s="80" t="s">
        <v>1</v>
      </c>
      <c r="C3" s="80"/>
      <c r="D3" s="14" t="s">
        <v>185</v>
      </c>
      <c r="E3" s="14"/>
      <c r="F3" s="14"/>
      <c r="G3" s="14"/>
      <c r="H3" s="14"/>
      <c r="I3" s="14"/>
    </row>
    <row r="4" spans="2:12" ht="57.6" customHeight="1" x14ac:dyDescent="0.3">
      <c r="B4" s="81"/>
      <c r="C4" s="81"/>
      <c r="D4" s="87" t="s">
        <v>184</v>
      </c>
      <c r="E4" s="87" t="s">
        <v>187</v>
      </c>
      <c r="F4" s="87" t="s">
        <v>186</v>
      </c>
      <c r="G4" s="87" t="s">
        <v>188</v>
      </c>
      <c r="H4" s="87" t="s">
        <v>189</v>
      </c>
      <c r="I4" s="87" t="s">
        <v>190</v>
      </c>
    </row>
    <row r="5" spans="2:12" ht="26.4" x14ac:dyDescent="0.3">
      <c r="B5" s="79" t="s">
        <v>182</v>
      </c>
      <c r="D5" s="77">
        <v>2.0000000000000001E-4</v>
      </c>
      <c r="E5" s="77">
        <v>2.0000000000000001E-4</v>
      </c>
      <c r="F5" s="77">
        <v>4.0000000000000002E-4</v>
      </c>
      <c r="G5" s="77">
        <v>2.0000000000000001E-4</v>
      </c>
      <c r="H5" s="77">
        <v>-2.9999999999999997E-4</v>
      </c>
      <c r="I5" s="77">
        <v>4.0000000000000001E-3</v>
      </c>
      <c r="K5" s="78"/>
    </row>
    <row r="6" spans="2:12" ht="14.4" x14ac:dyDescent="0.3">
      <c r="D6" s="82">
        <v>2.0000000000000001E-4</v>
      </c>
      <c r="E6" s="82">
        <v>2.0000000000000001E-4</v>
      </c>
      <c r="F6" s="82">
        <v>2.0000000000000001E-4</v>
      </c>
      <c r="G6" s="82">
        <v>2.0000000000000001E-4</v>
      </c>
      <c r="H6" s="82">
        <v>2.0000000000000001E-4</v>
      </c>
      <c r="I6" s="82">
        <v>2.0000000000000001E-4</v>
      </c>
      <c r="K6" s="78"/>
    </row>
    <row r="7" spans="2:12" ht="14.4" x14ac:dyDescent="0.3">
      <c r="D7" s="7"/>
      <c r="E7" s="7"/>
      <c r="F7" s="7"/>
      <c r="G7" s="7"/>
      <c r="H7" s="7"/>
      <c r="I7" s="7"/>
      <c r="K7" s="78"/>
    </row>
    <row r="8" spans="2:12" ht="14.4" x14ac:dyDescent="0.3">
      <c r="B8" s="76" t="s">
        <v>15</v>
      </c>
      <c r="D8" s="77" t="s">
        <v>32</v>
      </c>
      <c r="E8" s="77" t="s">
        <v>32</v>
      </c>
      <c r="F8" s="77" t="s">
        <v>32</v>
      </c>
      <c r="G8" s="77" t="s">
        <v>32</v>
      </c>
      <c r="H8" s="77" t="s">
        <v>32</v>
      </c>
      <c r="I8" s="77" t="s">
        <v>32</v>
      </c>
      <c r="L8" s="78"/>
    </row>
    <row r="9" spans="2:12" x14ac:dyDescent="0.3">
      <c r="B9" s="76" t="s">
        <v>16</v>
      </c>
      <c r="D9" s="77" t="s">
        <v>32</v>
      </c>
      <c r="E9" s="77" t="s">
        <v>32</v>
      </c>
      <c r="F9" s="77" t="s">
        <v>32</v>
      </c>
      <c r="G9" s="77" t="s">
        <v>32</v>
      </c>
      <c r="H9" s="77" t="s">
        <v>32</v>
      </c>
      <c r="I9" s="77" t="s">
        <v>32</v>
      </c>
    </row>
    <row r="10" spans="2:12" x14ac:dyDescent="0.3">
      <c r="B10" s="76" t="s">
        <v>17</v>
      </c>
      <c r="D10" s="77" t="s">
        <v>32</v>
      </c>
      <c r="E10" s="77" t="s">
        <v>32</v>
      </c>
      <c r="F10" s="77" t="s">
        <v>32</v>
      </c>
      <c r="G10" s="77" t="s">
        <v>32</v>
      </c>
      <c r="H10" s="77" t="s">
        <v>32</v>
      </c>
      <c r="I10" s="77" t="s">
        <v>32</v>
      </c>
    </row>
    <row r="11" spans="2:12" x14ac:dyDescent="0.3">
      <c r="B11" s="76" t="s">
        <v>21</v>
      </c>
      <c r="D11" s="77" t="s">
        <v>32</v>
      </c>
      <c r="E11" s="77" t="s">
        <v>32</v>
      </c>
      <c r="F11" s="77" t="s">
        <v>32</v>
      </c>
      <c r="G11" s="77" t="s">
        <v>32</v>
      </c>
      <c r="H11" s="77" t="s">
        <v>32</v>
      </c>
      <c r="I11" s="77" t="s">
        <v>32</v>
      </c>
    </row>
    <row r="12" spans="2:12" x14ac:dyDescent="0.3">
      <c r="B12" s="76" t="s">
        <v>59</v>
      </c>
      <c r="D12" s="77" t="s">
        <v>31</v>
      </c>
      <c r="E12" s="77" t="s">
        <v>31</v>
      </c>
      <c r="F12" s="77" t="s">
        <v>31</v>
      </c>
      <c r="G12" s="77" t="s">
        <v>32</v>
      </c>
      <c r="H12" s="77" t="s">
        <v>32</v>
      </c>
      <c r="I12" s="77" t="s">
        <v>32</v>
      </c>
    </row>
    <row r="13" spans="2:12" x14ac:dyDescent="0.3">
      <c r="B13" s="76" t="s">
        <v>18</v>
      </c>
      <c r="D13" s="77">
        <v>681</v>
      </c>
      <c r="E13" s="77">
        <v>681</v>
      </c>
      <c r="F13" s="77">
        <v>681</v>
      </c>
      <c r="G13" s="77">
        <v>681</v>
      </c>
      <c r="H13" s="77">
        <v>681</v>
      </c>
      <c r="I13" s="77">
        <v>681</v>
      </c>
    </row>
    <row r="14" spans="2:12" x14ac:dyDescent="0.3">
      <c r="B14" s="81" t="s">
        <v>19</v>
      </c>
      <c r="C14" s="81"/>
      <c r="D14" s="23">
        <v>0.91659999999999997</v>
      </c>
      <c r="E14" s="23">
        <v>0.54800000000000004</v>
      </c>
      <c r="F14" s="23">
        <v>0.13569999999999999</v>
      </c>
      <c r="G14" s="23">
        <v>0.9214</v>
      </c>
      <c r="H14" s="23">
        <v>0.7752</v>
      </c>
      <c r="I14" s="23">
        <v>0.3256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C8D58-568F-4752-BFE8-00D20CB881B7}">
  <sheetPr>
    <tabColor rgb="FF00B050"/>
  </sheetPr>
  <dimension ref="B3:AA34"/>
  <sheetViews>
    <sheetView workbookViewId="0">
      <selection activeCell="D21" sqref="D21"/>
    </sheetView>
  </sheetViews>
  <sheetFormatPr defaultRowHeight="13.2" x14ac:dyDescent="0.3"/>
  <cols>
    <col min="1" max="1" width="8.88671875" style="24"/>
    <col min="2" max="2" width="32.109375" style="24" bestFit="1" customWidth="1"/>
    <col min="3" max="3" width="10.88671875" style="24" customWidth="1"/>
    <col min="4" max="4" width="10.44140625" style="24" customWidth="1"/>
    <col min="5" max="5" width="10" style="24" customWidth="1"/>
    <col min="6" max="6" width="3.33203125" style="24" bestFit="1" customWidth="1"/>
    <col min="7" max="7" width="8.77734375" style="24" customWidth="1"/>
    <col min="8" max="8" width="2.33203125" style="24" customWidth="1"/>
    <col min="9" max="9" width="10.109375" style="24" customWidth="1"/>
    <col min="10" max="10" width="12.44140625" style="24" customWidth="1"/>
    <col min="11" max="11" width="9.77734375" style="24" customWidth="1"/>
    <col min="12" max="12" width="2.5546875" style="24" bestFit="1" customWidth="1"/>
    <col min="13" max="13" width="7" style="24" customWidth="1"/>
    <col min="14" max="18" width="8.88671875" style="24"/>
    <col min="19" max="19" width="32.21875" style="24" bestFit="1" customWidth="1"/>
    <col min="20" max="16384" width="8.88671875" style="24"/>
  </cols>
  <sheetData>
    <row r="3" spans="2:27" ht="8.4" customHeight="1" x14ac:dyDescent="0.3"/>
    <row r="4" spans="2:27" ht="25.2" customHeight="1" x14ac:dyDescent="0.3">
      <c r="B4" s="25"/>
      <c r="C4" s="91" t="s">
        <v>60</v>
      </c>
      <c r="D4" s="91"/>
      <c r="E4" s="91"/>
      <c r="F4" s="91"/>
      <c r="G4" s="91"/>
      <c r="H4" s="25"/>
      <c r="I4" s="91" t="s">
        <v>61</v>
      </c>
      <c r="J4" s="91"/>
      <c r="K4" s="91"/>
      <c r="L4" s="91"/>
      <c r="M4" s="91"/>
      <c r="S4" s="12" t="s">
        <v>62</v>
      </c>
      <c r="T4" s="12"/>
      <c r="U4" s="12"/>
      <c r="V4" s="12"/>
      <c r="W4" s="12"/>
      <c r="X4" s="12"/>
      <c r="Y4" s="12"/>
      <c r="Z4" s="12"/>
      <c r="AA4" s="12"/>
    </row>
    <row r="5" spans="2:27" s="28" customFormat="1" ht="39.6" x14ac:dyDescent="0.3">
      <c r="B5" s="26" t="s">
        <v>63</v>
      </c>
      <c r="C5" s="27" t="s">
        <v>64</v>
      </c>
      <c r="D5" s="27" t="s">
        <v>65</v>
      </c>
      <c r="E5" s="27" t="s">
        <v>66</v>
      </c>
      <c r="F5" s="27"/>
      <c r="G5" s="27" t="s">
        <v>67</v>
      </c>
      <c r="I5" s="27" t="s">
        <v>64</v>
      </c>
      <c r="J5" s="27" t="s">
        <v>65</v>
      </c>
      <c r="K5" s="27" t="s">
        <v>66</v>
      </c>
      <c r="L5" s="27"/>
      <c r="M5" s="27" t="s">
        <v>67</v>
      </c>
      <c r="S5" s="12"/>
      <c r="T5" s="12"/>
      <c r="U5" s="12"/>
      <c r="V5" s="12"/>
      <c r="W5" s="12"/>
      <c r="X5" s="12"/>
      <c r="Y5" s="12"/>
      <c r="Z5" s="12"/>
      <c r="AA5" s="12"/>
    </row>
    <row r="6" spans="2:27" ht="14.4" x14ac:dyDescent="0.3">
      <c r="B6" s="29" t="s">
        <v>68</v>
      </c>
      <c r="C6" s="30">
        <v>27</v>
      </c>
      <c r="D6" s="30">
        <v>26</v>
      </c>
      <c r="E6" s="30" t="s">
        <v>96</v>
      </c>
      <c r="F6" s="30"/>
      <c r="G6" s="30">
        <v>105</v>
      </c>
      <c r="H6" s="30"/>
      <c r="I6" s="30">
        <v>11</v>
      </c>
      <c r="J6" s="30">
        <v>3</v>
      </c>
      <c r="K6" s="30" t="s">
        <v>96</v>
      </c>
      <c r="L6" s="30"/>
      <c r="M6" s="30">
        <v>26</v>
      </c>
      <c r="S6" s="31" t="s">
        <v>69</v>
      </c>
      <c r="T6" s="32" t="s">
        <v>70</v>
      </c>
      <c r="U6" s="32" t="s">
        <v>71</v>
      </c>
      <c r="V6" s="32" t="s">
        <v>72</v>
      </c>
      <c r="W6" s="32" t="s">
        <v>73</v>
      </c>
      <c r="X6" s="32" t="s">
        <v>74</v>
      </c>
      <c r="Y6" s="32" t="s">
        <v>75</v>
      </c>
      <c r="Z6" s="32" t="s">
        <v>76</v>
      </c>
      <c r="AA6" s="32" t="s">
        <v>77</v>
      </c>
    </row>
    <row r="7" spans="2:27" ht="14.4" x14ac:dyDescent="0.3">
      <c r="B7" s="29" t="s">
        <v>78</v>
      </c>
      <c r="C7" s="30">
        <v>423</v>
      </c>
      <c r="D7" s="30">
        <v>369</v>
      </c>
      <c r="E7" s="30" t="s">
        <v>96</v>
      </c>
      <c r="F7" s="30"/>
      <c r="G7" s="30">
        <v>1587</v>
      </c>
      <c r="H7" s="30"/>
      <c r="I7" s="30">
        <v>264</v>
      </c>
      <c r="J7" s="30">
        <v>101</v>
      </c>
      <c r="K7" s="30" t="s">
        <v>96</v>
      </c>
      <c r="L7" s="30"/>
      <c r="M7" s="30">
        <v>709</v>
      </c>
      <c r="S7" s="12" t="s">
        <v>79</v>
      </c>
      <c r="T7" s="33">
        <v>24</v>
      </c>
      <c r="U7" s="34">
        <v>8.2197999999999993</v>
      </c>
      <c r="V7" s="34">
        <v>10.7212625</v>
      </c>
      <c r="W7" s="34">
        <v>9.1525499999999997</v>
      </c>
      <c r="X7" s="34">
        <v>10.2995</v>
      </c>
      <c r="Y7" s="34">
        <v>11.946300000000001</v>
      </c>
      <c r="Z7" s="34">
        <v>14.9955</v>
      </c>
      <c r="AA7" s="34">
        <v>1.9805192408343899</v>
      </c>
    </row>
    <row r="8" spans="2:27" ht="14.4" x14ac:dyDescent="0.3">
      <c r="B8" s="29" t="s">
        <v>80</v>
      </c>
      <c r="C8" s="35">
        <v>268.7</v>
      </c>
      <c r="D8" s="35">
        <v>676.8</v>
      </c>
      <c r="E8" s="35">
        <v>-408.1</v>
      </c>
      <c r="F8" s="36" t="s">
        <v>81</v>
      </c>
      <c r="G8" s="35">
        <v>402.6</v>
      </c>
      <c r="H8" s="35"/>
      <c r="I8" s="35">
        <v>479.36</v>
      </c>
      <c r="J8" s="35">
        <v>1037.81</v>
      </c>
      <c r="K8" s="35">
        <v>-558.44999999999993</v>
      </c>
      <c r="L8" s="35"/>
      <c r="M8" s="35">
        <v>628.63</v>
      </c>
      <c r="S8" s="12" t="s">
        <v>82</v>
      </c>
      <c r="T8" s="33">
        <v>32</v>
      </c>
      <c r="U8" s="34">
        <v>15.998100000000001</v>
      </c>
      <c r="V8" s="34">
        <v>19.381712499999999</v>
      </c>
      <c r="W8" s="34">
        <v>16.96405</v>
      </c>
      <c r="X8" s="34">
        <v>20.057649999999999</v>
      </c>
      <c r="Y8" s="34">
        <v>21.249075000000001</v>
      </c>
      <c r="Z8" s="34">
        <v>23.9589</v>
      </c>
      <c r="AA8" s="34">
        <v>2.4260739767129702</v>
      </c>
    </row>
    <row r="9" spans="2:27" ht="14.4" x14ac:dyDescent="0.3">
      <c r="B9" s="29" t="s">
        <v>83</v>
      </c>
      <c r="C9" s="35">
        <v>2.6</v>
      </c>
      <c r="D9" s="35">
        <v>3.5</v>
      </c>
      <c r="E9" s="35">
        <v>-0.9</v>
      </c>
      <c r="F9" s="36" t="s">
        <v>81</v>
      </c>
      <c r="G9" s="35">
        <v>3.1</v>
      </c>
      <c r="H9" s="35"/>
      <c r="I9" s="35">
        <v>2.08</v>
      </c>
      <c r="J9" s="35">
        <v>2.2799999999999998</v>
      </c>
      <c r="K9" s="35">
        <v>-0.2</v>
      </c>
      <c r="L9" s="36" t="s">
        <v>84</v>
      </c>
      <c r="M9" s="35">
        <v>2.89</v>
      </c>
      <c r="S9" s="12" t="s">
        <v>85</v>
      </c>
      <c r="T9" s="33">
        <v>24</v>
      </c>
      <c r="U9" s="34">
        <v>6.7222999999999997</v>
      </c>
      <c r="V9" s="34">
        <v>9.7199041666666695</v>
      </c>
      <c r="W9" s="34">
        <v>8.8986750000000008</v>
      </c>
      <c r="X9" s="34">
        <v>9.8293499999999998</v>
      </c>
      <c r="Y9" s="34">
        <v>10.26695</v>
      </c>
      <c r="Z9" s="34">
        <v>12.776999999999999</v>
      </c>
      <c r="AA9" s="34">
        <v>1.4942319855041299</v>
      </c>
    </row>
    <row r="10" spans="2:27" ht="14.4" x14ac:dyDescent="0.3">
      <c r="B10" s="29" t="s">
        <v>86</v>
      </c>
      <c r="C10" s="35">
        <v>8.0500000000000007</v>
      </c>
      <c r="D10" s="35">
        <v>6.22</v>
      </c>
      <c r="E10" s="35">
        <v>1.83</v>
      </c>
      <c r="F10" s="36" t="s">
        <v>87</v>
      </c>
      <c r="G10" s="35">
        <v>8.56</v>
      </c>
      <c r="H10" s="35"/>
      <c r="I10" s="35">
        <v>9.36</v>
      </c>
      <c r="J10" s="35">
        <v>7.27</v>
      </c>
      <c r="K10" s="35">
        <v>2.09</v>
      </c>
      <c r="L10" s="36"/>
      <c r="M10" s="35">
        <v>8.98</v>
      </c>
      <c r="S10" s="12" t="s">
        <v>88</v>
      </c>
      <c r="T10" s="33">
        <v>32</v>
      </c>
      <c r="U10" s="34">
        <v>14.7531</v>
      </c>
      <c r="V10" s="34">
        <v>18.136615625000001</v>
      </c>
      <c r="W10" s="34">
        <v>16.138224999999998</v>
      </c>
      <c r="X10" s="34">
        <v>18.0901</v>
      </c>
      <c r="Y10" s="34">
        <v>19.640999999999998</v>
      </c>
      <c r="Z10" s="34">
        <v>22.9238</v>
      </c>
      <c r="AA10" s="34">
        <v>2.1544762862033302</v>
      </c>
    </row>
    <row r="11" spans="2:27" ht="14.4" x14ac:dyDescent="0.3">
      <c r="B11" s="29" t="s">
        <v>89</v>
      </c>
      <c r="C11" s="35">
        <v>7.41</v>
      </c>
      <c r="D11" s="35">
        <v>4.6399999999999997</v>
      </c>
      <c r="E11" s="35">
        <v>2.77</v>
      </c>
      <c r="F11" s="36" t="s">
        <v>81</v>
      </c>
      <c r="G11" s="35">
        <v>7.52</v>
      </c>
      <c r="H11" s="35"/>
      <c r="I11" s="35">
        <v>8.2200000000000006</v>
      </c>
      <c r="J11" s="35">
        <v>5.86</v>
      </c>
      <c r="K11" s="35">
        <v>2.3600000000000003</v>
      </c>
      <c r="L11" s="36"/>
      <c r="M11" s="35">
        <v>8.1</v>
      </c>
      <c r="S11" s="12" t="s">
        <v>90</v>
      </c>
      <c r="T11" s="33">
        <v>34</v>
      </c>
      <c r="U11" s="34">
        <v>16.998899999999999</v>
      </c>
      <c r="V11" s="34">
        <v>24.634788235294099</v>
      </c>
      <c r="W11" s="34">
        <v>20.504750000000001</v>
      </c>
      <c r="X11" s="34">
        <v>23.626149999999999</v>
      </c>
      <c r="Y11" s="34">
        <v>26.771274999999999</v>
      </c>
      <c r="Z11" s="34">
        <v>43.3018</v>
      </c>
      <c r="AA11" s="34">
        <v>6.4006360463186098</v>
      </c>
    </row>
    <row r="12" spans="2:27" ht="14.4" x14ac:dyDescent="0.3">
      <c r="B12" s="29" t="s">
        <v>91</v>
      </c>
      <c r="C12" s="35">
        <v>4.0199999999999996</v>
      </c>
      <c r="D12" s="35">
        <v>5</v>
      </c>
      <c r="E12" s="35">
        <v>-1</v>
      </c>
      <c r="F12" s="36" t="s">
        <v>81</v>
      </c>
      <c r="G12" s="35">
        <v>4.82</v>
      </c>
      <c r="H12" s="35"/>
      <c r="I12" s="35">
        <v>12.75</v>
      </c>
      <c r="J12" s="35">
        <v>16.22</v>
      </c>
      <c r="K12" s="35">
        <v>-3.4699999999999989</v>
      </c>
      <c r="L12" s="36"/>
      <c r="M12" s="35">
        <v>12.43</v>
      </c>
      <c r="S12" s="12" t="s">
        <v>92</v>
      </c>
      <c r="T12" s="33">
        <v>31</v>
      </c>
      <c r="U12" s="34">
        <v>16.889700000000001</v>
      </c>
      <c r="V12" s="34">
        <v>21.279445161290301</v>
      </c>
      <c r="W12" s="34">
        <v>19.245750000000001</v>
      </c>
      <c r="X12" s="34">
        <v>21.6175</v>
      </c>
      <c r="Y12" s="34">
        <v>23.015899999999998</v>
      </c>
      <c r="Z12" s="34">
        <v>25.272099999999998</v>
      </c>
      <c r="AA12" s="34">
        <v>2.47994001605398</v>
      </c>
    </row>
    <row r="13" spans="2:27" ht="14.4" x14ac:dyDescent="0.3">
      <c r="B13" s="29" t="s">
        <v>93</v>
      </c>
      <c r="C13" s="35">
        <v>0.95</v>
      </c>
      <c r="D13" s="35">
        <v>0.19</v>
      </c>
      <c r="E13" s="35">
        <v>0.76</v>
      </c>
      <c r="F13" s="36" t="s">
        <v>81</v>
      </c>
      <c r="G13" s="35">
        <v>0.57999999999999996</v>
      </c>
      <c r="H13" s="35"/>
      <c r="I13" s="35">
        <v>1.1100000000000001</v>
      </c>
      <c r="J13" s="35">
        <v>0.22</v>
      </c>
      <c r="K13" s="35">
        <v>0.89000000000000012</v>
      </c>
      <c r="L13" s="36" t="s">
        <v>87</v>
      </c>
      <c r="M13" s="35">
        <v>0.8</v>
      </c>
      <c r="S13" s="12" t="s">
        <v>94</v>
      </c>
      <c r="T13" s="33">
        <v>24</v>
      </c>
      <c r="U13" s="34">
        <v>5.8246000000000002</v>
      </c>
      <c r="V13" s="34">
        <v>7.2700624999999999</v>
      </c>
      <c r="W13" s="34">
        <v>6.6487749999999997</v>
      </c>
      <c r="X13" s="34">
        <v>7.1085500000000001</v>
      </c>
      <c r="Y13" s="34">
        <v>7.6675750000000003</v>
      </c>
      <c r="Z13" s="34">
        <v>9.6250999999999998</v>
      </c>
      <c r="AA13" s="34">
        <v>0.95097409959358303</v>
      </c>
    </row>
    <row r="14" spans="2:27" ht="14.4" x14ac:dyDescent="0.3">
      <c r="B14" s="37" t="s">
        <v>95</v>
      </c>
      <c r="C14" s="38">
        <v>31.59</v>
      </c>
      <c r="D14" s="38">
        <v>17.05</v>
      </c>
      <c r="E14" s="38">
        <v>14.5</v>
      </c>
      <c r="F14" s="39" t="s">
        <v>81</v>
      </c>
      <c r="G14" s="38">
        <v>22.99</v>
      </c>
      <c r="H14" s="38"/>
      <c r="I14" s="38" t="s">
        <v>96</v>
      </c>
      <c r="J14" s="38" t="s">
        <v>96</v>
      </c>
      <c r="K14" s="38" t="s">
        <v>96</v>
      </c>
      <c r="L14" s="39" t="s">
        <v>96</v>
      </c>
      <c r="M14" s="38" t="s">
        <v>96</v>
      </c>
      <c r="S14" s="12" t="s">
        <v>97</v>
      </c>
      <c r="T14" s="33">
        <v>24</v>
      </c>
      <c r="U14" s="34">
        <v>7.7601000000000004</v>
      </c>
      <c r="V14" s="34">
        <v>11.6249458333333</v>
      </c>
      <c r="W14" s="34">
        <v>9.7544249999999995</v>
      </c>
      <c r="X14" s="34">
        <v>11.7211</v>
      </c>
      <c r="Y14" s="34">
        <v>12.737625</v>
      </c>
      <c r="Z14" s="34">
        <v>19.282</v>
      </c>
      <c r="AA14" s="34">
        <v>2.5716613525415402</v>
      </c>
    </row>
    <row r="15" spans="2:27" ht="14.4" x14ac:dyDescent="0.3">
      <c r="S15" s="12" t="s">
        <v>98</v>
      </c>
      <c r="T15" s="33">
        <v>34</v>
      </c>
      <c r="U15" s="34">
        <v>15.0625</v>
      </c>
      <c r="V15" s="34">
        <v>28.0079470588235</v>
      </c>
      <c r="W15" s="34">
        <v>20.475349999999999</v>
      </c>
      <c r="X15" s="34">
        <v>30.79355</v>
      </c>
      <c r="Y15" s="34">
        <v>32.568024999999999</v>
      </c>
      <c r="Z15" s="34">
        <v>41.92</v>
      </c>
      <c r="AA15" s="34">
        <v>8.1975403531397593</v>
      </c>
    </row>
    <row r="16" spans="2:27" ht="14.4" x14ac:dyDescent="0.3">
      <c r="S16" s="12" t="s">
        <v>99</v>
      </c>
      <c r="T16" s="33">
        <v>33</v>
      </c>
      <c r="U16" s="34">
        <v>18.482299999999999</v>
      </c>
      <c r="V16" s="34">
        <v>29.6310151515152</v>
      </c>
      <c r="W16" s="34">
        <v>23.335599999999999</v>
      </c>
      <c r="X16" s="34">
        <v>26.2255</v>
      </c>
      <c r="Y16" s="34">
        <v>33.142699999999998</v>
      </c>
      <c r="Z16" s="34">
        <v>69.011200000000002</v>
      </c>
      <c r="AA16" s="34">
        <v>10.2307898519042</v>
      </c>
    </row>
    <row r="17" spans="19:27" ht="14.4" x14ac:dyDescent="0.3">
      <c r="S17" s="12" t="s">
        <v>100</v>
      </c>
      <c r="T17" s="33">
        <v>24</v>
      </c>
      <c r="U17" s="34">
        <v>7.8840000000000003</v>
      </c>
      <c r="V17" s="34">
        <v>9.4745500000000007</v>
      </c>
      <c r="W17" s="34">
        <v>8.8232999999999997</v>
      </c>
      <c r="X17" s="34">
        <v>8.9537499999999994</v>
      </c>
      <c r="Y17" s="34">
        <v>10.083824999999999</v>
      </c>
      <c r="Z17" s="34">
        <v>12.112399999999999</v>
      </c>
      <c r="AA17" s="34">
        <v>1.13701385751182</v>
      </c>
    </row>
    <row r="18" spans="19:27" ht="14.4" x14ac:dyDescent="0.3">
      <c r="S18" s="12" t="s">
        <v>101</v>
      </c>
      <c r="T18" s="33">
        <v>31</v>
      </c>
      <c r="U18" s="34">
        <v>12.1168</v>
      </c>
      <c r="V18" s="34">
        <v>15.077064516128999</v>
      </c>
      <c r="W18" s="34">
        <v>13.1668</v>
      </c>
      <c r="X18" s="34">
        <v>14.700799999999999</v>
      </c>
      <c r="Y18" s="34">
        <v>15.8203</v>
      </c>
      <c r="Z18" s="34">
        <v>25.216899999999999</v>
      </c>
      <c r="AA18" s="34">
        <v>2.6574180946360202</v>
      </c>
    </row>
    <row r="19" spans="19:27" ht="14.4" x14ac:dyDescent="0.3">
      <c r="S19" s="12" t="s">
        <v>102</v>
      </c>
      <c r="T19" s="33">
        <v>19</v>
      </c>
      <c r="U19" s="34">
        <v>9.4990000000000006</v>
      </c>
      <c r="V19" s="34">
        <v>11.4400315789474</v>
      </c>
      <c r="W19" s="34">
        <v>10.618399999999999</v>
      </c>
      <c r="X19" s="34">
        <v>11.560499999999999</v>
      </c>
      <c r="Y19" s="34">
        <v>12.315300000000001</v>
      </c>
      <c r="Z19" s="34">
        <v>13.033300000000001</v>
      </c>
      <c r="AA19" s="34">
        <v>1.09000403060041</v>
      </c>
    </row>
    <row r="20" spans="19:27" ht="14.4" x14ac:dyDescent="0.3">
      <c r="S20" s="12" t="s">
        <v>103</v>
      </c>
      <c r="T20" s="33">
        <v>24</v>
      </c>
      <c r="U20" s="34">
        <v>8.0747999999999998</v>
      </c>
      <c r="V20" s="34">
        <v>10.60135</v>
      </c>
      <c r="W20" s="34">
        <v>8.9361499999999996</v>
      </c>
      <c r="X20" s="34">
        <v>9.7236999999999991</v>
      </c>
      <c r="Y20" s="34">
        <v>12.519399999999999</v>
      </c>
      <c r="Z20" s="34">
        <v>14.1083</v>
      </c>
      <c r="AA20" s="34">
        <v>1.97921745647112</v>
      </c>
    </row>
    <row r="21" spans="19:27" ht="14.4" x14ac:dyDescent="0.3">
      <c r="S21" s="12" t="s">
        <v>104</v>
      </c>
      <c r="T21" s="33">
        <v>27</v>
      </c>
      <c r="U21" s="34">
        <v>15.8887</v>
      </c>
      <c r="V21" s="34">
        <v>22.851133333333301</v>
      </c>
      <c r="W21" s="34">
        <v>17.537849999999999</v>
      </c>
      <c r="X21" s="34">
        <v>21.141400000000001</v>
      </c>
      <c r="Y21" s="34">
        <v>25.793900000000001</v>
      </c>
      <c r="Z21" s="34">
        <v>50.700099999999999</v>
      </c>
      <c r="AA21" s="34">
        <v>7.1410914724355896</v>
      </c>
    </row>
    <row r="22" spans="19:27" ht="14.4" x14ac:dyDescent="0.3">
      <c r="S22" s="12" t="s">
        <v>105</v>
      </c>
      <c r="T22" s="33">
        <v>24</v>
      </c>
      <c r="U22" s="34">
        <v>7.2976999999999999</v>
      </c>
      <c r="V22" s="34">
        <v>8.8531166666666703</v>
      </c>
      <c r="W22" s="34">
        <v>7.8203250000000004</v>
      </c>
      <c r="X22" s="34">
        <v>8.6893499999999992</v>
      </c>
      <c r="Y22" s="34">
        <v>9.4634499999999999</v>
      </c>
      <c r="Z22" s="34">
        <v>12.47</v>
      </c>
      <c r="AA22" s="34">
        <v>1.28882391709471</v>
      </c>
    </row>
    <row r="23" spans="19:27" ht="14.4" x14ac:dyDescent="0.3">
      <c r="S23" s="12" t="s">
        <v>106</v>
      </c>
      <c r="T23" s="33">
        <v>28</v>
      </c>
      <c r="U23" s="34">
        <v>16.977900000000002</v>
      </c>
      <c r="V23" s="34">
        <v>22.335592857142899</v>
      </c>
      <c r="W23" s="34">
        <v>18.052824999999999</v>
      </c>
      <c r="X23" s="34">
        <v>19.126049999999999</v>
      </c>
      <c r="Y23" s="34">
        <v>24.260175</v>
      </c>
      <c r="Z23" s="34">
        <v>47.1265</v>
      </c>
      <c r="AA23" s="34">
        <v>6.9303489465313204</v>
      </c>
    </row>
    <row r="24" spans="19:27" ht="14.4" x14ac:dyDescent="0.3">
      <c r="S24" s="12" t="s">
        <v>107</v>
      </c>
      <c r="T24" s="33">
        <v>24</v>
      </c>
      <c r="U24" s="34">
        <v>12.2753</v>
      </c>
      <c r="V24" s="34">
        <v>13.633475000000001</v>
      </c>
      <c r="W24" s="34">
        <v>12.995775</v>
      </c>
      <c r="X24" s="34">
        <v>13.488099999999999</v>
      </c>
      <c r="Y24" s="34">
        <v>14.364125</v>
      </c>
      <c r="Z24" s="34">
        <v>15.394</v>
      </c>
      <c r="AA24" s="34">
        <v>0.93104641141964095</v>
      </c>
    </row>
    <row r="25" spans="19:27" ht="14.4" x14ac:dyDescent="0.3">
      <c r="S25" s="12" t="s">
        <v>108</v>
      </c>
      <c r="T25" s="33">
        <v>24</v>
      </c>
      <c r="U25" s="34">
        <v>7.2709999999999999</v>
      </c>
      <c r="V25" s="34">
        <v>8.9174208333333294</v>
      </c>
      <c r="W25" s="34">
        <v>7.9562499999999998</v>
      </c>
      <c r="X25" s="34">
        <v>8.5254499999999993</v>
      </c>
      <c r="Y25" s="34">
        <v>9.9952749999999995</v>
      </c>
      <c r="Z25" s="34">
        <v>12.164099999999999</v>
      </c>
      <c r="AA25" s="34">
        <v>1.35780156102146</v>
      </c>
    </row>
    <row r="26" spans="19:27" ht="14.4" x14ac:dyDescent="0.3">
      <c r="S26" s="12" t="s">
        <v>109</v>
      </c>
      <c r="T26" s="33">
        <v>31</v>
      </c>
      <c r="U26" s="34">
        <v>16.2957</v>
      </c>
      <c r="V26" s="34">
        <v>19.186632258064499</v>
      </c>
      <c r="W26" s="34">
        <v>17.239350000000002</v>
      </c>
      <c r="X26" s="34">
        <v>18.613299999999999</v>
      </c>
      <c r="Y26" s="34">
        <v>20.928699999999999</v>
      </c>
      <c r="Z26" s="34">
        <v>23.159700000000001</v>
      </c>
      <c r="AA26" s="34">
        <v>2.1952728133252002</v>
      </c>
    </row>
    <row r="27" spans="19:27" ht="14.4" x14ac:dyDescent="0.3">
      <c r="S27" s="12" t="s">
        <v>110</v>
      </c>
      <c r="T27" s="33">
        <v>24</v>
      </c>
      <c r="U27" s="34">
        <v>5.2294999999999998</v>
      </c>
      <c r="V27" s="34">
        <v>8.8836999999999993</v>
      </c>
      <c r="W27" s="34">
        <v>6.3315999999999999</v>
      </c>
      <c r="X27" s="34">
        <v>8.3989999999999991</v>
      </c>
      <c r="Y27" s="34">
        <v>11.786849999999999</v>
      </c>
      <c r="Z27" s="34">
        <v>13.8996</v>
      </c>
      <c r="AA27" s="34">
        <v>2.9425730374741002</v>
      </c>
    </row>
    <row r="28" spans="19:27" ht="14.4" x14ac:dyDescent="0.3">
      <c r="S28" s="12" t="s">
        <v>111</v>
      </c>
      <c r="T28" s="33">
        <v>33</v>
      </c>
      <c r="U28" s="34">
        <v>12.8072</v>
      </c>
      <c r="V28" s="34">
        <v>16.827721212121201</v>
      </c>
      <c r="W28" s="34">
        <v>14.3972</v>
      </c>
      <c r="X28" s="34">
        <v>15.531599999999999</v>
      </c>
      <c r="Y28" s="34">
        <v>17.764800000000001</v>
      </c>
      <c r="Z28" s="34">
        <v>28.2971</v>
      </c>
      <c r="AA28" s="34">
        <v>3.8792200414321001</v>
      </c>
    </row>
    <row r="29" spans="19:27" ht="14.4" x14ac:dyDescent="0.3">
      <c r="S29" s="12" t="s">
        <v>112</v>
      </c>
      <c r="T29" s="33">
        <v>24</v>
      </c>
      <c r="U29" s="34">
        <v>9.0236999999999998</v>
      </c>
      <c r="V29" s="34">
        <v>13.4542375</v>
      </c>
      <c r="W29" s="34">
        <v>11.10825</v>
      </c>
      <c r="X29" s="34">
        <v>11.98915</v>
      </c>
      <c r="Y29" s="34">
        <v>15.24065</v>
      </c>
      <c r="Z29" s="34">
        <v>22.962299999999999</v>
      </c>
      <c r="AA29" s="34">
        <v>3.5841009519473599</v>
      </c>
    </row>
    <row r="30" spans="19:27" ht="14.4" x14ac:dyDescent="0.3">
      <c r="S30" s="12" t="s">
        <v>113</v>
      </c>
      <c r="T30" s="33">
        <v>32</v>
      </c>
      <c r="U30" s="34">
        <v>13.647600000000001</v>
      </c>
      <c r="V30" s="34">
        <v>17.444368749999999</v>
      </c>
      <c r="W30" s="34">
        <v>16.533975000000002</v>
      </c>
      <c r="X30" s="34">
        <v>17.16245</v>
      </c>
      <c r="Y30" s="34">
        <v>18.835725</v>
      </c>
      <c r="Z30" s="34">
        <v>22.436299999999999</v>
      </c>
      <c r="AA30" s="34">
        <v>2.1006338936428102</v>
      </c>
    </row>
    <row r="31" spans="19:27" ht="14.4" x14ac:dyDescent="0.3">
      <c r="S31" s="12" t="s">
        <v>114</v>
      </c>
      <c r="T31" s="33">
        <v>24</v>
      </c>
      <c r="U31" s="34">
        <v>7.1078000000000001</v>
      </c>
      <c r="V31" s="34">
        <v>9.2559166666666695</v>
      </c>
      <c r="W31" s="34">
        <v>7.6754249999999997</v>
      </c>
      <c r="X31" s="34">
        <v>9.2073999999999998</v>
      </c>
      <c r="Y31" s="34">
        <v>10.393075</v>
      </c>
      <c r="Z31" s="34">
        <v>13.0425</v>
      </c>
      <c r="AA31" s="34">
        <v>1.6793279405417101</v>
      </c>
    </row>
    <row r="32" spans="19:27" ht="14.4" x14ac:dyDescent="0.3">
      <c r="S32" s="40" t="s">
        <v>115</v>
      </c>
      <c r="T32" s="41">
        <v>24</v>
      </c>
      <c r="U32" s="42">
        <v>8.7072000000000003</v>
      </c>
      <c r="V32" s="42">
        <v>10.0448791666667</v>
      </c>
      <c r="W32" s="42">
        <v>9.3036499999999993</v>
      </c>
      <c r="X32" s="42">
        <v>10.04805</v>
      </c>
      <c r="Y32" s="42">
        <v>10.416024999999999</v>
      </c>
      <c r="Z32" s="42">
        <v>13.1716</v>
      </c>
      <c r="AA32" s="42">
        <v>0.97463624071805099</v>
      </c>
    </row>
    <row r="33" spans="19:27" ht="15" thickBot="1" x14ac:dyDescent="0.35">
      <c r="S33" s="43"/>
      <c r="T33" s="44">
        <f t="shared" ref="T33:AA33" si="0">SUM(T7:T32)</f>
        <v>709</v>
      </c>
      <c r="U33" s="45">
        <f t="shared" si="0"/>
        <v>296.81530000000004</v>
      </c>
      <c r="V33" s="45">
        <f t="shared" si="0"/>
        <v>398.68888907099472</v>
      </c>
      <c r="W33" s="45">
        <f t="shared" si="0"/>
        <v>339.615275</v>
      </c>
      <c r="X33" s="45">
        <f t="shared" si="0"/>
        <v>386.22899999999993</v>
      </c>
      <c r="Y33" s="45">
        <f t="shared" si="0"/>
        <v>438.98800000000006</v>
      </c>
      <c r="Z33" s="45">
        <f t="shared" si="0"/>
        <v>622.36210000000005</v>
      </c>
      <c r="AA33" s="45">
        <f t="shared" si="0"/>
        <v>80.755373875609934</v>
      </c>
    </row>
    <row r="34" spans="19:27" ht="13.8" thickTop="1" x14ac:dyDescent="0.3"/>
  </sheetData>
  <mergeCells count="2">
    <mergeCell ref="C4:G4"/>
    <mergeCell ref="I4:M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1C572-5E9B-48D3-A5C4-D226996ABA51}">
  <sheetPr>
    <tabColor rgb="FF00B050"/>
  </sheetPr>
  <dimension ref="B1:T34"/>
  <sheetViews>
    <sheetView zoomScale="90" zoomScaleNormal="90" workbookViewId="0">
      <selection activeCell="R15" sqref="R15"/>
    </sheetView>
  </sheetViews>
  <sheetFormatPr defaultRowHeight="13.8" x14ac:dyDescent="0.25"/>
  <cols>
    <col min="1" max="1" width="8.88671875" style="49"/>
    <col min="2" max="2" width="26" style="46" customWidth="1"/>
    <col min="3" max="3" width="53.5546875" style="46" customWidth="1"/>
    <col min="4" max="4" width="5.5546875" style="47" bestFit="1" customWidth="1"/>
    <col min="5" max="5" width="7.44140625" style="48" bestFit="1" customWidth="1"/>
    <col min="6" max="6" width="7.77734375" style="48" bestFit="1" customWidth="1"/>
    <col min="7" max="7" width="8.21875" style="48" bestFit="1" customWidth="1"/>
    <col min="8" max="8" width="9" style="48" bestFit="1" customWidth="1"/>
    <col min="9" max="9" width="3" style="49" customWidth="1"/>
    <col min="10" max="10" width="4.44140625" style="47" bestFit="1" customWidth="1"/>
    <col min="11" max="11" width="7.21875" style="48" bestFit="1" customWidth="1"/>
    <col min="12" max="12" width="7.77734375" style="48" bestFit="1" customWidth="1"/>
    <col min="13" max="13" width="8" style="48" bestFit="1" customWidth="1"/>
    <col min="14" max="14" width="8.33203125" style="48" bestFit="1" customWidth="1"/>
    <col min="15" max="19" width="8.88671875" style="49"/>
    <col min="20" max="20" width="8.88671875" style="75"/>
    <col min="21" max="16384" width="8.88671875" style="49"/>
  </cols>
  <sheetData>
    <row r="1" spans="2:20" x14ac:dyDescent="0.3">
      <c r="T1" s="49"/>
    </row>
    <row r="2" spans="2:20" x14ac:dyDescent="0.3">
      <c r="T2" s="49"/>
    </row>
    <row r="3" spans="2:20" x14ac:dyDescent="0.3">
      <c r="T3" s="49"/>
    </row>
    <row r="4" spans="2:20" ht="14.4" thickBot="1" x14ac:dyDescent="0.35">
      <c r="B4" s="50"/>
      <c r="C4" s="50"/>
      <c r="D4" s="51"/>
      <c r="E4" s="52"/>
      <c r="F4" s="52"/>
      <c r="G4" s="52"/>
      <c r="H4" s="52"/>
      <c r="I4" s="53"/>
      <c r="J4" s="51"/>
      <c r="K4" s="52"/>
      <c r="L4" s="52"/>
      <c r="M4" s="52"/>
      <c r="N4" s="52"/>
      <c r="T4" s="49"/>
    </row>
    <row r="5" spans="2:20" ht="25.2" customHeight="1" thickTop="1" x14ac:dyDescent="0.3">
      <c r="C5" s="92" t="s">
        <v>60</v>
      </c>
      <c r="D5" s="92"/>
      <c r="E5" s="92"/>
      <c r="F5" s="92"/>
      <c r="G5" s="92"/>
      <c r="H5" s="92"/>
      <c r="J5" s="93" t="s">
        <v>61</v>
      </c>
      <c r="K5" s="93"/>
      <c r="L5" s="93"/>
      <c r="M5" s="93"/>
      <c r="N5" s="93"/>
      <c r="T5" s="49"/>
    </row>
    <row r="6" spans="2:20" ht="29.4" customHeight="1" x14ac:dyDescent="0.3">
      <c r="B6" s="55" t="s">
        <v>116</v>
      </c>
      <c r="C6" s="56" t="s">
        <v>117</v>
      </c>
      <c r="D6" s="57" t="s">
        <v>70</v>
      </c>
      <c r="E6" s="58" t="s">
        <v>72</v>
      </c>
      <c r="F6" s="58" t="s">
        <v>118</v>
      </c>
      <c r="G6" s="58" t="s">
        <v>119</v>
      </c>
      <c r="H6" s="58" t="s">
        <v>120</v>
      </c>
      <c r="I6" s="54"/>
      <c r="J6" s="57" t="s">
        <v>70</v>
      </c>
      <c r="K6" s="58" t="s">
        <v>72</v>
      </c>
      <c r="L6" s="58" t="s">
        <v>118</v>
      </c>
      <c r="M6" s="58" t="s">
        <v>119</v>
      </c>
      <c r="N6" s="58" t="s">
        <v>120</v>
      </c>
      <c r="T6" s="49"/>
    </row>
    <row r="7" spans="2:20" ht="14.4" x14ac:dyDescent="0.3">
      <c r="B7" s="59" t="s">
        <v>121</v>
      </c>
      <c r="T7" s="49"/>
    </row>
    <row r="8" spans="2:20" x14ac:dyDescent="0.3">
      <c r="B8" s="60" t="s">
        <v>122</v>
      </c>
      <c r="C8" s="60" t="s">
        <v>123</v>
      </c>
      <c r="D8" s="61">
        <v>1587</v>
      </c>
      <c r="E8" s="62">
        <v>2.0609999999999999</v>
      </c>
      <c r="F8" s="62">
        <v>1.3919999999999999</v>
      </c>
      <c r="G8" s="62" t="s">
        <v>124</v>
      </c>
      <c r="H8" s="62">
        <v>5.3979999999999997</v>
      </c>
      <c r="I8" s="63"/>
      <c r="J8" s="61">
        <v>709</v>
      </c>
      <c r="K8" s="64">
        <v>3.0170750000000002</v>
      </c>
      <c r="L8" s="64">
        <v>1.1512789999999999</v>
      </c>
      <c r="M8" s="64">
        <v>0.41581600000000002</v>
      </c>
      <c r="N8" s="64">
        <v>5.5794579999999998</v>
      </c>
      <c r="T8" s="49"/>
    </row>
    <row r="9" spans="2:20" x14ac:dyDescent="0.3">
      <c r="B9" s="65" t="s">
        <v>125</v>
      </c>
      <c r="C9" s="65" t="s">
        <v>126</v>
      </c>
      <c r="D9" s="47">
        <v>1587</v>
      </c>
      <c r="E9" s="48">
        <v>5.0780000000000003</v>
      </c>
      <c r="F9" s="48">
        <v>1.4750000000000001</v>
      </c>
      <c r="G9" s="48">
        <v>0.48299999999999998</v>
      </c>
      <c r="H9" s="48">
        <v>8.2449999999999992</v>
      </c>
      <c r="J9" s="47">
        <v>709</v>
      </c>
      <c r="K9" s="48">
        <v>5.7920309999999997</v>
      </c>
      <c r="L9" s="48">
        <v>1.172636</v>
      </c>
      <c r="M9" s="66">
        <v>2.5905</v>
      </c>
      <c r="N9" s="66">
        <v>8.2277939999999994</v>
      </c>
      <c r="T9" s="49"/>
    </row>
    <row r="10" spans="2:20" x14ac:dyDescent="0.3">
      <c r="B10" s="65" t="s">
        <v>127</v>
      </c>
      <c r="C10" s="65" t="s">
        <v>128</v>
      </c>
      <c r="D10" s="47">
        <v>1587</v>
      </c>
      <c r="E10" s="48">
        <v>9.2949999999999999</v>
      </c>
      <c r="F10" s="48">
        <v>17.102</v>
      </c>
      <c r="G10" s="48" t="s">
        <v>129</v>
      </c>
      <c r="H10" s="48">
        <v>79.62</v>
      </c>
      <c r="J10" s="47">
        <v>709</v>
      </c>
      <c r="K10" s="48">
        <v>8.141</v>
      </c>
      <c r="L10" s="48">
        <v>15.811</v>
      </c>
      <c r="M10" s="48">
        <v>-63.212000000000003</v>
      </c>
      <c r="N10" s="48">
        <v>163.017</v>
      </c>
      <c r="T10" s="49"/>
    </row>
    <row r="11" spans="2:20" x14ac:dyDescent="0.3">
      <c r="B11" s="65" t="s">
        <v>130</v>
      </c>
      <c r="C11" s="65" t="s">
        <v>131</v>
      </c>
      <c r="D11" s="47">
        <v>1278</v>
      </c>
      <c r="E11" s="48">
        <v>9.2999999999999999E-2</v>
      </c>
      <c r="F11" s="48">
        <v>0.158</v>
      </c>
      <c r="G11" s="48" t="s">
        <v>132</v>
      </c>
      <c r="H11" s="48">
        <v>1.349</v>
      </c>
      <c r="J11" s="47">
        <v>709</v>
      </c>
      <c r="K11" s="48">
        <v>4.5750000000000002</v>
      </c>
      <c r="L11" s="48">
        <v>16.593</v>
      </c>
      <c r="M11" s="48">
        <v>-74.938999999999993</v>
      </c>
      <c r="N11" s="48">
        <v>134.63800000000001</v>
      </c>
      <c r="T11" s="49"/>
    </row>
    <row r="12" spans="2:20" x14ac:dyDescent="0.3">
      <c r="B12" s="65" t="s">
        <v>133</v>
      </c>
      <c r="C12" s="65" t="s">
        <v>134</v>
      </c>
      <c r="D12" s="47">
        <v>1587</v>
      </c>
      <c r="E12" s="48">
        <v>3.1070000000000002</v>
      </c>
      <c r="F12" s="48">
        <v>1.599</v>
      </c>
      <c r="G12" s="48">
        <v>8.0000000000000002E-3</v>
      </c>
      <c r="H12" s="48">
        <v>8.9239999999999995</v>
      </c>
      <c r="J12" s="47">
        <v>709</v>
      </c>
      <c r="K12" s="48">
        <v>2.887</v>
      </c>
      <c r="L12" s="48">
        <v>3.323</v>
      </c>
      <c r="M12" s="48">
        <v>-0.625</v>
      </c>
      <c r="N12" s="48">
        <v>27.358000000000001</v>
      </c>
      <c r="T12" s="49"/>
    </row>
    <row r="13" spans="2:20" x14ac:dyDescent="0.3">
      <c r="B13" s="65" t="s">
        <v>135</v>
      </c>
      <c r="C13" s="65" t="s">
        <v>136</v>
      </c>
      <c r="D13" s="47">
        <v>1587</v>
      </c>
      <c r="E13" s="48">
        <v>8.5549999999999997</v>
      </c>
      <c r="F13" s="48">
        <v>13.747999999999999</v>
      </c>
      <c r="G13" s="48" t="s">
        <v>137</v>
      </c>
      <c r="H13" s="48">
        <v>94.611999999999995</v>
      </c>
      <c r="J13" s="47">
        <v>709</v>
      </c>
      <c r="K13" s="48">
        <v>8.9770000000000003</v>
      </c>
      <c r="L13" s="48">
        <v>15.698</v>
      </c>
      <c r="M13" s="48">
        <v>-43.642000000000003</v>
      </c>
      <c r="N13" s="48">
        <v>80.459000000000003</v>
      </c>
      <c r="T13" s="49"/>
    </row>
    <row r="14" spans="2:20" x14ac:dyDescent="0.3">
      <c r="B14" s="65" t="s">
        <v>138</v>
      </c>
      <c r="C14" s="65" t="s">
        <v>139</v>
      </c>
      <c r="D14" s="47">
        <v>1587</v>
      </c>
      <c r="E14" s="48">
        <v>7.516</v>
      </c>
      <c r="F14" s="48">
        <v>12.02</v>
      </c>
      <c r="G14" s="48" t="s">
        <v>140</v>
      </c>
      <c r="H14" s="48">
        <v>72.616</v>
      </c>
      <c r="J14" s="47">
        <v>709</v>
      </c>
      <c r="K14" s="48">
        <v>8.1039999999999992</v>
      </c>
      <c r="L14" s="48">
        <v>18.167999999999999</v>
      </c>
      <c r="M14" s="48">
        <v>-42.216000000000001</v>
      </c>
      <c r="N14" s="48">
        <v>194.29300000000001</v>
      </c>
      <c r="T14" s="49"/>
    </row>
    <row r="15" spans="2:20" ht="27.6" x14ac:dyDescent="0.3">
      <c r="B15" s="65" t="s">
        <v>141</v>
      </c>
      <c r="C15" s="65" t="s">
        <v>142</v>
      </c>
      <c r="D15" s="47">
        <v>1587</v>
      </c>
      <c r="E15" s="48">
        <v>23.553000000000001</v>
      </c>
      <c r="F15" s="48">
        <v>14.786</v>
      </c>
      <c r="G15" s="48">
        <v>5.0330000000000004</v>
      </c>
      <c r="H15" s="48">
        <v>174.11600000000001</v>
      </c>
      <c r="J15" s="47">
        <v>709</v>
      </c>
      <c r="K15" s="48">
        <v>16.138999999999999</v>
      </c>
      <c r="L15" s="48">
        <v>7.6849999999999996</v>
      </c>
      <c r="M15" s="48">
        <v>5.2290000000000001</v>
      </c>
      <c r="N15" s="48">
        <v>69.010999999999996</v>
      </c>
      <c r="T15" s="49"/>
    </row>
    <row r="16" spans="2:20" ht="27.6" x14ac:dyDescent="0.3">
      <c r="B16" s="65" t="s">
        <v>143</v>
      </c>
      <c r="C16" s="65" t="s">
        <v>144</v>
      </c>
      <c r="D16" s="47">
        <v>1331</v>
      </c>
      <c r="E16" s="48">
        <v>26.542000000000002</v>
      </c>
      <c r="F16" s="48">
        <v>12.7</v>
      </c>
      <c r="G16" s="48">
        <v>6.9960000000000004</v>
      </c>
      <c r="H16" s="48">
        <v>99.588999999999999</v>
      </c>
      <c r="J16" s="47" t="s">
        <v>96</v>
      </c>
      <c r="K16" s="48" t="s">
        <v>96</v>
      </c>
      <c r="L16" s="48" t="s">
        <v>96</v>
      </c>
      <c r="M16" s="48" t="s">
        <v>96</v>
      </c>
      <c r="N16" s="48" t="s">
        <v>96</v>
      </c>
      <c r="T16" s="49"/>
    </row>
    <row r="17" spans="2:20" x14ac:dyDescent="0.3">
      <c r="B17" s="65" t="s">
        <v>145</v>
      </c>
      <c r="C17" s="65" t="s">
        <v>146</v>
      </c>
      <c r="D17" s="47">
        <v>1442</v>
      </c>
      <c r="E17" s="48">
        <v>11.577</v>
      </c>
      <c r="F17" s="48">
        <v>3.0219999999999998</v>
      </c>
      <c r="G17" s="48">
        <v>2.2400000000000002</v>
      </c>
      <c r="H17" s="48">
        <v>22.727</v>
      </c>
      <c r="J17" s="47">
        <v>709</v>
      </c>
      <c r="K17" s="48">
        <v>8.8930000000000007</v>
      </c>
      <c r="L17" s="48">
        <v>2.3260000000000001</v>
      </c>
      <c r="M17" s="48">
        <v>1.026</v>
      </c>
      <c r="N17" s="48">
        <v>16.792999999999999</v>
      </c>
      <c r="T17" s="49"/>
    </row>
    <row r="18" spans="2:20" ht="41.4" x14ac:dyDescent="0.3">
      <c r="B18" s="67" t="s">
        <v>147</v>
      </c>
      <c r="C18" s="67" t="s">
        <v>148</v>
      </c>
      <c r="D18" s="68">
        <v>958</v>
      </c>
      <c r="E18" s="69">
        <v>15.957000000000001</v>
      </c>
      <c r="F18" s="69">
        <v>13.955</v>
      </c>
      <c r="G18" s="69">
        <v>3.048</v>
      </c>
      <c r="H18" s="69">
        <v>99.152000000000001</v>
      </c>
      <c r="I18" s="54"/>
      <c r="J18" s="68">
        <v>709</v>
      </c>
      <c r="K18" s="69">
        <v>463.10599999999999</v>
      </c>
      <c r="L18" s="69">
        <v>509.745</v>
      </c>
      <c r="M18" s="69">
        <v>16.420000000000002</v>
      </c>
      <c r="N18" s="69">
        <v>5198.7370000000001</v>
      </c>
      <c r="T18" s="49"/>
    </row>
    <row r="19" spans="2:20" x14ac:dyDescent="0.3">
      <c r="B19" s="65"/>
      <c r="C19" s="65"/>
      <c r="T19" s="49"/>
    </row>
    <row r="20" spans="2:20" ht="14.4" x14ac:dyDescent="0.3">
      <c r="B20" s="59" t="s">
        <v>149</v>
      </c>
      <c r="T20" s="49"/>
    </row>
    <row r="21" spans="2:20" ht="27.6" x14ac:dyDescent="0.3">
      <c r="B21" s="60" t="s">
        <v>150</v>
      </c>
      <c r="C21" s="60" t="s">
        <v>151</v>
      </c>
      <c r="D21" s="61">
        <v>1587</v>
      </c>
      <c r="E21" s="62">
        <v>4.7640000000000002</v>
      </c>
      <c r="F21" s="62">
        <v>2.7719999999999998</v>
      </c>
      <c r="G21" s="62">
        <v>0.17399999999999999</v>
      </c>
      <c r="H21" s="62">
        <v>31.724</v>
      </c>
      <c r="I21" s="63"/>
      <c r="J21" s="61">
        <v>709</v>
      </c>
      <c r="K21" s="62">
        <v>7.7069999999999999</v>
      </c>
      <c r="L21" s="62">
        <v>12.428000000000001</v>
      </c>
      <c r="M21" s="62">
        <v>-35.691000000000003</v>
      </c>
      <c r="N21" s="62">
        <v>83.918000000000006</v>
      </c>
      <c r="T21" s="49"/>
    </row>
    <row r="22" spans="2:20" ht="27.6" x14ac:dyDescent="0.3">
      <c r="B22" s="65" t="s">
        <v>152</v>
      </c>
      <c r="C22" s="65" t="s">
        <v>153</v>
      </c>
      <c r="D22" s="47">
        <v>1587</v>
      </c>
      <c r="E22" s="48">
        <v>0.57899999999999996</v>
      </c>
      <c r="F22" s="48">
        <v>0.64</v>
      </c>
      <c r="G22" s="48" t="s">
        <v>154</v>
      </c>
      <c r="H22" s="48">
        <v>3.7040000000000002</v>
      </c>
      <c r="J22" s="47">
        <v>709</v>
      </c>
      <c r="K22" s="48">
        <v>0.79500000000000004</v>
      </c>
      <c r="L22" s="48">
        <v>0.60199999999999998</v>
      </c>
      <c r="M22" s="48">
        <v>-2.9129999999999998</v>
      </c>
      <c r="N22" s="48">
        <v>3.1909999999999998</v>
      </c>
      <c r="T22" s="49"/>
    </row>
    <row r="23" spans="2:20" ht="41.4" x14ac:dyDescent="0.3">
      <c r="B23" s="67" t="s">
        <v>155</v>
      </c>
      <c r="C23" s="67" t="s">
        <v>156</v>
      </c>
      <c r="D23" s="68">
        <v>1587</v>
      </c>
      <c r="E23" s="69">
        <v>0.39500000000000002</v>
      </c>
      <c r="F23" s="69">
        <v>0.48899999999999999</v>
      </c>
      <c r="G23" s="69">
        <v>0</v>
      </c>
      <c r="H23" s="69">
        <v>1</v>
      </c>
      <c r="I23" s="54"/>
      <c r="J23" s="68" t="s">
        <v>96</v>
      </c>
      <c r="K23" s="68" t="s">
        <v>96</v>
      </c>
      <c r="L23" s="68" t="s">
        <v>96</v>
      </c>
      <c r="M23" s="68" t="s">
        <v>96</v>
      </c>
      <c r="N23" s="68" t="s">
        <v>96</v>
      </c>
      <c r="T23" s="49"/>
    </row>
    <row r="24" spans="2:20" x14ac:dyDescent="0.3">
      <c r="B24" s="65"/>
      <c r="C24" s="65"/>
      <c r="T24" s="49"/>
    </row>
    <row r="25" spans="2:20" ht="14.4" x14ac:dyDescent="0.3">
      <c r="B25" s="70" t="s">
        <v>157</v>
      </c>
      <c r="C25" s="65"/>
      <c r="T25" s="49"/>
    </row>
    <row r="26" spans="2:20" x14ac:dyDescent="0.3">
      <c r="B26" s="60" t="s">
        <v>158</v>
      </c>
      <c r="C26" s="60" t="s">
        <v>159</v>
      </c>
      <c r="D26" s="61">
        <v>1587</v>
      </c>
      <c r="E26" s="62">
        <v>2.0219999999999998</v>
      </c>
      <c r="F26" s="62">
        <v>1.984</v>
      </c>
      <c r="G26" s="62" t="s">
        <v>160</v>
      </c>
      <c r="H26" s="62">
        <v>5.9249999999999998</v>
      </c>
      <c r="I26" s="63"/>
      <c r="J26" s="61">
        <v>709</v>
      </c>
      <c r="K26" s="62">
        <v>2.2970000000000002</v>
      </c>
      <c r="L26" s="62">
        <v>1.8560000000000001</v>
      </c>
      <c r="M26" s="62">
        <v>-2.7679999999999998</v>
      </c>
      <c r="N26" s="62">
        <v>5.9450000000000003</v>
      </c>
      <c r="T26" s="49"/>
    </row>
    <row r="27" spans="2:20" x14ac:dyDescent="0.3">
      <c r="B27" s="65" t="s">
        <v>161</v>
      </c>
      <c r="C27" s="65" t="s">
        <v>162</v>
      </c>
      <c r="D27" s="47">
        <v>1587</v>
      </c>
      <c r="E27" s="48">
        <v>5.9279999999999999</v>
      </c>
      <c r="F27" s="48">
        <v>18.03</v>
      </c>
      <c r="G27" s="48" t="s">
        <v>163</v>
      </c>
      <c r="H27" s="48">
        <v>54.362000000000002</v>
      </c>
      <c r="J27" s="47">
        <v>709</v>
      </c>
      <c r="K27" s="48">
        <v>6.758</v>
      </c>
      <c r="L27" s="48">
        <v>13.241</v>
      </c>
      <c r="M27" s="48">
        <v>-24.777999999999999</v>
      </c>
      <c r="N27" s="48">
        <v>28.523</v>
      </c>
      <c r="T27" s="49"/>
    </row>
    <row r="28" spans="2:20" ht="27.6" x14ac:dyDescent="0.3">
      <c r="B28" s="65" t="s">
        <v>164</v>
      </c>
      <c r="C28" s="65" t="s">
        <v>165</v>
      </c>
      <c r="D28" s="47">
        <v>1587</v>
      </c>
      <c r="E28" s="48" t="s">
        <v>166</v>
      </c>
      <c r="F28" s="48">
        <v>1.1579999999999999</v>
      </c>
      <c r="G28" s="48" t="s">
        <v>167</v>
      </c>
      <c r="H28" s="48">
        <v>1.7669999999999999</v>
      </c>
      <c r="J28" s="47">
        <v>709</v>
      </c>
      <c r="K28" s="48">
        <v>-4.5339999999999998</v>
      </c>
      <c r="L28" s="48">
        <v>75.661000000000001</v>
      </c>
      <c r="M28" s="48">
        <v>-152.26900000000001</v>
      </c>
      <c r="N28" s="48">
        <v>270.39</v>
      </c>
      <c r="T28" s="49"/>
    </row>
    <row r="29" spans="2:20" ht="27.6" x14ac:dyDescent="0.3">
      <c r="B29" s="67" t="s">
        <v>168</v>
      </c>
      <c r="C29" s="67" t="s">
        <v>169</v>
      </c>
      <c r="D29" s="68">
        <v>1587</v>
      </c>
      <c r="E29" s="69">
        <v>3.3069999999999999</v>
      </c>
      <c r="F29" s="69">
        <v>1.9139999999999999</v>
      </c>
      <c r="G29" s="69">
        <v>0.252</v>
      </c>
      <c r="H29" s="69">
        <v>9.359</v>
      </c>
      <c r="I29" s="54"/>
      <c r="J29" s="68">
        <v>709</v>
      </c>
      <c r="K29" s="69">
        <v>3.3380000000000001</v>
      </c>
      <c r="L29" s="69">
        <v>2.7559999999999998</v>
      </c>
      <c r="M29" s="69">
        <v>0.161</v>
      </c>
      <c r="N29" s="69">
        <v>14.77</v>
      </c>
      <c r="T29" s="49"/>
    </row>
    <row r="30" spans="2:20" x14ac:dyDescent="0.3">
      <c r="B30" s="65"/>
      <c r="C30" s="65"/>
      <c r="T30" s="49"/>
    </row>
    <row r="31" spans="2:20" ht="14.4" x14ac:dyDescent="0.3">
      <c r="B31" s="70" t="s">
        <v>170</v>
      </c>
      <c r="C31" s="65"/>
      <c r="T31" s="49"/>
    </row>
    <row r="32" spans="2:20" ht="27.6" x14ac:dyDescent="0.3">
      <c r="B32" s="60" t="s">
        <v>171</v>
      </c>
      <c r="C32" s="60" t="s">
        <v>172</v>
      </c>
      <c r="D32" s="61">
        <v>1587</v>
      </c>
      <c r="E32" s="62">
        <v>0.36</v>
      </c>
      <c r="F32" s="62">
        <v>0.48</v>
      </c>
      <c r="G32" s="62">
        <v>0</v>
      </c>
      <c r="H32" s="62">
        <v>1</v>
      </c>
      <c r="I32" s="63"/>
      <c r="J32" s="61">
        <v>709</v>
      </c>
      <c r="K32" s="62">
        <v>0.22</v>
      </c>
      <c r="L32" s="62">
        <v>0.41499999999999998</v>
      </c>
      <c r="M32" s="62">
        <v>0</v>
      </c>
      <c r="N32" s="62">
        <v>1</v>
      </c>
      <c r="T32" s="49"/>
    </row>
    <row r="33" spans="2:20" ht="28.2" thickBot="1" x14ac:dyDescent="0.35">
      <c r="B33" s="71" t="s">
        <v>173</v>
      </c>
      <c r="C33" s="71" t="s">
        <v>174</v>
      </c>
      <c r="D33" s="72">
        <v>1587</v>
      </c>
      <c r="E33" s="73">
        <v>0.36</v>
      </c>
      <c r="F33" s="73">
        <v>0.48</v>
      </c>
      <c r="G33" s="73">
        <v>0</v>
      </c>
      <c r="H33" s="73">
        <v>1</v>
      </c>
      <c r="I33" s="74"/>
      <c r="J33" s="72">
        <v>709</v>
      </c>
      <c r="K33" s="73">
        <v>0.31</v>
      </c>
      <c r="L33" s="73">
        <v>0.46300000000000002</v>
      </c>
      <c r="M33" s="73">
        <v>0</v>
      </c>
      <c r="N33" s="73">
        <v>1</v>
      </c>
      <c r="T33" s="49"/>
    </row>
    <row r="34" spans="2:20" ht="14.4" thickTop="1" x14ac:dyDescent="0.25"/>
  </sheetData>
  <mergeCells count="2">
    <mergeCell ref="C5:H5"/>
    <mergeCell ref="J5:N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6D61-5B96-4CE7-935E-7E3E53A15837}">
  <dimension ref="A1"/>
  <sheetViews>
    <sheetView tabSelected="1" workbookViewId="0">
      <selection activeCell="L19" sqref="L19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69A4-64A6-492F-BA42-521F62C3CD84}">
  <dimension ref="B2:G13"/>
  <sheetViews>
    <sheetView showGridLines="0" workbookViewId="0">
      <selection activeCell="D20" sqref="D20"/>
    </sheetView>
  </sheetViews>
  <sheetFormatPr defaultRowHeight="14.4" x14ac:dyDescent="0.3"/>
  <cols>
    <col min="2" max="2" width="32.88671875" customWidth="1"/>
    <col min="3" max="3" width="3.21875" customWidth="1"/>
  </cols>
  <sheetData>
    <row r="2" spans="2:7" x14ac:dyDescent="0.3">
      <c r="B2" s="11" t="s">
        <v>24</v>
      </c>
    </row>
    <row r="3" spans="2:7" ht="4.2" customHeight="1" x14ac:dyDescent="0.3"/>
    <row r="4" spans="2:7" x14ac:dyDescent="0.3">
      <c r="B4" s="3" t="s">
        <v>1</v>
      </c>
      <c r="C4" s="3"/>
      <c r="D4" s="6" t="s">
        <v>25</v>
      </c>
      <c r="E4" s="6"/>
      <c r="F4" s="6"/>
      <c r="G4" s="6"/>
    </row>
    <row r="5" spans="2:7" x14ac:dyDescent="0.3">
      <c r="B5" s="2"/>
      <c r="C5" s="2"/>
      <c r="D5" s="5" t="s">
        <v>6</v>
      </c>
      <c r="E5" s="5" t="s">
        <v>7</v>
      </c>
      <c r="F5" s="5" t="s">
        <v>8</v>
      </c>
      <c r="G5" s="5" t="s">
        <v>9</v>
      </c>
    </row>
    <row r="6" spans="2:7" x14ac:dyDescent="0.3">
      <c r="B6" s="1" t="s">
        <v>26</v>
      </c>
      <c r="C6" s="1"/>
      <c r="D6" s="1" t="s">
        <v>28</v>
      </c>
      <c r="E6" s="1" t="s">
        <v>27</v>
      </c>
      <c r="F6" s="1" t="s">
        <v>29</v>
      </c>
      <c r="G6" s="1" t="s">
        <v>30</v>
      </c>
    </row>
    <row r="7" spans="2:7" x14ac:dyDescent="0.3">
      <c r="B7" s="1"/>
      <c r="C7" s="1"/>
      <c r="D7" s="7">
        <v>1.7999999999999999E-2</v>
      </c>
      <c r="E7" s="7">
        <v>1.4999999999999999E-2</v>
      </c>
      <c r="F7" s="7">
        <v>8.9999999999999993E-3</v>
      </c>
      <c r="G7" s="7">
        <v>2.4E-2</v>
      </c>
    </row>
    <row r="8" spans="2:7" x14ac:dyDescent="0.3">
      <c r="B8" s="1"/>
      <c r="C8" s="1"/>
      <c r="D8" s="1"/>
      <c r="E8" s="1"/>
      <c r="F8" s="1"/>
      <c r="G8" s="1"/>
    </row>
    <row r="9" spans="2:7" x14ac:dyDescent="0.3">
      <c r="B9" s="1" t="s">
        <v>16</v>
      </c>
      <c r="C9" s="1"/>
      <c r="D9" s="10" t="s">
        <v>31</v>
      </c>
      <c r="E9" s="10" t="s">
        <v>32</v>
      </c>
      <c r="F9" s="10" t="s">
        <v>32</v>
      </c>
      <c r="G9" s="10" t="s">
        <v>32</v>
      </c>
    </row>
    <row r="10" spans="2:7" x14ac:dyDescent="0.3">
      <c r="B10" s="1" t="s">
        <v>17</v>
      </c>
      <c r="C10" s="1"/>
      <c r="D10" s="10" t="s">
        <v>31</v>
      </c>
      <c r="E10" s="10" t="s">
        <v>31</v>
      </c>
      <c r="F10" s="10" t="s">
        <v>32</v>
      </c>
      <c r="G10" s="10" t="s">
        <v>32</v>
      </c>
    </row>
    <row r="11" spans="2:7" x14ac:dyDescent="0.3">
      <c r="B11" s="1" t="s">
        <v>21</v>
      </c>
      <c r="C11" s="1"/>
      <c r="D11" s="10" t="s">
        <v>31</v>
      </c>
      <c r="E11" s="10" t="s">
        <v>31</v>
      </c>
      <c r="F11" s="10" t="s">
        <v>31</v>
      </c>
      <c r="G11" s="10" t="s">
        <v>32</v>
      </c>
    </row>
    <row r="12" spans="2:7" x14ac:dyDescent="0.3">
      <c r="B12" s="1" t="s">
        <v>18</v>
      </c>
      <c r="C12" s="1"/>
      <c r="D12" s="1">
        <v>709</v>
      </c>
      <c r="E12" s="1">
        <v>709</v>
      </c>
      <c r="F12" s="1">
        <v>709</v>
      </c>
      <c r="G12" s="1">
        <v>709</v>
      </c>
    </row>
    <row r="13" spans="2:7" x14ac:dyDescent="0.3">
      <c r="B13" s="2" t="s">
        <v>23</v>
      </c>
      <c r="C13" s="2"/>
      <c r="D13" s="2">
        <v>0.83099999999999996</v>
      </c>
      <c r="E13" s="2">
        <v>0.88100000000000001</v>
      </c>
      <c r="F13" s="2">
        <v>0.93600000000000005</v>
      </c>
      <c r="G13" s="8">
        <v>0.62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893A2-16EB-4647-927A-51A2DCA527D1}">
  <dimension ref="C4:E11"/>
  <sheetViews>
    <sheetView workbookViewId="0">
      <selection activeCell="E11" sqref="E11"/>
    </sheetView>
  </sheetViews>
  <sheetFormatPr defaultRowHeight="13.2" x14ac:dyDescent="0.3"/>
  <cols>
    <col min="1" max="1" width="8.88671875" style="29"/>
    <col min="2" max="2" width="2.44140625" style="29" customWidth="1"/>
    <col min="3" max="3" width="69.44140625" style="29" customWidth="1"/>
    <col min="4" max="4" width="16.6640625" style="29" bestFit="1" customWidth="1"/>
    <col min="5" max="5" width="25.33203125" style="29" customWidth="1"/>
    <col min="6" max="16384" width="8.88671875" style="29"/>
  </cols>
  <sheetData>
    <row r="4" spans="3:5" s="83" customFormat="1" ht="27" customHeight="1" thickBot="1" x14ac:dyDescent="0.35">
      <c r="C4" s="90" t="s">
        <v>183</v>
      </c>
      <c r="D4" s="90" t="s">
        <v>180</v>
      </c>
      <c r="E4" s="90" t="s">
        <v>181</v>
      </c>
    </row>
    <row r="5" spans="3:5" ht="23.4" customHeight="1" thickTop="1" x14ac:dyDescent="0.3">
      <c r="C5" s="84" t="s">
        <v>192</v>
      </c>
      <c r="D5" s="29" t="b">
        <v>1</v>
      </c>
      <c r="E5" s="29" t="b">
        <v>1</v>
      </c>
    </row>
    <row r="6" spans="3:5" ht="31.2" customHeight="1" x14ac:dyDescent="0.3">
      <c r="C6" s="84" t="s">
        <v>193</v>
      </c>
      <c r="D6" s="29" t="b">
        <v>1</v>
      </c>
      <c r="E6" s="29" t="s">
        <v>201</v>
      </c>
    </row>
    <row r="7" spans="3:5" ht="24" customHeight="1" x14ac:dyDescent="0.3">
      <c r="C7" s="29" t="s">
        <v>194</v>
      </c>
      <c r="D7" s="29" t="b">
        <v>1</v>
      </c>
      <c r="E7" s="29" t="s">
        <v>198</v>
      </c>
    </row>
    <row r="8" spans="3:5" ht="21" customHeight="1" x14ac:dyDescent="0.3">
      <c r="C8" s="29" t="s">
        <v>195</v>
      </c>
      <c r="D8" s="29" t="b">
        <v>1</v>
      </c>
      <c r="E8" s="29" t="s">
        <v>200</v>
      </c>
    </row>
    <row r="9" spans="3:5" ht="21" customHeight="1" x14ac:dyDescent="0.3">
      <c r="C9" s="29" t="s">
        <v>196</v>
      </c>
      <c r="D9" s="29" t="b">
        <v>1</v>
      </c>
      <c r="E9" s="29" t="s">
        <v>199</v>
      </c>
    </row>
    <row r="10" spans="3:5" ht="40.200000000000003" thickBot="1" x14ac:dyDescent="0.35">
      <c r="C10" s="85" t="s">
        <v>197</v>
      </c>
      <c r="D10" s="86" t="b">
        <v>1</v>
      </c>
      <c r="E10" s="86" t="b">
        <v>1</v>
      </c>
    </row>
    <row r="11" spans="3:5" ht="13.8" thickTop="1" x14ac:dyDescent="0.3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83D0F-26B8-4976-A700-FD797AC4B002}">
  <dimension ref="B3:O18"/>
  <sheetViews>
    <sheetView showGridLines="0" zoomScale="80" zoomScaleNormal="80" workbookViewId="0">
      <selection activeCell="E27" sqref="E27"/>
    </sheetView>
  </sheetViews>
  <sheetFormatPr defaultRowHeight="13.2" x14ac:dyDescent="0.25"/>
  <cols>
    <col min="1" max="1" width="8.88671875" style="1"/>
    <col min="2" max="2" width="33.21875" style="1" bestFit="1" customWidth="1"/>
    <col min="3" max="3" width="3.33203125" style="1" customWidth="1"/>
    <col min="4" max="7" width="8.88671875" style="1"/>
    <col min="8" max="8" width="8.44140625" style="1" customWidth="1"/>
    <col min="9" max="11" width="8.88671875" style="1"/>
    <col min="12" max="12" width="10.33203125" style="1" customWidth="1"/>
    <col min="13" max="16384" width="8.88671875" style="1"/>
  </cols>
  <sheetData>
    <row r="3" spans="2:15" ht="16.2" customHeight="1" x14ac:dyDescent="0.25">
      <c r="B3" s="3" t="s">
        <v>1</v>
      </c>
      <c r="C3" s="3"/>
      <c r="D3" s="6" t="s">
        <v>5</v>
      </c>
      <c r="E3" s="6"/>
      <c r="F3" s="6"/>
      <c r="G3" s="6"/>
      <c r="H3" s="6"/>
      <c r="I3" s="6" t="s">
        <v>33</v>
      </c>
      <c r="J3" s="6"/>
      <c r="K3" s="6"/>
      <c r="L3" s="6"/>
    </row>
    <row r="4" spans="2:15" ht="18" customHeight="1" x14ac:dyDescent="0.25">
      <c r="B4" s="2"/>
      <c r="C4" s="2"/>
      <c r="D4" s="5" t="s">
        <v>6</v>
      </c>
      <c r="E4" s="5" t="s">
        <v>7</v>
      </c>
      <c r="F4" s="5" t="s">
        <v>8</v>
      </c>
      <c r="G4" s="5" t="s">
        <v>9</v>
      </c>
      <c r="H4" s="5"/>
      <c r="I4" s="5" t="s">
        <v>11</v>
      </c>
      <c r="J4" s="5" t="s">
        <v>12</v>
      </c>
      <c r="K4" s="5" t="s">
        <v>13</v>
      </c>
      <c r="L4" s="5" t="s">
        <v>14</v>
      </c>
    </row>
    <row r="5" spans="2:15" x14ac:dyDescent="0.25">
      <c r="B5" s="1" t="s">
        <v>0</v>
      </c>
      <c r="D5" s="10" t="s">
        <v>34</v>
      </c>
      <c r="E5" s="10"/>
      <c r="F5" s="10">
        <v>0.34399999999999997</v>
      </c>
      <c r="G5" s="10"/>
      <c r="I5" s="1" t="s">
        <v>37</v>
      </c>
      <c r="K5" s="1" t="s">
        <v>38</v>
      </c>
    </row>
    <row r="6" spans="2:15" x14ac:dyDescent="0.25">
      <c r="D6" s="13">
        <v>0.28599999999999998</v>
      </c>
      <c r="E6" s="13"/>
      <c r="F6" s="13">
        <v>0.32500000000000001</v>
      </c>
      <c r="G6" s="13"/>
      <c r="H6" s="7"/>
      <c r="I6" s="7">
        <v>0.33</v>
      </c>
      <c r="J6" s="7"/>
      <c r="K6" s="7">
        <v>0.38</v>
      </c>
      <c r="L6" s="7"/>
    </row>
    <row r="7" spans="2:15" x14ac:dyDescent="0.25">
      <c r="B7" s="1" t="s">
        <v>2</v>
      </c>
      <c r="D7" s="10"/>
      <c r="F7" s="10" t="s">
        <v>36</v>
      </c>
      <c r="G7" s="10"/>
      <c r="K7" s="10" t="s">
        <v>40</v>
      </c>
      <c r="L7" s="10"/>
    </row>
    <row r="8" spans="2:15" ht="14.4" x14ac:dyDescent="0.25">
      <c r="D8" s="13"/>
      <c r="F8" s="13">
        <v>0.64800000000000002</v>
      </c>
      <c r="G8" s="13"/>
      <c r="H8" s="7"/>
      <c r="I8" s="7"/>
      <c r="K8" s="13">
        <v>0.73799999999999999</v>
      </c>
      <c r="L8" s="13"/>
      <c r="O8" s="12"/>
    </row>
    <row r="9" spans="2:15" ht="14.4" x14ac:dyDescent="0.25">
      <c r="B9" s="1" t="s">
        <v>3</v>
      </c>
      <c r="D9" s="10"/>
      <c r="E9" s="10" t="s">
        <v>35</v>
      </c>
      <c r="F9" s="10"/>
      <c r="G9" s="10">
        <v>-1.2999999999999999E-2</v>
      </c>
      <c r="J9" s="10" t="s">
        <v>39</v>
      </c>
      <c r="K9" s="10"/>
      <c r="L9" s="10">
        <v>4.3999999999999997E-2</v>
      </c>
      <c r="O9" s="12"/>
    </row>
    <row r="10" spans="2:15" x14ac:dyDescent="0.25">
      <c r="D10" s="13"/>
      <c r="E10" s="13">
        <v>3.7999999999999999E-2</v>
      </c>
      <c r="F10" s="13"/>
      <c r="G10" s="13">
        <v>4.7E-2</v>
      </c>
      <c r="H10" s="7"/>
      <c r="I10" s="7"/>
      <c r="J10" s="13">
        <v>4.3999999999999997E-2</v>
      </c>
      <c r="K10" s="13"/>
      <c r="L10" s="13">
        <v>5.3999999999999999E-2</v>
      </c>
    </row>
    <row r="11" spans="2:15" x14ac:dyDescent="0.25">
      <c r="B11" s="1" t="s">
        <v>4</v>
      </c>
      <c r="G11" s="1">
        <v>-5.8000000000000003E-2</v>
      </c>
      <c r="J11" s="10"/>
      <c r="K11" s="10"/>
      <c r="L11" s="10" t="s">
        <v>41</v>
      </c>
    </row>
    <row r="12" spans="2:15" x14ac:dyDescent="0.25">
      <c r="D12" s="7"/>
      <c r="E12" s="7"/>
      <c r="F12" s="7"/>
      <c r="G12" s="13">
        <v>7.9000000000000001E-2</v>
      </c>
      <c r="H12" s="7"/>
      <c r="I12" s="7"/>
      <c r="J12" s="7"/>
      <c r="K12" s="7"/>
      <c r="L12" s="13">
        <v>0.09</v>
      </c>
    </row>
    <row r="13" spans="2:15" x14ac:dyDescent="0.25">
      <c r="B13" s="1" t="s">
        <v>15</v>
      </c>
      <c r="D13" s="10" t="s">
        <v>32</v>
      </c>
      <c r="E13" s="10" t="s">
        <v>32</v>
      </c>
      <c r="F13" s="10" t="s">
        <v>32</v>
      </c>
      <c r="G13" s="10" t="s">
        <v>32</v>
      </c>
      <c r="H13" s="10"/>
      <c r="I13" s="10" t="s">
        <v>32</v>
      </c>
      <c r="J13" s="10" t="s">
        <v>32</v>
      </c>
      <c r="K13" s="10" t="s">
        <v>32</v>
      </c>
      <c r="L13" s="10" t="s">
        <v>32</v>
      </c>
    </row>
    <row r="14" spans="2:15" x14ac:dyDescent="0.25">
      <c r="B14" s="1" t="s">
        <v>16</v>
      </c>
      <c r="D14" s="10" t="s">
        <v>32</v>
      </c>
      <c r="E14" s="10" t="s">
        <v>32</v>
      </c>
      <c r="F14" s="10" t="s">
        <v>32</v>
      </c>
      <c r="G14" s="10" t="s">
        <v>32</v>
      </c>
      <c r="H14" s="10"/>
      <c r="I14" s="10" t="s">
        <v>32</v>
      </c>
      <c r="J14" s="10" t="s">
        <v>32</v>
      </c>
      <c r="K14" s="10" t="s">
        <v>32</v>
      </c>
      <c r="L14" s="10" t="s">
        <v>32</v>
      </c>
    </row>
    <row r="15" spans="2:15" x14ac:dyDescent="0.25">
      <c r="B15" s="1" t="s">
        <v>17</v>
      </c>
      <c r="D15" s="10" t="s">
        <v>32</v>
      </c>
      <c r="E15" s="10" t="s">
        <v>32</v>
      </c>
      <c r="F15" s="10" t="s">
        <v>32</v>
      </c>
      <c r="G15" s="10" t="s">
        <v>32</v>
      </c>
      <c r="H15" s="10"/>
      <c r="I15" s="10" t="s">
        <v>32</v>
      </c>
      <c r="J15" s="10" t="s">
        <v>32</v>
      </c>
      <c r="K15" s="10" t="s">
        <v>32</v>
      </c>
      <c r="L15" s="10" t="s">
        <v>32</v>
      </c>
    </row>
    <row r="16" spans="2:15" x14ac:dyDescent="0.25">
      <c r="B16" s="1" t="s">
        <v>23</v>
      </c>
      <c r="D16" s="10">
        <v>0.34899999999999998</v>
      </c>
      <c r="E16" s="10">
        <v>0.34399999999999997</v>
      </c>
      <c r="F16" s="10">
        <v>0.39200000000000002</v>
      </c>
      <c r="G16" s="10">
        <v>0.36899999999999999</v>
      </c>
      <c r="H16" s="10"/>
      <c r="I16" s="10">
        <v>0.23100000000000001</v>
      </c>
      <c r="J16" s="10">
        <v>0.21299999999999999</v>
      </c>
      <c r="K16" s="10">
        <v>0.26100000000000001</v>
      </c>
      <c r="L16" s="10">
        <v>0.26200000000000001</v>
      </c>
    </row>
    <row r="17" spans="2:12" x14ac:dyDescent="0.25">
      <c r="B17" s="1" t="s">
        <v>18</v>
      </c>
      <c r="D17" s="10">
        <v>683</v>
      </c>
      <c r="E17" s="10">
        <v>683</v>
      </c>
      <c r="F17" s="10">
        <v>683</v>
      </c>
      <c r="G17" s="10">
        <v>683</v>
      </c>
      <c r="H17" s="10"/>
      <c r="I17" s="10">
        <v>683</v>
      </c>
      <c r="J17" s="10">
        <v>683</v>
      </c>
      <c r="K17" s="10">
        <v>683</v>
      </c>
      <c r="L17" s="10">
        <v>683</v>
      </c>
    </row>
    <row r="18" spans="2:12" x14ac:dyDescent="0.25">
      <c r="B18" s="2" t="s">
        <v>19</v>
      </c>
      <c r="C18" s="2"/>
      <c r="D18" s="23">
        <v>0.46139999999999998</v>
      </c>
      <c r="E18" s="23">
        <v>0.3881</v>
      </c>
      <c r="F18" s="23">
        <v>0.45479999999999998</v>
      </c>
      <c r="G18" s="23">
        <v>0.68820000000000003</v>
      </c>
      <c r="H18" s="23"/>
      <c r="I18" s="23">
        <v>0</v>
      </c>
      <c r="J18" s="23">
        <v>2.1700000000000001E-3</v>
      </c>
      <c r="K18" s="23">
        <v>0</v>
      </c>
      <c r="L18" s="23">
        <v>1.0560000000000001E-4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FD855-89C8-46BB-A45C-10D35FE026C3}">
  <dimension ref="B3:L17"/>
  <sheetViews>
    <sheetView showGridLines="0" workbookViewId="0">
      <selection activeCell="G23" sqref="G23"/>
    </sheetView>
  </sheetViews>
  <sheetFormatPr defaultRowHeight="13.2" x14ac:dyDescent="0.25"/>
  <cols>
    <col min="1" max="1" width="8.88671875" style="1"/>
    <col min="2" max="2" width="33.21875" style="1" bestFit="1" customWidth="1"/>
    <col min="3" max="3" width="3.33203125" style="1" customWidth="1"/>
    <col min="4" max="4" width="11.109375" style="1" customWidth="1"/>
    <col min="5" max="5" width="13" style="1" customWidth="1"/>
    <col min="6" max="6" width="12.109375" style="1" customWidth="1"/>
    <col min="7" max="7" width="11.88671875" style="1" customWidth="1"/>
    <col min="8" max="8" width="12.33203125" style="1" customWidth="1"/>
    <col min="9" max="16384" width="8.88671875" style="1"/>
  </cols>
  <sheetData>
    <row r="3" spans="2:12" ht="16.2" customHeight="1" x14ac:dyDescent="0.25">
      <c r="B3" s="3" t="s">
        <v>1</v>
      </c>
      <c r="C3" s="3"/>
      <c r="D3" s="14" t="s">
        <v>42</v>
      </c>
      <c r="E3" s="14"/>
      <c r="F3" s="14"/>
      <c r="G3" s="14"/>
      <c r="H3" s="14"/>
    </row>
    <row r="4" spans="2:12" ht="18" customHeight="1" x14ac:dyDescent="0.25">
      <c r="B4" s="2"/>
      <c r="C4" s="2"/>
      <c r="D4" s="5" t="s">
        <v>6</v>
      </c>
      <c r="E4" s="5" t="s">
        <v>7</v>
      </c>
      <c r="F4" s="5" t="s">
        <v>8</v>
      </c>
      <c r="G4" s="5" t="s">
        <v>9</v>
      </c>
      <c r="H4" s="5" t="s">
        <v>11</v>
      </c>
    </row>
    <row r="5" spans="2:12" ht="14.4" x14ac:dyDescent="0.3">
      <c r="B5" s="1" t="s">
        <v>43</v>
      </c>
      <c r="D5" s="1">
        <v>-3.0000000000000001E-3</v>
      </c>
      <c r="E5" s="10"/>
      <c r="F5" s="10">
        <v>-7.0000000000000001E-3</v>
      </c>
      <c r="J5"/>
    </row>
    <row r="6" spans="2:12" ht="14.4" x14ac:dyDescent="0.3">
      <c r="D6" s="13">
        <v>1.0999999999999999E-2</v>
      </c>
      <c r="E6" s="13"/>
      <c r="F6" s="13">
        <v>1.2E-2</v>
      </c>
      <c r="G6" s="7"/>
      <c r="H6" s="7"/>
      <c r="J6"/>
    </row>
    <row r="7" spans="2:12" ht="14.4" x14ac:dyDescent="0.3">
      <c r="B7" s="1" t="s">
        <v>44</v>
      </c>
      <c r="D7" s="10"/>
      <c r="E7" s="10" t="s">
        <v>46</v>
      </c>
      <c r="F7" s="10"/>
      <c r="G7" s="1" t="s">
        <v>47</v>
      </c>
      <c r="H7" s="10"/>
      <c r="J7" s="9"/>
      <c r="K7" s="12"/>
    </row>
    <row r="8" spans="2:12" ht="14.4" x14ac:dyDescent="0.3">
      <c r="D8" s="13"/>
      <c r="E8" s="13">
        <v>2.4E-2</v>
      </c>
      <c r="F8" s="13"/>
      <c r="G8" s="7">
        <v>2.5000000000000001E-2</v>
      </c>
      <c r="H8" s="13"/>
      <c r="J8"/>
    </row>
    <row r="9" spans="2:12" x14ac:dyDescent="0.25">
      <c r="B9" s="1" t="s">
        <v>45</v>
      </c>
      <c r="H9" s="10" t="s">
        <v>48</v>
      </c>
    </row>
    <row r="10" spans="2:12" ht="14.4" x14ac:dyDescent="0.3">
      <c r="D10" s="7"/>
      <c r="E10" s="7"/>
      <c r="F10" s="13"/>
      <c r="G10" s="7"/>
      <c r="H10" s="13">
        <v>3.9E-2</v>
      </c>
      <c r="K10"/>
      <c r="L10"/>
    </row>
    <row r="11" spans="2:12" ht="14.4" x14ac:dyDescent="0.3">
      <c r="B11" s="1" t="s">
        <v>15</v>
      </c>
      <c r="D11" s="10" t="s">
        <v>32</v>
      </c>
      <c r="E11" s="10" t="s">
        <v>32</v>
      </c>
      <c r="F11" s="10" t="s">
        <v>32</v>
      </c>
      <c r="G11" s="10" t="s">
        <v>32</v>
      </c>
      <c r="H11" s="10" t="s">
        <v>32</v>
      </c>
      <c r="K11"/>
      <c r="L11"/>
    </row>
    <row r="12" spans="2:12" x14ac:dyDescent="0.25">
      <c r="B12" s="1" t="s">
        <v>16</v>
      </c>
      <c r="D12" s="10" t="s">
        <v>32</v>
      </c>
      <c r="E12" s="10" t="s">
        <v>32</v>
      </c>
      <c r="F12" s="10" t="s">
        <v>32</v>
      </c>
      <c r="G12" s="10" t="s">
        <v>32</v>
      </c>
      <c r="H12" s="10" t="s">
        <v>32</v>
      </c>
    </row>
    <row r="13" spans="2:12" x14ac:dyDescent="0.25">
      <c r="B13" s="1" t="s">
        <v>17</v>
      </c>
      <c r="D13" s="10" t="s">
        <v>32</v>
      </c>
      <c r="E13" s="10" t="s">
        <v>32</v>
      </c>
      <c r="F13" s="10" t="s">
        <v>32</v>
      </c>
      <c r="G13" s="10" t="s">
        <v>32</v>
      </c>
      <c r="H13" s="10" t="s">
        <v>32</v>
      </c>
    </row>
    <row r="14" spans="2:12" x14ac:dyDescent="0.25">
      <c r="B14" s="1" t="s">
        <v>21</v>
      </c>
      <c r="D14" s="10" t="s">
        <v>32</v>
      </c>
      <c r="E14" s="10" t="s">
        <v>32</v>
      </c>
      <c r="F14" s="10" t="s">
        <v>32</v>
      </c>
      <c r="G14" s="10" t="s">
        <v>32</v>
      </c>
      <c r="H14" s="10" t="s">
        <v>32</v>
      </c>
    </row>
    <row r="15" spans="2:12" x14ac:dyDescent="0.25">
      <c r="B15" s="1" t="s">
        <v>22</v>
      </c>
      <c r="D15" s="10" t="s">
        <v>31</v>
      </c>
      <c r="E15" s="10" t="s">
        <v>31</v>
      </c>
      <c r="F15" s="10" t="s">
        <v>32</v>
      </c>
      <c r="G15" s="10" t="s">
        <v>32</v>
      </c>
      <c r="H15" s="10" t="s">
        <v>32</v>
      </c>
    </row>
    <row r="16" spans="2:12" x14ac:dyDescent="0.25">
      <c r="B16" s="1" t="s">
        <v>18</v>
      </c>
      <c r="D16" s="10">
        <v>681</v>
      </c>
      <c r="E16" s="10">
        <v>681</v>
      </c>
      <c r="F16" s="10">
        <v>681</v>
      </c>
      <c r="G16" s="10">
        <v>681</v>
      </c>
      <c r="H16" s="10">
        <v>681</v>
      </c>
    </row>
    <row r="17" spans="2:8" x14ac:dyDescent="0.25">
      <c r="B17" s="2" t="s">
        <v>19</v>
      </c>
      <c r="C17" s="2"/>
      <c r="D17" s="23">
        <v>0.93779999999999997</v>
      </c>
      <c r="E17" s="23">
        <v>0.96540000000000004</v>
      </c>
      <c r="F17" s="23">
        <v>0.96699999999999997</v>
      </c>
      <c r="G17" s="23">
        <v>0.99080000000000001</v>
      </c>
      <c r="H17" s="23">
        <v>0.94779999999999998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575AE-C31C-44E0-BBBF-FAF07299D8E9}">
  <dimension ref="B3:K16"/>
  <sheetViews>
    <sheetView showGridLines="0" workbookViewId="0">
      <selection activeCell="F22" sqref="F22"/>
    </sheetView>
  </sheetViews>
  <sheetFormatPr defaultRowHeight="13.2" x14ac:dyDescent="0.25"/>
  <cols>
    <col min="1" max="1" width="8.88671875" style="1"/>
    <col min="2" max="2" width="33.21875" style="1" bestFit="1" customWidth="1"/>
    <col min="3" max="3" width="3.33203125" style="1" customWidth="1"/>
    <col min="4" max="4" width="11" style="1" customWidth="1"/>
    <col min="5" max="5" width="11.5546875" style="1" customWidth="1"/>
    <col min="6" max="6" width="11.88671875" style="1" customWidth="1"/>
    <col min="7" max="7" width="17.44140625" style="1" customWidth="1"/>
    <col min="8" max="16384" width="8.88671875" style="1"/>
  </cols>
  <sheetData>
    <row r="3" spans="2:11" ht="16.2" customHeight="1" x14ac:dyDescent="0.25">
      <c r="B3" s="3" t="s">
        <v>1</v>
      </c>
      <c r="C3" s="3"/>
      <c r="D3" s="14" t="s">
        <v>58</v>
      </c>
      <c r="E3" s="14"/>
      <c r="F3" s="14"/>
      <c r="G3" s="14"/>
    </row>
    <row r="4" spans="2:11" ht="18" customHeight="1" x14ac:dyDescent="0.25">
      <c r="B4" s="2"/>
      <c r="C4" s="2"/>
      <c r="D4" s="5" t="s">
        <v>6</v>
      </c>
      <c r="E4" s="5" t="s">
        <v>7</v>
      </c>
      <c r="F4" s="5" t="s">
        <v>8</v>
      </c>
      <c r="G4" s="5" t="s">
        <v>9</v>
      </c>
    </row>
    <row r="5" spans="2:11" ht="13.8" x14ac:dyDescent="0.3">
      <c r="B5" s="1" t="s">
        <v>43</v>
      </c>
      <c r="D5" s="1">
        <v>-0.123</v>
      </c>
      <c r="E5" s="10"/>
      <c r="F5" s="15" t="s">
        <v>49</v>
      </c>
      <c r="I5" s="16"/>
    </row>
    <row r="6" spans="2:11" ht="13.8" x14ac:dyDescent="0.3">
      <c r="D6" s="13">
        <v>8.5000000000000006E-2</v>
      </c>
      <c r="E6" s="17"/>
      <c r="F6" s="13">
        <v>8.5999999999999993E-2</v>
      </c>
      <c r="G6" s="18"/>
      <c r="I6" s="16"/>
    </row>
    <row r="7" spans="2:11" ht="13.8" x14ac:dyDescent="0.3">
      <c r="B7" s="1" t="s">
        <v>44</v>
      </c>
      <c r="D7" s="10"/>
      <c r="E7" s="10">
        <v>0.222</v>
      </c>
      <c r="F7" s="10"/>
      <c r="G7" s="15">
        <v>0.21099999999999999</v>
      </c>
      <c r="I7" s="19"/>
      <c r="J7" s="20"/>
    </row>
    <row r="8" spans="2:11" ht="13.8" x14ac:dyDescent="0.3">
      <c r="D8" s="17"/>
      <c r="E8" s="13">
        <v>0.17699999999999999</v>
      </c>
      <c r="F8" s="17"/>
      <c r="G8" s="13">
        <v>0.185</v>
      </c>
      <c r="I8" s="16"/>
    </row>
    <row r="9" spans="2:11" ht="13.8" x14ac:dyDescent="0.3">
      <c r="D9" s="18"/>
      <c r="E9" s="18"/>
      <c r="F9" s="17"/>
      <c r="G9" s="18"/>
      <c r="J9" s="16"/>
      <c r="K9" s="16"/>
    </row>
    <row r="10" spans="2:11" ht="13.8" x14ac:dyDescent="0.3">
      <c r="B10" s="1" t="s">
        <v>15</v>
      </c>
      <c r="D10" s="10" t="s">
        <v>32</v>
      </c>
      <c r="E10" s="10" t="s">
        <v>32</v>
      </c>
      <c r="F10" s="10" t="s">
        <v>32</v>
      </c>
      <c r="G10" s="10" t="s">
        <v>32</v>
      </c>
      <c r="J10" s="16"/>
      <c r="K10" s="16"/>
    </row>
    <row r="11" spans="2:11" x14ac:dyDescent="0.25">
      <c r="B11" s="1" t="s">
        <v>16</v>
      </c>
      <c r="D11" s="10" t="s">
        <v>32</v>
      </c>
      <c r="E11" s="10" t="s">
        <v>32</v>
      </c>
      <c r="F11" s="10" t="s">
        <v>32</v>
      </c>
      <c r="G11" s="10" t="s">
        <v>32</v>
      </c>
    </row>
    <row r="12" spans="2:11" x14ac:dyDescent="0.25">
      <c r="B12" s="1" t="s">
        <v>17</v>
      </c>
      <c r="D12" s="10" t="s">
        <v>32</v>
      </c>
      <c r="E12" s="10" t="s">
        <v>32</v>
      </c>
      <c r="F12" s="10" t="s">
        <v>32</v>
      </c>
      <c r="G12" s="10" t="s">
        <v>32</v>
      </c>
    </row>
    <row r="13" spans="2:11" x14ac:dyDescent="0.25">
      <c r="B13" s="1" t="s">
        <v>21</v>
      </c>
      <c r="D13" s="10" t="s">
        <v>32</v>
      </c>
      <c r="E13" s="10" t="s">
        <v>32</v>
      </c>
      <c r="F13" s="10" t="s">
        <v>32</v>
      </c>
      <c r="G13" s="10" t="s">
        <v>32</v>
      </c>
    </row>
    <row r="14" spans="2:11" x14ac:dyDescent="0.25">
      <c r="B14" s="1" t="s">
        <v>22</v>
      </c>
      <c r="D14" s="10" t="s">
        <v>31</v>
      </c>
      <c r="E14" s="10" t="s">
        <v>31</v>
      </c>
      <c r="F14" s="10" t="s">
        <v>32</v>
      </c>
      <c r="G14" s="10" t="s">
        <v>32</v>
      </c>
    </row>
    <row r="15" spans="2:11" x14ac:dyDescent="0.25">
      <c r="B15" s="1" t="s">
        <v>18</v>
      </c>
      <c r="D15" s="10">
        <v>681</v>
      </c>
      <c r="E15" s="10">
        <v>681</v>
      </c>
      <c r="F15" s="10">
        <v>681</v>
      </c>
      <c r="G15" s="10">
        <v>681</v>
      </c>
    </row>
    <row r="16" spans="2:11" x14ac:dyDescent="0.25">
      <c r="B16" s="2" t="s">
        <v>19</v>
      </c>
      <c r="C16" s="2"/>
      <c r="D16" s="23">
        <v>0.51429999999999998</v>
      </c>
      <c r="E16" s="23">
        <v>0.66190000000000004</v>
      </c>
      <c r="F16" s="23">
        <v>0.74739999999999995</v>
      </c>
      <c r="G16" s="23">
        <v>0.8992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Template</vt:lpstr>
      <vt:lpstr>Table 1</vt:lpstr>
      <vt:lpstr>Table 2</vt:lpstr>
      <vt:lpstr>Regression Results in One table</vt:lpstr>
      <vt:lpstr>Model 1</vt:lpstr>
      <vt:lpstr>Findings Comparison</vt:lpstr>
      <vt:lpstr>Model 2</vt:lpstr>
      <vt:lpstr>Model 3</vt:lpstr>
      <vt:lpstr>Model 4</vt:lpstr>
      <vt:lpstr>Model 5</vt:lpstr>
      <vt:lpstr>Model 7</vt:lpstr>
      <vt:lpstr>Model 6</vt:lpstr>
      <vt:lpstr>Model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Nargiz Jabiyeva</dc:creator>
  <cp:lastModifiedBy>HP</cp:lastModifiedBy>
  <dcterms:created xsi:type="dcterms:W3CDTF">2015-06-05T18:19:34Z</dcterms:created>
  <dcterms:modified xsi:type="dcterms:W3CDTF">2023-06-08T21:33:17Z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348590a-cd37-48a0-bcdf-bb95a1e956aa_Enabled">
    <vt:lpwstr>true</vt:lpwstr>
  </property>
  <property fmtid="{D5CDD505-2E9C-101B-9397-08002B2CF9AE}" pid="3" name="MSIP_Label_e348590a-cd37-48a0-bcdf-bb95a1e956aa_SetDate">
    <vt:lpwstr>2023-05-21T09:52:47Z</vt:lpwstr>
  </property>
  <property fmtid="{D5CDD505-2E9C-101B-9397-08002B2CF9AE}" pid="4" name="MSIP_Label_e348590a-cd37-48a0-bcdf-bb95a1e956aa_Method">
    <vt:lpwstr>Standard</vt:lpwstr>
  </property>
  <property fmtid="{D5CDD505-2E9C-101B-9397-08002B2CF9AE}" pid="5" name="MSIP_Label_e348590a-cd37-48a0-bcdf-bb95a1e956aa_Name">
    <vt:lpwstr>General</vt:lpwstr>
  </property>
  <property fmtid="{D5CDD505-2E9C-101B-9397-08002B2CF9AE}" pid="6" name="MSIP_Label_e348590a-cd37-48a0-bcdf-bb95a1e956aa_SiteId">
    <vt:lpwstr>11327939-c4f6-4962-83ee-863b42bdc06e</vt:lpwstr>
  </property>
  <property fmtid="{D5CDD505-2E9C-101B-9397-08002B2CF9AE}" pid="7" name="MSIP_Label_e348590a-cd37-48a0-bcdf-bb95a1e956aa_ActionId">
    <vt:lpwstr>0f88dd37-23a5-48cc-9b1c-ab7bb1fa514a</vt:lpwstr>
  </property>
  <property fmtid="{D5CDD505-2E9C-101B-9397-08002B2CF9AE}" pid="8" name="MSIP_Label_e348590a-cd37-48a0-bcdf-bb95a1e956aa_ContentBits">
    <vt:lpwstr>0</vt:lpwstr>
  </property>
</Properties>
</file>