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19" i="1"/>
  <c r="C21" i="1"/>
  <c r="A18" i="1"/>
  <c r="A2" i="1"/>
</calcChain>
</file>

<file path=xl/sharedStrings.xml><?xml version="1.0" encoding="utf-8"?>
<sst xmlns="http://schemas.openxmlformats.org/spreadsheetml/2006/main" count="57" uniqueCount="23">
  <si>
    <t>Jordan Winkler, Ross Youngs</t>
  </si>
  <si>
    <t>data:</t>
  </si>
  <si>
    <t>lab 5</t>
  </si>
  <si>
    <t>finding mass of milky way center</t>
  </si>
  <si>
    <t>delta dec</t>
  </si>
  <si>
    <t>starting from lowest value delta DEC going counterclockwise</t>
  </si>
  <si>
    <t>cm</t>
  </si>
  <si>
    <t>using a ruler starting at -0.4 arcseconds to 0.4 arcseconds with a range of 0 to 18.3 cm</t>
  </si>
  <si>
    <t xml:space="preserve">   methods: </t>
  </si>
  <si>
    <t>analysis:</t>
  </si>
  <si>
    <t>on star data from the UCLA group</t>
  </si>
  <si>
    <t>given formula</t>
  </si>
  <si>
    <t>m = r(2pi/T)^2/G</t>
  </si>
  <si>
    <t>arcseconds</t>
  </si>
  <si>
    <t>distance = 26000 tan(theta)</t>
  </si>
  <si>
    <t>top of s0-2 to bottom</t>
  </si>
  <si>
    <t>=26000lyr*TAN(0.2''*1'/60''*1deg/60'*PI()/180deg*1/2)*10^16m/lyr</t>
  </si>
  <si>
    <t>=1.261E+14^3m*(2*PI()/(15yr*365day/yr*24hr/day*60min/day*60s/min))^2/(6.67 * 10^(-11)m^3/kgs^2)</t>
  </si>
  <si>
    <t>kg</t>
  </si>
  <si>
    <t xml:space="preserve">m   </t>
  </si>
  <si>
    <t>=</t>
  </si>
  <si>
    <t>r_s2</t>
  </si>
  <si>
    <t>m_origin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</si>
</sst>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A22" sqref="A22"/>
    </sheetView>
  </sheetViews>
  <sheetFormatPr defaultRowHeight="15" x14ac:dyDescent="0.25"/>
  <cols>
    <col min="1" max="1" width="9.7109375" bestFit="1" customWidth="1"/>
    <col min="5" max="5" width="12.7109375" bestFit="1" customWidth="1"/>
  </cols>
  <sheetData>
    <row r="1" spans="1:11" x14ac:dyDescent="0.25">
      <c r="A1" t="s">
        <v>0</v>
      </c>
    </row>
    <row r="2" spans="1:11" x14ac:dyDescent="0.25">
      <c r="A2" s="1">
        <f ca="1">TODAY()</f>
        <v>43514</v>
      </c>
    </row>
    <row r="3" spans="1:11" x14ac:dyDescent="0.25">
      <c r="A3" t="s">
        <v>2</v>
      </c>
    </row>
    <row r="4" spans="1:11" x14ac:dyDescent="0.25">
      <c r="A4" t="s">
        <v>3</v>
      </c>
    </row>
    <row r="6" spans="1:11" x14ac:dyDescent="0.25">
      <c r="A6" t="s">
        <v>1</v>
      </c>
    </row>
    <row r="7" spans="1:11" x14ac:dyDescent="0.25">
      <c r="A7" t="s">
        <v>8</v>
      </c>
    </row>
    <row r="8" spans="1:11" x14ac:dyDescent="0.25">
      <c r="A8" t="s">
        <v>5</v>
      </c>
    </row>
    <row r="9" spans="1:11" x14ac:dyDescent="0.25">
      <c r="A9" t="s">
        <v>7</v>
      </c>
    </row>
    <row r="10" spans="1:11" x14ac:dyDescent="0.25">
      <c r="A10" t="s">
        <v>10</v>
      </c>
    </row>
    <row r="11" spans="1:11" x14ac:dyDescent="0.25">
      <c r="A11" t="s">
        <v>4</v>
      </c>
      <c r="B11" t="s">
        <v>15</v>
      </c>
    </row>
    <row r="12" spans="1:11" x14ac:dyDescent="0.25">
      <c r="A12">
        <f>0.2</f>
        <v>0.2</v>
      </c>
      <c r="B12" t="s">
        <v>13</v>
      </c>
    </row>
    <row r="13" spans="1:11" x14ac:dyDescent="0.25">
      <c r="G13" s="2">
        <v>9.1</v>
      </c>
      <c r="H13" s="2"/>
      <c r="I13" s="2">
        <v>18.3</v>
      </c>
      <c r="J13" s="2"/>
      <c r="K13" s="2"/>
    </row>
    <row r="14" spans="1:11" x14ac:dyDescent="0.25">
      <c r="G14" s="2">
        <v>10.3</v>
      </c>
      <c r="H14" s="2"/>
      <c r="I14" s="2"/>
      <c r="J14" s="2"/>
      <c r="K14" s="2"/>
    </row>
    <row r="15" spans="1:11" x14ac:dyDescent="0.25">
      <c r="G15" s="2"/>
      <c r="H15" s="2"/>
      <c r="I15" s="2"/>
      <c r="J15" s="2"/>
      <c r="K15" s="2"/>
    </row>
    <row r="16" spans="1:11" x14ac:dyDescent="0.25">
      <c r="A16" t="s">
        <v>9</v>
      </c>
    </row>
    <row r="17" spans="1:18" x14ac:dyDescent="0.25">
      <c r="A17" t="s">
        <v>11</v>
      </c>
      <c r="C17" t="s">
        <v>12</v>
      </c>
      <c r="E17" t="s">
        <v>14</v>
      </c>
    </row>
    <row r="18" spans="1:18" x14ac:dyDescent="0.25">
      <c r="A18">
        <f>0.2</f>
        <v>0.2</v>
      </c>
      <c r="B18" t="s">
        <v>13</v>
      </c>
    </row>
    <row r="19" spans="1:18" x14ac:dyDescent="0.25">
      <c r="A19" t="s">
        <v>21</v>
      </c>
      <c r="C19">
        <f>26000*TAN(0.2/(60*60)*PI()/180*1/2)*10^16</f>
        <v>126051557088489.25</v>
      </c>
      <c r="D19" t="s">
        <v>19</v>
      </c>
    </row>
    <row r="20" spans="1:18" x14ac:dyDescent="0.25">
      <c r="A20" s="3" t="s">
        <v>16</v>
      </c>
      <c r="C20" s="3"/>
    </row>
    <row r="21" spans="1:18" x14ac:dyDescent="0.25">
      <c r="A21" t="s">
        <v>22</v>
      </c>
      <c r="B21" s="3" t="s">
        <v>20</v>
      </c>
      <c r="C21">
        <f>C19*(2*PI()*C19/(15*365*24*60*60))^2/(6.67 * 10^(-11))</f>
        <v>5.2976445453937469E+36</v>
      </c>
      <c r="D21" t="s">
        <v>18</v>
      </c>
    </row>
    <row r="22" spans="1:18" x14ac:dyDescent="0.25">
      <c r="A22" s="4" t="s">
        <v>17</v>
      </c>
    </row>
    <row r="24" spans="1:18" x14ac:dyDescent="0.25">
      <c r="O24" s="2">
        <v>9</v>
      </c>
      <c r="P24" s="2" t="s">
        <v>6</v>
      </c>
      <c r="Q24" s="2">
        <v>9.1999999999999993</v>
      </c>
      <c r="R24" s="2" t="s">
        <v>6</v>
      </c>
    </row>
    <row r="25" spans="1:18" x14ac:dyDescent="0.25">
      <c r="O25" s="2">
        <v>9.6</v>
      </c>
      <c r="P25" s="2" t="s">
        <v>6</v>
      </c>
      <c r="Q25" s="2">
        <v>8</v>
      </c>
      <c r="R25" s="2" t="s">
        <v>6</v>
      </c>
    </row>
    <row r="26" spans="1:18" x14ac:dyDescent="0.25">
      <c r="O26" s="2">
        <v>9.8000000000000007</v>
      </c>
      <c r="P26" s="2" t="s">
        <v>6</v>
      </c>
      <c r="Q26" s="2">
        <v>7.8</v>
      </c>
      <c r="R26" s="2" t="s">
        <v>6</v>
      </c>
    </row>
    <row r="27" spans="1:18" x14ac:dyDescent="0.25">
      <c r="O27" s="2">
        <v>10.4</v>
      </c>
      <c r="P27" s="2" t="s">
        <v>6</v>
      </c>
      <c r="Q27" s="2">
        <v>7.78</v>
      </c>
      <c r="R27" s="2" t="s">
        <v>6</v>
      </c>
    </row>
    <row r="28" spans="1:18" x14ac:dyDescent="0.25">
      <c r="O28" s="2">
        <v>10.5</v>
      </c>
      <c r="P28" s="2" t="s">
        <v>6</v>
      </c>
      <c r="Q28" s="2">
        <v>7.7</v>
      </c>
      <c r="R28" s="2" t="s">
        <v>6</v>
      </c>
    </row>
    <row r="29" spans="1:18" x14ac:dyDescent="0.25">
      <c r="O29" s="2">
        <v>10.6</v>
      </c>
      <c r="P29" s="2" t="s">
        <v>6</v>
      </c>
      <c r="Q29" s="2">
        <v>7.6</v>
      </c>
      <c r="R29" s="2" t="s">
        <v>6</v>
      </c>
    </row>
    <row r="30" spans="1:18" x14ac:dyDescent="0.25">
      <c r="O30" s="2">
        <v>11.3</v>
      </c>
      <c r="P30" s="2" t="s">
        <v>6</v>
      </c>
      <c r="Q30" s="2">
        <v>7.6</v>
      </c>
      <c r="R30" s="2" t="s">
        <v>6</v>
      </c>
    </row>
    <row r="31" spans="1:18" x14ac:dyDescent="0.25">
      <c r="O31" s="2">
        <v>11.4</v>
      </c>
      <c r="P31" s="2" t="s">
        <v>6</v>
      </c>
      <c r="Q31" s="2">
        <v>7.7</v>
      </c>
      <c r="R31" s="2" t="s">
        <v>6</v>
      </c>
    </row>
    <row r="32" spans="1:18" x14ac:dyDescent="0.25">
      <c r="O32" s="2">
        <v>12</v>
      </c>
      <c r="P32" s="2" t="s">
        <v>6</v>
      </c>
      <c r="Q32" s="2">
        <v>7.71</v>
      </c>
      <c r="R32" s="2" t="s">
        <v>6</v>
      </c>
    </row>
    <row r="33" spans="15:18" x14ac:dyDescent="0.25">
      <c r="O33" s="2">
        <v>12.4</v>
      </c>
      <c r="P33" s="2" t="s">
        <v>6</v>
      </c>
      <c r="Q33" s="2">
        <v>8</v>
      </c>
      <c r="R33" s="2" t="s">
        <v>6</v>
      </c>
    </row>
    <row r="34" spans="15:18" x14ac:dyDescent="0.25">
      <c r="O34" s="2">
        <v>12.9</v>
      </c>
      <c r="P34" s="2" t="s">
        <v>6</v>
      </c>
      <c r="Q34" s="2">
        <v>8.3000000000000007</v>
      </c>
      <c r="R34" s="2" t="s">
        <v>6</v>
      </c>
    </row>
    <row r="35" spans="15:18" x14ac:dyDescent="0.25">
      <c r="O35" s="2">
        <v>13.1</v>
      </c>
      <c r="P35" s="2" t="s">
        <v>6</v>
      </c>
      <c r="Q35" s="2">
        <v>8.4</v>
      </c>
      <c r="R35" s="2" t="s">
        <v>6</v>
      </c>
    </row>
    <row r="36" spans="15:18" x14ac:dyDescent="0.25">
      <c r="O36" s="2">
        <v>11.3</v>
      </c>
      <c r="P36" s="2" t="s">
        <v>6</v>
      </c>
      <c r="Q36" s="2">
        <v>9.9499999999999993</v>
      </c>
      <c r="R36" s="2" t="s">
        <v>6</v>
      </c>
    </row>
    <row r="37" spans="15:18" x14ac:dyDescent="0.25">
      <c r="O37" s="2">
        <v>11.1</v>
      </c>
      <c r="P37" s="2" t="s">
        <v>6</v>
      </c>
      <c r="Q37" s="2">
        <v>9.9600000000000009</v>
      </c>
      <c r="R37" s="2" t="s">
        <v>6</v>
      </c>
    </row>
    <row r="38" spans="15:18" x14ac:dyDescent="0.25">
      <c r="O38" s="2">
        <v>10.9</v>
      </c>
      <c r="P38" s="2" t="s">
        <v>6</v>
      </c>
      <c r="Q38" s="2">
        <v>9.9700000000000006</v>
      </c>
      <c r="R38" s="2" t="s">
        <v>6</v>
      </c>
    </row>
    <row r="39" spans="15:18" x14ac:dyDescent="0.25">
      <c r="O39" s="2">
        <v>9.6</v>
      </c>
      <c r="P39" s="2" t="s">
        <v>6</v>
      </c>
      <c r="Q39" s="2">
        <v>9.75</v>
      </c>
      <c r="R39" s="2" t="s">
        <v>6</v>
      </c>
    </row>
    <row r="40" spans="15:18" x14ac:dyDescent="0.25">
      <c r="O40" s="2">
        <v>9.3000000000000007</v>
      </c>
      <c r="P40" s="2" t="s">
        <v>6</v>
      </c>
      <c r="Q40" s="2">
        <v>9.5</v>
      </c>
      <c r="R40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uits</dc:creator>
  <cp:lastModifiedBy>uits</cp:lastModifiedBy>
  <cp:lastPrinted>2019-02-19T01:47:37Z</cp:lastPrinted>
  <dcterms:created xsi:type="dcterms:W3CDTF">2019-02-18T23:48:19Z</dcterms:created>
  <dcterms:modified xsi:type="dcterms:W3CDTF">2019-02-19T01:48:34Z</dcterms:modified>
</cp:coreProperties>
</file>