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iah-David Sykes\Documents\Research_Assistant\"/>
    </mc:Choice>
  </mc:AlternateContent>
  <workbookProtection workbookAlgorithmName="SHA-512" workbookHashValue="TVwhglMHEgQn6DcMgNGcUAeHoZJs71I0pV9xxGQJY12IlnuAGysnnGQ5/9JYAUDoRvXd/j3125a8t9Q/mkmI8w==" workbookSaltValue="ZjZt2Pp1rLjESvBiIPMyCQ==" workbookSpinCount="100000" lockStructure="1"/>
  <bookViews>
    <workbookView xWindow="0" yWindow="0" windowWidth="20520" windowHeight="8400"/>
  </bookViews>
  <sheets>
    <sheet name="Report Template" sheetId="1" r:id="rId1"/>
    <sheet name="Template Description" sheetId="3" r:id="rId2"/>
    <sheet name="Variables" sheetId="2" r:id="rId3"/>
  </sheets>
  <definedNames>
    <definedName name="_xlnm.Print_Titles" localSheetId="0">'Report Template'!$4:$5</definedName>
    <definedName name="_xlnm.Print_Titles" localSheetId="1">'Template Description'!$7:$8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I2" i="3" l="1"/>
  <c r="I1" i="3"/>
  <c r="F1" i="3"/>
  <c r="D6" i="2" l="1"/>
  <c r="B7" i="2" l="1"/>
  <c r="I2" i="1"/>
  <c r="I1" i="1"/>
  <c r="D7" i="2" l="1"/>
  <c r="B10" i="2" s="1"/>
  <c r="B17" i="2" l="1"/>
  <c r="B18" i="2" s="1"/>
  <c r="D2" i="3" s="1"/>
  <c r="B8" i="2"/>
  <c r="B9" i="2"/>
  <c r="F2" i="1" l="1"/>
  <c r="A2" i="1"/>
  <c r="A2" i="3"/>
  <c r="D2" i="1"/>
  <c r="F2" i="3" l="1"/>
  <c r="A1" i="3"/>
  <c r="A1" i="1"/>
</calcChain>
</file>

<file path=xl/sharedStrings.xml><?xml version="1.0" encoding="utf-8"?>
<sst xmlns="http://schemas.openxmlformats.org/spreadsheetml/2006/main" count="81" uniqueCount="72">
  <si>
    <t>#</t>
  </si>
  <si>
    <t>Date</t>
  </si>
  <si>
    <t>Time</t>
  </si>
  <si>
    <t>Location</t>
  </si>
  <si>
    <t>Name</t>
  </si>
  <si>
    <t>Signature</t>
  </si>
  <si>
    <t>Code</t>
  </si>
  <si>
    <t>Class</t>
  </si>
  <si>
    <t>Session</t>
  </si>
  <si>
    <t>Session Description</t>
  </si>
  <si>
    <t>Tutor</t>
  </si>
  <si>
    <t>Student</t>
  </si>
  <si>
    <t>Email Address</t>
  </si>
  <si>
    <t>New York Institute of Technology</t>
  </si>
  <si>
    <t>School of Engineering and Computing Sciences</t>
  </si>
  <si>
    <t>Label</t>
  </si>
  <si>
    <t>Field</t>
  </si>
  <si>
    <t>Tutor Name</t>
  </si>
  <si>
    <t>Time Now</t>
  </si>
  <si>
    <t>Current Year</t>
  </si>
  <si>
    <t>Current Semester</t>
  </si>
  <si>
    <t>Current Month</t>
  </si>
  <si>
    <t>Current Week</t>
  </si>
  <si>
    <t>Semester_Spring</t>
  </si>
  <si>
    <t>Spring</t>
  </si>
  <si>
    <t>Semester_Summer</t>
  </si>
  <si>
    <t>Summer</t>
  </si>
  <si>
    <t>Semester_Fall</t>
  </si>
  <si>
    <t>Fall</t>
  </si>
  <si>
    <t>Semester_Winter</t>
  </si>
  <si>
    <t>Winter</t>
  </si>
  <si>
    <t>Semester_Intersession</t>
  </si>
  <si>
    <t>Intersession</t>
  </si>
  <si>
    <t>Next Sunday</t>
  </si>
  <si>
    <t>Current Day</t>
  </si>
  <si>
    <t>Institution Name</t>
  </si>
  <si>
    <t>Department Name</t>
  </si>
  <si>
    <t>Document Title</t>
  </si>
  <si>
    <t>Protection Password</t>
  </si>
  <si>
    <t>Note</t>
  </si>
  <si>
    <t>NYIT</t>
  </si>
  <si>
    <t>Caution: unlock worksheets at your own risk.</t>
  </si>
  <si>
    <t>him@nyit.edu</t>
  </si>
  <si>
    <t>First Author:</t>
  </si>
  <si>
    <t>Last Editor:</t>
  </si>
  <si>
    <t>Hasol Im</t>
  </si>
  <si>
    <t>Draft by:</t>
  </si>
  <si>
    <t>Template Version No.</t>
  </si>
  <si>
    <t>Time Override</t>
  </si>
  <si>
    <t>Enter Your Name.</t>
  </si>
  <si>
    <t>Status</t>
  </si>
  <si>
    <t>This automatically updates.</t>
  </si>
  <si>
    <t>Enter custom date, or Leave empty to use current date.</t>
  </si>
  <si>
    <t>The section above automatically updates every time you open up this document.</t>
  </si>
  <si>
    <t>You may add digital infromation right here, but you must print or convert to pdf document every week, as fields are automatically updated.</t>
  </si>
  <si>
    <t>This is description of the template. Read italicized cells for details.</t>
  </si>
  <si>
    <t>Every time you move to next page, title will re-appear.</t>
  </si>
  <si>
    <t>You can add more numbers if you want. Is recommended to have up to 99 entries. (Which is practically impossible in one week.)</t>
  </si>
  <si>
    <t>NOTE: Before you print, go to [Page Layout] &gt; [Scale to Fit] to adjust scale of this document. Use this option to minimize margins.</t>
  </si>
  <si>
    <t>Go to "Variables" Tab Cell "B5" to set up your name.</t>
  </si>
  <si>
    <t>You can modify cells in "Report Template" Tab from "A6" to "K1048576", and you can not modify any other cells.</t>
  </si>
  <si>
    <t>Josiah-David Sykes</t>
  </si>
  <si>
    <t>Hours Outline</t>
  </si>
  <si>
    <t>Log</t>
  </si>
  <si>
    <t>Type</t>
  </si>
  <si>
    <t>Github</t>
  </si>
  <si>
    <t>Commits?</t>
  </si>
  <si>
    <t>Amount</t>
  </si>
  <si>
    <t>Research Assistant</t>
  </si>
  <si>
    <t>[Enter Name At Variables Tab]</t>
  </si>
  <si>
    <t>Brief Task Description</t>
  </si>
  <si>
    <t>jsykes@nyit.edu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</si>
</sst>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"/>
    <numFmt numFmtId="165" formatCode="ddd\,\ mm/dd/yy"/>
    <numFmt numFmtId="166" formatCode="dddd\,\ mm/dd/yyyy\,\ hh:mm:ss\ AM/PM"/>
    <numFmt numFmtId="167" formatCode="mm/dd/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2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6" xfId="0" applyNumberFormat="1" applyBorder="1" applyAlignment="1">
      <alignment horizontal="left"/>
    </xf>
    <xf numFmtId="0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3" fillId="0" borderId="9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49" fontId="0" fillId="0" borderId="6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view="pageLayout" zoomScaleNormal="100" workbookViewId="0">
      <selection activeCell="D12" sqref="D12"/>
    </sheetView>
  </sheetViews>
  <sheetFormatPr defaultColWidth="9" defaultRowHeight="28.95" customHeight="1" x14ac:dyDescent="0.3"/>
  <cols>
    <col min="1" max="1" width="3.21875" style="2" bestFit="1" customWidth="1"/>
    <col min="2" max="3" width="8.77734375" style="12" bestFit="1" customWidth="1"/>
    <col min="4" max="4" width="9.21875" style="12" bestFit="1" customWidth="1"/>
    <col min="5" max="5" width="12.44140625" style="12" bestFit="1" customWidth="1"/>
    <col min="6" max="6" width="9.21875" style="12" bestFit="1" customWidth="1"/>
    <col min="7" max="8" width="15.77734375" style="12" bestFit="1" customWidth="1"/>
    <col min="9" max="9" width="12" style="12" customWidth="1"/>
    <col min="10" max="10" width="22.21875" style="12" customWidth="1"/>
    <col min="11" max="11" width="12" style="12" bestFit="1" customWidth="1"/>
    <col min="12" max="16384" width="9" style="12"/>
  </cols>
  <sheetData>
    <row r="1" spans="1:11" s="1" customFormat="1" ht="15.6" x14ac:dyDescent="0.3">
      <c r="A1" s="18" t="str">
        <f>Variables!$B$5</f>
        <v>[Enter Name At Variables Tab]</v>
      </c>
      <c r="B1" s="18"/>
      <c r="C1" s="18"/>
      <c r="D1" s="18"/>
      <c r="E1" s="18"/>
      <c r="F1" s="17" t="str">
        <f>Variables!$B$4</f>
        <v>Hours Outline</v>
      </c>
      <c r="G1" s="17"/>
      <c r="H1" s="17"/>
      <c r="I1" s="17" t="str">
        <f>Variables!$B$2</f>
        <v>New York Institute of Technology</v>
      </c>
      <c r="J1" s="17"/>
      <c r="K1" s="17"/>
    </row>
    <row r="2" spans="1:11" s="1" customFormat="1" ht="15.6" x14ac:dyDescent="0.3">
      <c r="A2" s="18" t="str">
        <f ca="1">"Week # " &amp; Variables!$B$10</f>
        <v>Week # 22</v>
      </c>
      <c r="B2" s="18"/>
      <c r="C2" s="18"/>
      <c r="D2" s="18" t="str">
        <f ca="1">"Ending on " &amp; Variables!$B$18</f>
        <v>Ending on 06/03</v>
      </c>
      <c r="E2" s="18"/>
      <c r="F2" s="17" t="str">
        <f ca="1">Variables!$B$11 &amp; " " &amp; Variables!$B$8 &amp; " Research"</f>
        <v>Summer 2018 Research</v>
      </c>
      <c r="G2" s="17"/>
      <c r="H2" s="17"/>
      <c r="I2" s="17" t="str">
        <f>Variables!$B$3</f>
        <v>School of Engineering and Computing Sciences</v>
      </c>
      <c r="J2" s="17"/>
      <c r="K2" s="17"/>
    </row>
    <row r="3" spans="1:11" s="1" customFormat="1" ht="15.6" x14ac:dyDescent="0.3">
      <c r="A3" s="14"/>
      <c r="B3" s="15"/>
      <c r="C3" s="15"/>
      <c r="D3" s="15"/>
      <c r="E3" s="15"/>
      <c r="F3" s="15"/>
      <c r="G3" s="15"/>
      <c r="H3" s="15"/>
      <c r="I3" s="15"/>
      <c r="J3" s="15"/>
      <c r="K3" s="16"/>
    </row>
    <row r="4" spans="1:11" s="1" customFormat="1" ht="15.6" x14ac:dyDescent="0.3">
      <c r="A4" s="13" t="s">
        <v>63</v>
      </c>
      <c r="B4" s="13"/>
      <c r="C4" s="13"/>
      <c r="D4" s="13"/>
      <c r="E4" s="13" t="s">
        <v>65</v>
      </c>
      <c r="F4" s="13"/>
      <c r="G4" s="34" t="s">
        <v>68</v>
      </c>
      <c r="H4" s="35"/>
      <c r="I4" s="35"/>
      <c r="J4" s="35"/>
      <c r="K4" s="36"/>
    </row>
    <row r="5" spans="1:11" s="1" customFormat="1" ht="15.6" x14ac:dyDescent="0.3">
      <c r="A5" s="3" t="s">
        <v>0</v>
      </c>
      <c r="B5" s="4" t="s">
        <v>1</v>
      </c>
      <c r="C5" s="4" t="s">
        <v>2</v>
      </c>
      <c r="D5" s="4" t="s">
        <v>64</v>
      </c>
      <c r="E5" s="4" t="s">
        <v>66</v>
      </c>
      <c r="F5" s="29" t="s">
        <v>67</v>
      </c>
      <c r="G5" s="32" t="s">
        <v>70</v>
      </c>
      <c r="H5" s="37"/>
      <c r="I5" s="37"/>
      <c r="J5" s="33"/>
      <c r="K5" s="4" t="s">
        <v>5</v>
      </c>
    </row>
    <row r="6" spans="1:11" ht="28.95" customHeight="1" x14ac:dyDescent="0.3">
      <c r="A6" s="2">
        <v>1</v>
      </c>
      <c r="B6" s="11"/>
      <c r="G6" s="30"/>
      <c r="H6" s="38"/>
      <c r="I6" s="38"/>
      <c r="J6" s="31"/>
    </row>
    <row r="7" spans="1:11" ht="28.95" customHeight="1" x14ac:dyDescent="0.3">
      <c r="A7" s="2">
        <v>2</v>
      </c>
      <c r="G7" s="30"/>
      <c r="H7" s="38"/>
      <c r="I7" s="38"/>
      <c r="J7" s="31"/>
    </row>
    <row r="8" spans="1:11" ht="28.95" customHeight="1" x14ac:dyDescent="0.3">
      <c r="A8" s="2">
        <v>3</v>
      </c>
      <c r="G8" s="30"/>
      <c r="H8" s="38"/>
      <c r="I8" s="38"/>
      <c r="J8" s="31"/>
    </row>
    <row r="9" spans="1:11" ht="28.95" customHeight="1" x14ac:dyDescent="0.3">
      <c r="A9" s="2">
        <v>4</v>
      </c>
      <c r="G9" s="30"/>
      <c r="H9" s="38"/>
      <c r="I9" s="38"/>
      <c r="J9" s="31"/>
    </row>
    <row r="10" spans="1:11" ht="28.95" customHeight="1" x14ac:dyDescent="0.3">
      <c r="A10" s="2">
        <v>5</v>
      </c>
      <c r="G10" s="30"/>
      <c r="H10" s="38"/>
      <c r="I10" s="38"/>
      <c r="J10" s="31"/>
    </row>
    <row r="11" spans="1:11" ht="28.95" customHeight="1" x14ac:dyDescent="0.3">
      <c r="A11" s="2">
        <v>6</v>
      </c>
      <c r="G11" s="30"/>
      <c r="H11" s="38"/>
      <c r="I11" s="38"/>
      <c r="J11" s="31"/>
    </row>
    <row r="12" spans="1:11" ht="28.95" customHeight="1" x14ac:dyDescent="0.3">
      <c r="A12" s="2">
        <v>7</v>
      </c>
      <c r="G12" s="30"/>
      <c r="H12" s="38"/>
      <c r="I12" s="38"/>
      <c r="J12" s="31"/>
    </row>
    <row r="13" spans="1:11" ht="28.95" customHeight="1" x14ac:dyDescent="0.3">
      <c r="A13" s="2">
        <v>8</v>
      </c>
      <c r="G13" s="30"/>
      <c r="H13" s="38"/>
      <c r="I13" s="38"/>
      <c r="J13" s="31"/>
    </row>
    <row r="14" spans="1:11" ht="28.95" customHeight="1" x14ac:dyDescent="0.3">
      <c r="A14" s="2">
        <v>9</v>
      </c>
      <c r="G14" s="30"/>
      <c r="H14" s="38"/>
      <c r="I14" s="38"/>
      <c r="J14" s="31"/>
    </row>
    <row r="15" spans="1:11" ht="28.95" customHeight="1" x14ac:dyDescent="0.3">
      <c r="A15" s="2">
        <v>10</v>
      </c>
      <c r="G15" s="30"/>
      <c r="H15" s="38"/>
      <c r="I15" s="38"/>
      <c r="J15" s="31"/>
    </row>
    <row r="16" spans="1:11" ht="28.95" customHeight="1" x14ac:dyDescent="0.3">
      <c r="A16" s="2">
        <v>11</v>
      </c>
      <c r="G16" s="30"/>
      <c r="H16" s="38"/>
      <c r="I16" s="38"/>
      <c r="J16" s="31"/>
    </row>
    <row r="17" spans="1:10" ht="28.95" customHeight="1" x14ac:dyDescent="0.3">
      <c r="A17" s="2">
        <v>12</v>
      </c>
      <c r="G17" s="30"/>
      <c r="H17" s="38"/>
      <c r="I17" s="38"/>
      <c r="J17" s="31"/>
    </row>
    <row r="18" spans="1:10" ht="28.95" customHeight="1" x14ac:dyDescent="0.3">
      <c r="A18" s="2">
        <v>13</v>
      </c>
      <c r="G18" s="30"/>
      <c r="H18" s="38"/>
      <c r="I18" s="38"/>
      <c r="J18" s="31"/>
    </row>
    <row r="19" spans="1:10" ht="28.95" customHeight="1" x14ac:dyDescent="0.3">
      <c r="A19" s="2">
        <v>14</v>
      </c>
      <c r="G19" s="30"/>
      <c r="H19" s="38"/>
      <c r="I19" s="38"/>
      <c r="J19" s="31"/>
    </row>
    <row r="20" spans="1:10" ht="28.95" customHeight="1" x14ac:dyDescent="0.3">
      <c r="A20" s="2">
        <v>15</v>
      </c>
      <c r="G20" s="30"/>
      <c r="H20" s="38"/>
      <c r="I20" s="38"/>
      <c r="J20" s="31"/>
    </row>
    <row r="21" spans="1:10" ht="28.95" customHeight="1" x14ac:dyDescent="0.3">
      <c r="A21" s="2">
        <v>16</v>
      </c>
      <c r="G21" s="30"/>
      <c r="H21" s="38"/>
      <c r="I21" s="38"/>
      <c r="J21" s="31"/>
    </row>
    <row r="22" spans="1:10" ht="28.95" customHeight="1" x14ac:dyDescent="0.3">
      <c r="A22" s="2">
        <v>17</v>
      </c>
      <c r="G22" s="30"/>
      <c r="H22" s="38"/>
      <c r="I22" s="38"/>
      <c r="J22" s="31"/>
    </row>
  </sheetData>
  <sheetProtection algorithmName="SHA-512" hashValue="WSpS2Y9ZO1HHVI/lqTBm9+XbwGzdbhp4z0gKjXoILVUU2fHPuQmEQsF3fH+/6c3smc9uFek4Y6Kej4U1df8M7w==" saltValue="0H+1bW+3PagdmW6xhcGv2g==" spinCount="100000" sheet="1" objects="1" scenarios="1" insertRows="0" insertHyperlinks="0" deleteRows="0" sort="0" autoFilter="0" pivotTables="0"/>
  <protectedRanges>
    <protectedRange sqref="A6:K1048576" name="Report Body"/>
  </protectedRanges>
  <mergeCells count="29">
    <mergeCell ref="G21:J21"/>
    <mergeCell ref="G22:J22"/>
    <mergeCell ref="G4:K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A4:D4"/>
    <mergeCell ref="A3:K3"/>
    <mergeCell ref="I1:K1"/>
    <mergeCell ref="I2:K2"/>
    <mergeCell ref="E4:F4"/>
    <mergeCell ref="F1:H1"/>
    <mergeCell ref="F2:H2"/>
    <mergeCell ref="A1:E1"/>
    <mergeCell ref="D2:E2"/>
    <mergeCell ref="A2:C2"/>
  </mergeCells>
  <printOptions horizontalCentered="1"/>
  <pageMargins left="0.2" right="0.2" top="0.2" bottom="0.2" header="0" footer="0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view="pageLayout" topLeftCell="A4" zoomScaleNormal="100" workbookViewId="0">
      <selection activeCell="B9" sqref="B9"/>
    </sheetView>
  </sheetViews>
  <sheetFormatPr defaultColWidth="9" defaultRowHeight="28.95" customHeight="1" x14ac:dyDescent="0.3"/>
  <cols>
    <col min="1" max="1" width="2.88671875" style="2" customWidth="1"/>
    <col min="2" max="3" width="8.77734375" style="12" customWidth="1"/>
    <col min="4" max="4" width="9.21875" style="12" customWidth="1"/>
    <col min="5" max="5" width="12.44140625" style="12" customWidth="1"/>
    <col min="6" max="6" width="9.21875" style="12" customWidth="1"/>
    <col min="7" max="8" width="15.77734375" style="12" customWidth="1"/>
    <col min="9" max="9" width="12" style="12" customWidth="1"/>
    <col min="10" max="10" width="22.21875" style="12" customWidth="1"/>
    <col min="11" max="11" width="12" style="12" customWidth="1"/>
    <col min="12" max="16384" width="9" style="12"/>
  </cols>
  <sheetData>
    <row r="1" spans="1:11" s="1" customFormat="1" ht="15.6" x14ac:dyDescent="0.3">
      <c r="A1" s="18" t="str">
        <f>Variables!$B$5</f>
        <v>[Enter Name At Variables Tab]</v>
      </c>
      <c r="B1" s="18"/>
      <c r="C1" s="18"/>
      <c r="D1" s="18"/>
      <c r="E1" s="18"/>
      <c r="F1" s="17" t="str">
        <f>Variables!$B$4</f>
        <v>Hours Outline</v>
      </c>
      <c r="G1" s="17"/>
      <c r="H1" s="17"/>
      <c r="I1" s="17" t="str">
        <f>Variables!$B$2</f>
        <v>New York Institute of Technology</v>
      </c>
      <c r="J1" s="17"/>
      <c r="K1" s="17"/>
    </row>
    <row r="2" spans="1:11" s="1" customFormat="1" ht="15.6" x14ac:dyDescent="0.3">
      <c r="A2" s="18" t="str">
        <f ca="1">"Week # " &amp; Variables!$B$10</f>
        <v>Week # 22</v>
      </c>
      <c r="B2" s="18"/>
      <c r="C2" s="18"/>
      <c r="D2" s="18" t="str">
        <f ca="1">"Ending on " &amp; Variables!$B$18</f>
        <v>Ending on 06/03</v>
      </c>
      <c r="E2" s="18"/>
      <c r="F2" s="17" t="str">
        <f ca="1">Variables!$B$11 &amp; " " &amp; Variables!$B$8 &amp; " Semester"</f>
        <v>Summer 2018 Semester</v>
      </c>
      <c r="G2" s="17"/>
      <c r="H2" s="17"/>
      <c r="I2" s="17" t="str">
        <f>Variables!$B$3</f>
        <v>School of Engineering and Computing Sciences</v>
      </c>
      <c r="J2" s="17"/>
      <c r="K2" s="17"/>
    </row>
    <row r="3" spans="1:11" s="1" customFormat="1" ht="31.5" customHeight="1" x14ac:dyDescent="0.3">
      <c r="A3" s="14"/>
      <c r="B3" s="15"/>
      <c r="C3" s="15"/>
      <c r="D3" s="15"/>
      <c r="E3" s="15"/>
      <c r="F3" s="15"/>
      <c r="G3" s="15"/>
      <c r="H3" s="15"/>
      <c r="I3" s="15"/>
      <c r="J3" s="15"/>
      <c r="K3" s="16"/>
    </row>
    <row r="4" spans="1:11" s="1" customFormat="1" ht="15.6" x14ac:dyDescent="0.3">
      <c r="A4" s="22" t="s">
        <v>53</v>
      </c>
      <c r="B4" s="23"/>
      <c r="C4" s="23"/>
      <c r="D4" s="23"/>
      <c r="E4" s="23"/>
      <c r="F4" s="23"/>
      <c r="G4" s="23"/>
      <c r="H4" s="23"/>
      <c r="I4" s="23"/>
      <c r="J4" s="23"/>
      <c r="K4" s="24"/>
    </row>
    <row r="5" spans="1:11" s="1" customFormat="1" ht="15.6" x14ac:dyDescent="0.3">
      <c r="A5" s="22" t="s">
        <v>59</v>
      </c>
      <c r="B5" s="25"/>
      <c r="C5" s="25"/>
      <c r="D5" s="25"/>
      <c r="E5" s="25"/>
      <c r="F5" s="25"/>
      <c r="G5" s="25"/>
      <c r="H5" s="25"/>
      <c r="I5" s="25"/>
      <c r="J5" s="25"/>
      <c r="K5" s="26"/>
    </row>
    <row r="6" spans="1:11" s="1" customFormat="1" ht="30.75" customHeight="1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6"/>
    </row>
    <row r="7" spans="1:11" s="1" customFormat="1" ht="15.6" x14ac:dyDescent="0.3">
      <c r="A7" s="13" t="s">
        <v>8</v>
      </c>
      <c r="B7" s="13"/>
      <c r="C7" s="13"/>
      <c r="D7" s="13"/>
      <c r="E7" s="13" t="s">
        <v>7</v>
      </c>
      <c r="F7" s="13"/>
      <c r="G7" s="13" t="s">
        <v>11</v>
      </c>
      <c r="H7" s="13"/>
      <c r="I7" s="13"/>
      <c r="J7" s="13" t="s">
        <v>10</v>
      </c>
      <c r="K7" s="13"/>
    </row>
    <row r="8" spans="1:11" s="1" customFormat="1" ht="15.6" x14ac:dyDescent="0.3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6</v>
      </c>
      <c r="G8" s="4" t="s">
        <v>4</v>
      </c>
      <c r="H8" s="4" t="s">
        <v>12</v>
      </c>
      <c r="I8" s="4" t="s">
        <v>5</v>
      </c>
      <c r="J8" s="4" t="s">
        <v>9</v>
      </c>
      <c r="K8" s="4" t="s">
        <v>5</v>
      </c>
    </row>
    <row r="9" spans="1:11" ht="28.95" customHeight="1" x14ac:dyDescent="0.3">
      <c r="A9" s="2">
        <v>1</v>
      </c>
      <c r="B9" s="11"/>
    </row>
    <row r="10" spans="1:11" ht="28.95" customHeight="1" x14ac:dyDescent="0.3">
      <c r="A10" s="2">
        <v>2</v>
      </c>
      <c r="B10" s="19" t="s">
        <v>55</v>
      </c>
      <c r="C10" s="27"/>
      <c r="D10" s="27"/>
      <c r="E10" s="27"/>
      <c r="F10" s="27"/>
      <c r="G10" s="27"/>
      <c r="H10" s="27"/>
      <c r="I10" s="27"/>
      <c r="J10" s="27"/>
      <c r="K10" s="28"/>
    </row>
    <row r="11" spans="1:11" ht="28.95" customHeight="1" x14ac:dyDescent="0.3">
      <c r="A11" s="2">
        <v>3</v>
      </c>
      <c r="B11" s="19" t="s">
        <v>54</v>
      </c>
      <c r="C11" s="27"/>
      <c r="D11" s="27"/>
      <c r="E11" s="27"/>
      <c r="F11" s="27"/>
      <c r="G11" s="27"/>
      <c r="H11" s="27"/>
      <c r="I11" s="27"/>
      <c r="J11" s="27"/>
      <c r="K11" s="28"/>
    </row>
    <row r="12" spans="1:11" ht="28.95" customHeight="1" x14ac:dyDescent="0.3">
      <c r="A12" s="2">
        <v>4</v>
      </c>
    </row>
    <row r="13" spans="1:11" ht="28.95" customHeight="1" x14ac:dyDescent="0.3">
      <c r="A13" s="2">
        <v>5</v>
      </c>
      <c r="B13" s="19" t="s">
        <v>60</v>
      </c>
      <c r="C13" s="20"/>
      <c r="D13" s="20"/>
      <c r="E13" s="20"/>
      <c r="F13" s="20"/>
      <c r="G13" s="20"/>
      <c r="H13" s="20"/>
      <c r="I13" s="20"/>
      <c r="J13" s="20"/>
      <c r="K13" s="21"/>
    </row>
    <row r="14" spans="1:11" ht="28.95" customHeight="1" x14ac:dyDescent="0.3">
      <c r="A14" s="2">
        <v>6</v>
      </c>
      <c r="B14" s="19" t="s">
        <v>56</v>
      </c>
      <c r="C14" s="20"/>
      <c r="D14" s="20"/>
      <c r="E14" s="20"/>
      <c r="F14" s="20"/>
      <c r="G14" s="20"/>
      <c r="H14" s="20"/>
      <c r="I14" s="20"/>
      <c r="J14" s="20"/>
      <c r="K14" s="21"/>
    </row>
    <row r="15" spans="1:11" ht="28.95" customHeight="1" x14ac:dyDescent="0.3">
      <c r="A15" s="2">
        <v>7</v>
      </c>
    </row>
    <row r="16" spans="1:11" ht="28.95" customHeight="1" x14ac:dyDescent="0.3">
      <c r="A16" s="2">
        <v>8</v>
      </c>
      <c r="B16" s="19" t="s">
        <v>57</v>
      </c>
      <c r="C16" s="20"/>
      <c r="D16" s="20"/>
      <c r="E16" s="20"/>
      <c r="F16" s="20"/>
      <c r="G16" s="20"/>
      <c r="H16" s="20"/>
      <c r="I16" s="20"/>
      <c r="J16" s="20"/>
      <c r="K16" s="21"/>
    </row>
    <row r="17" spans="1:11" ht="28.95" customHeight="1" x14ac:dyDescent="0.3">
      <c r="A17" s="2">
        <v>9</v>
      </c>
      <c r="B17" s="19" t="s">
        <v>58</v>
      </c>
      <c r="C17" s="20"/>
      <c r="D17" s="20"/>
      <c r="E17" s="20"/>
      <c r="F17" s="20"/>
      <c r="G17" s="20"/>
      <c r="H17" s="20"/>
      <c r="I17" s="20"/>
      <c r="J17" s="20"/>
      <c r="K17" s="21"/>
    </row>
    <row r="18" spans="1:11" ht="28.95" customHeight="1" x14ac:dyDescent="0.3">
      <c r="A18" s="2">
        <v>10</v>
      </c>
    </row>
  </sheetData>
  <sheetProtection algorithmName="SHA-512" hashValue="/og9JO+Hm/A/Nn6M1h9cpv9NFiqCKhIwe/5P9+BYwr5tu2w9iRHkFW/85emoO8EprvfKZGRfp/nGfBcocv73dg==" saltValue="EeNZaAgA/iXO0GxgWU+v+g==" spinCount="100000" sheet="1" objects="1" scenarios="1"/>
  <mergeCells count="21">
    <mergeCell ref="B14:K14"/>
    <mergeCell ref="B16:K16"/>
    <mergeCell ref="B17:K17"/>
    <mergeCell ref="A3:K3"/>
    <mergeCell ref="A4:K4"/>
    <mergeCell ref="A5:K5"/>
    <mergeCell ref="B10:K10"/>
    <mergeCell ref="B11:K11"/>
    <mergeCell ref="B13:K13"/>
    <mergeCell ref="A6:K6"/>
    <mergeCell ref="A7:D7"/>
    <mergeCell ref="E7:F7"/>
    <mergeCell ref="G7:I7"/>
    <mergeCell ref="J7:K7"/>
    <mergeCell ref="A1:E1"/>
    <mergeCell ref="F1:H1"/>
    <mergeCell ref="I1:K1"/>
    <mergeCell ref="A2:C2"/>
    <mergeCell ref="D2:E2"/>
    <mergeCell ref="F2:H2"/>
    <mergeCell ref="I2:K2"/>
  </mergeCells>
  <printOptions horizontalCentered="1"/>
  <pageMargins left="0.2" right="0.2" top="0.2" bottom="0.2" header="0" footer="0"/>
  <pageSetup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4.4" x14ac:dyDescent="0.3"/>
  <cols>
    <col min="1" max="1" width="22.5546875" style="6" customWidth="1"/>
    <col min="2" max="2" width="43.5546875" style="6" customWidth="1"/>
    <col min="3" max="3" width="50.5546875" style="6" customWidth="1"/>
    <col min="4" max="4" width="35.5546875" style="6" customWidth="1"/>
    <col min="5" max="16384" width="9" style="6"/>
  </cols>
  <sheetData>
    <row r="1" spans="1:4" s="5" customFormat="1" x14ac:dyDescent="0.3">
      <c r="A1" s="5" t="s">
        <v>15</v>
      </c>
      <c r="B1" s="5" t="s">
        <v>16</v>
      </c>
      <c r="C1" s="5" t="s">
        <v>39</v>
      </c>
      <c r="D1" s="5" t="s">
        <v>50</v>
      </c>
    </row>
    <row r="2" spans="1:4" x14ac:dyDescent="0.3">
      <c r="A2" s="6" t="s">
        <v>35</v>
      </c>
      <c r="B2" s="6" t="s">
        <v>13</v>
      </c>
    </row>
    <row r="3" spans="1:4" x14ac:dyDescent="0.3">
      <c r="A3" s="6" t="s">
        <v>36</v>
      </c>
      <c r="B3" s="6" t="s">
        <v>14</v>
      </c>
    </row>
    <row r="4" spans="1:4" ht="15" thickBot="1" x14ac:dyDescent="0.35">
      <c r="A4" s="6" t="s">
        <v>37</v>
      </c>
      <c r="B4" s="6" t="s">
        <v>62</v>
      </c>
    </row>
    <row r="5" spans="1:4" ht="15.6" thickTop="1" thickBot="1" x14ac:dyDescent="0.35">
      <c r="A5" s="6" t="s">
        <v>17</v>
      </c>
      <c r="B5" s="39" t="s">
        <v>69</v>
      </c>
      <c r="C5" s="6" t="s">
        <v>49</v>
      </c>
    </row>
    <row r="6" spans="1:4" ht="15.6" thickTop="1" thickBot="1" x14ac:dyDescent="0.35">
      <c r="A6" s="6" t="s">
        <v>48</v>
      </c>
      <c r="B6" s="10"/>
      <c r="C6" s="6" t="s">
        <v>52</v>
      </c>
      <c r="D6" s="6" t="str">
        <f>"Override: " &amp; IF(ISBLANK($B$6),"Inactive. Using Current Date.","Active. Using Custom Date.")</f>
        <v>Override: Inactive. Using Current Date.</v>
      </c>
    </row>
    <row r="7" spans="1:4" ht="15" thickTop="1" x14ac:dyDescent="0.3">
      <c r="A7" s="6" t="s">
        <v>18</v>
      </c>
      <c r="B7" s="9">
        <f ca="1">NOW()</f>
        <v>43251.907025</v>
      </c>
      <c r="C7" s="6" t="s">
        <v>51</v>
      </c>
      <c r="D7" s="8">
        <f ca="1">IF(ISBLANK($B$6),$B$7,$B$6)</f>
        <v>43251.907025</v>
      </c>
    </row>
    <row r="8" spans="1:4" x14ac:dyDescent="0.3">
      <c r="A8" s="6" t="s">
        <v>19</v>
      </c>
      <c r="B8" s="6">
        <f ca="1">YEAR($D$7)</f>
        <v>2018</v>
      </c>
    </row>
    <row r="9" spans="1:4" x14ac:dyDescent="0.3">
      <c r="A9" s="6" t="s">
        <v>21</v>
      </c>
      <c r="B9" s="6">
        <f ca="1">MONTH($D$7)</f>
        <v>5</v>
      </c>
    </row>
    <row r="10" spans="1:4" x14ac:dyDescent="0.3">
      <c r="A10" s="6" t="s">
        <v>22</v>
      </c>
      <c r="B10" s="6">
        <f ca="1">_xlfn.ISOWEEKNUM($D$7)</f>
        <v>22</v>
      </c>
    </row>
    <row r="11" spans="1:4" x14ac:dyDescent="0.3">
      <c r="A11" s="6" t="s">
        <v>20</v>
      </c>
      <c r="B11" s="6" t="s">
        <v>26</v>
      </c>
    </row>
    <row r="12" spans="1:4" x14ac:dyDescent="0.3">
      <c r="A12" s="6" t="s">
        <v>23</v>
      </c>
      <c r="B12" s="6" t="s">
        <v>24</v>
      </c>
    </row>
    <row r="13" spans="1:4" x14ac:dyDescent="0.3">
      <c r="A13" s="6" t="s">
        <v>25</v>
      </c>
      <c r="B13" s="6" t="s">
        <v>26</v>
      </c>
    </row>
    <row r="14" spans="1:4" x14ac:dyDescent="0.3">
      <c r="A14" s="6" t="s">
        <v>27</v>
      </c>
      <c r="B14" s="6" t="s">
        <v>28</v>
      </c>
    </row>
    <row r="15" spans="1:4" x14ac:dyDescent="0.3">
      <c r="A15" s="6" t="s">
        <v>29</v>
      </c>
      <c r="B15" s="6" t="s">
        <v>30</v>
      </c>
    </row>
    <row r="16" spans="1:4" x14ac:dyDescent="0.3">
      <c r="A16" s="6" t="s">
        <v>31</v>
      </c>
      <c r="B16" s="6" t="s">
        <v>32</v>
      </c>
    </row>
    <row r="17" spans="1:3" x14ac:dyDescent="0.3">
      <c r="A17" s="6" t="s">
        <v>34</v>
      </c>
      <c r="B17" s="6">
        <f ca="1">WEEKDAY($D$7,2)</f>
        <v>4</v>
      </c>
    </row>
    <row r="18" spans="1:3" x14ac:dyDescent="0.3">
      <c r="A18" s="6" t="s">
        <v>33</v>
      </c>
      <c r="B18" s="7" t="str">
        <f ca="1">TEXT($D$7+(7-$B$17),"mm/dd")</f>
        <v>06/03</v>
      </c>
    </row>
    <row r="20" spans="1:3" x14ac:dyDescent="0.3">
      <c r="A20" s="6" t="s">
        <v>47</v>
      </c>
      <c r="B20" s="6">
        <v>3</v>
      </c>
    </row>
    <row r="21" spans="1:3" x14ac:dyDescent="0.3">
      <c r="A21" s="6" t="s">
        <v>38</v>
      </c>
      <c r="B21" s="6" t="s">
        <v>40</v>
      </c>
      <c r="C21" s="6" t="s">
        <v>41</v>
      </c>
    </row>
    <row r="22" spans="1:3" x14ac:dyDescent="0.3">
      <c r="A22" s="6" t="s">
        <v>46</v>
      </c>
      <c r="B22" s="6" t="s">
        <v>61</v>
      </c>
      <c r="C22" s="6" t="s">
        <v>71</v>
      </c>
    </row>
    <row r="23" spans="1:3" x14ac:dyDescent="0.3">
      <c r="A23" s="6" t="s">
        <v>43</v>
      </c>
      <c r="B23" s="6" t="s">
        <v>45</v>
      </c>
      <c r="C23" s="6" t="s">
        <v>42</v>
      </c>
    </row>
    <row r="24" spans="1:3" x14ac:dyDescent="0.3">
      <c r="A24" s="6" t="s">
        <v>44</v>
      </c>
      <c r="B24" s="6" t="s">
        <v>61</v>
      </c>
      <c r="C24" s="6" t="s">
        <v>71</v>
      </c>
    </row>
  </sheetData>
  <sheetProtection algorithmName="SHA-512" hashValue="Fwo9Tao3pBe8sjIUzoMXmCumYlF2y3SOMtPtbrEee4FM8c9wsC66R0Ypf9chTfD5iGjdTofwguboe9R2FIFGSw==" saltValue="bvFWMsqER1cYQ+JCuefxmw==" spinCount="100000" sheet="1"/>
  <protectedRanges>
    <protectedRange sqref="B5" name="Name"/>
    <protectedRange sqref="B6" name="Date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 Template</vt:lpstr>
      <vt:lpstr>Template Description</vt:lpstr>
      <vt:lpstr>Variables</vt:lpstr>
      <vt:lpstr>'Report Template'!Print_Titles</vt:lpstr>
      <vt:lpstr>'Template Description'!Print_Titles</vt:lpstr>
    </vt:vector>
  </TitlesOfParts>
  <Company>New York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SOAR Weekly Report</dc:title>
  <dc:creator>Josiah-David Sykes</dc:creator>
  <cp:lastModifiedBy>Josiah-David Sykes</cp:lastModifiedBy>
  <cp:lastPrinted>2017-02-22T20:09:07Z</cp:lastPrinted>
  <dcterms:created xsi:type="dcterms:W3CDTF">2017-02-22T15:56:08Z</dcterms:created>
  <dcterms:modified xsi:type="dcterms:W3CDTF">2018-06-01T01:46:30Z</dcterms:modified>
  <dc:language>English</dc:language>
  <cp:version>3</cp:version>
</cp:coreProperties>
</file>