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UTN\A2023\TC2\TC2_TPL1-Final\TC2_TPL1\TPLAB1\TC2_TPL1\TC2_TPL1-main\"/>
    </mc:Choice>
  </mc:AlternateContent>
  <bookViews>
    <workbookView xWindow="0" yWindow="0" windowWidth="19200" windowHeight="745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23" i="1" l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<sst xmlns="http://schemas.openxmlformats.org/spreadsheetml/2006/main" count="22" uniqueCount="22">
  <si>
    <t>f [Hz]</t>
  </si>
  <si>
    <t>Vout @ Vin= 5 Vpp</t>
  </si>
  <si>
    <t>20 log Vout/Vin</t>
  </si>
  <si>
    <t>Retardo</t>
  </si>
  <si>
    <t>Fase</t>
  </si>
  <si>
    <t>Att Teórica LTSpice</t>
  </si>
  <si>
    <t>(Retardo/T)*360</t>
  </si>
  <si>
    <t>T= 1/f</t>
  </si>
  <si>
    <t>965,2116m</t>
  </si>
  <si>
    <t>480,0109m</t>
  </si>
  <si>
    <t>11,3241m</t>
  </si>
  <si>
    <t>67,6495u</t>
  </si>
  <si>
    <t>107,8561m</t>
  </si>
  <si>
    <t>230,3376m</t>
  </si>
  <si>
    <t>341,2038m</t>
  </si>
  <si>
    <t>543,2899m</t>
  </si>
  <si>
    <t>667,5661m</t>
  </si>
  <si>
    <t>800,7472m</t>
  </si>
  <si>
    <t>865,2989m</t>
  </si>
  <si>
    <t>901,0186m</t>
  </si>
  <si>
    <t>954,4287m</t>
  </si>
  <si>
    <t>971,7219m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</si>
</sst>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#,##0.00;[Red]&quot;(&quot;[$$-2C0A]#,##0.00&quot;)&quot;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abSelected="1" workbookViewId="0">
      <selection sqref="A1:A23"/>
    </sheetView>
  </sheetViews>
  <sheetFormatPr baseColWidth="10" defaultRowHeight="14"/>
  <cols>
    <col min="1" max="1" width="10.33203125" style="1" customWidth="1"/>
    <col min="2" max="2" width="15.4140625" style="1" customWidth="1"/>
    <col min="3" max="3" width="17.5" style="1" customWidth="1"/>
    <col min="4" max="4" width="15" style="1" customWidth="1"/>
    <col min="5" max="5" width="10.33203125" style="1" customWidth="1"/>
    <col min="6" max="6" width="10.9140625" style="1" customWidth="1"/>
    <col min="7" max="7" width="12.33203125" style="1" customWidth="1"/>
    <col min="8" max="8" width="17.83203125" style="1" customWidth="1"/>
    <col min="9" max="1024" width="7.08203125" style="1" customWidth="1"/>
  </cols>
  <sheetData>
    <row r="1" spans="1:10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AMJ1"/>
    </row>
    <row r="2" spans="1:1024">
      <c r="A2" s="1">
        <v>800</v>
      </c>
      <c r="B2" s="1">
        <v>0.18</v>
      </c>
      <c r="C2" s="1">
        <f t="shared" ref="C2:C23" si="0">20*LOG(B2/5)</f>
        <v>-28.873949984654253</v>
      </c>
      <c r="D2" s="2">
        <v>4.0000000000000003E-5</v>
      </c>
      <c r="E2" s="1">
        <f t="shared" ref="E2:E23" si="1">(-1)*(D2*360)/(1/A2)</f>
        <v>-11.520000000000001</v>
      </c>
      <c r="G2" s="1">
        <v>30.383500000000002</v>
      </c>
      <c r="AMJ2"/>
    </row>
    <row r="3" spans="1:1024">
      <c r="A3" s="1">
        <v>900</v>
      </c>
      <c r="B3" s="1">
        <v>0.216</v>
      </c>
      <c r="C3" s="1">
        <f t="shared" si="0"/>
        <v>-27.290325063701758</v>
      </c>
      <c r="D3" s="2">
        <v>5.0000000000000002E-5</v>
      </c>
      <c r="E3" s="1">
        <f t="shared" si="1"/>
        <v>-16.200000000000003</v>
      </c>
      <c r="F3" s="1" t="s">
        <v>6</v>
      </c>
      <c r="G3" s="1">
        <v>28.310400000000001</v>
      </c>
      <c r="AMJ3"/>
    </row>
    <row r="4" spans="1:1024">
      <c r="A4" s="2">
        <v>1000</v>
      </c>
      <c r="B4" s="1">
        <v>0.26</v>
      </c>
      <c r="C4" s="1">
        <f t="shared" si="0"/>
        <v>-25.679933127304015</v>
      </c>
      <c r="D4" s="2">
        <v>6.0000000000000002E-5</v>
      </c>
      <c r="E4" s="1">
        <f t="shared" si="1"/>
        <v>-21.6</v>
      </c>
      <c r="F4" s="1" t="s">
        <v>7</v>
      </c>
      <c r="G4" s="1">
        <v>26.433599999999998</v>
      </c>
      <c r="AMJ4"/>
    </row>
    <row r="5" spans="1:1024">
      <c r="A5" s="2">
        <v>1200</v>
      </c>
      <c r="B5" s="1">
        <v>0.36799999999999999</v>
      </c>
      <c r="C5" s="1">
        <f t="shared" si="0"/>
        <v>-22.66244371325002</v>
      </c>
      <c r="D5" s="2">
        <v>6.0000000000000002E-5</v>
      </c>
      <c r="E5" s="1">
        <f t="shared" si="1"/>
        <v>-25.919999999999998</v>
      </c>
      <c r="G5" s="1">
        <v>23.191500000000001</v>
      </c>
      <c r="AMJ5"/>
    </row>
    <row r="6" spans="1:1024">
      <c r="A6" s="2">
        <v>2000</v>
      </c>
      <c r="B6" s="1">
        <v>1.03</v>
      </c>
      <c r="C6" s="1">
        <f t="shared" si="0"/>
        <v>-13.722655592616931</v>
      </c>
      <c r="D6" s="2">
        <v>5.1999999999999997E-5</v>
      </c>
      <c r="E6" s="1">
        <f t="shared" si="1"/>
        <v>-37.44</v>
      </c>
      <c r="G6" s="1">
        <v>13.905900000000001</v>
      </c>
      <c r="AMJ6"/>
    </row>
    <row r="7" spans="1:1024">
      <c r="A7" s="2">
        <v>3000</v>
      </c>
      <c r="B7" s="1">
        <v>2.35</v>
      </c>
      <c r="C7" s="1">
        <f t="shared" si="0"/>
        <v>-6.5580428412856504</v>
      </c>
      <c r="D7" s="2">
        <v>5.5999999999999999E-5</v>
      </c>
      <c r="E7" s="1">
        <f t="shared" si="1"/>
        <v>-60.480000000000004</v>
      </c>
      <c r="G7" s="1">
        <v>6.5480999999999998</v>
      </c>
      <c r="AMJ7"/>
    </row>
    <row r="8" spans="1:1024">
      <c r="A8" s="2">
        <v>4000</v>
      </c>
      <c r="B8" s="1">
        <v>3.88</v>
      </c>
      <c r="C8" s="1">
        <f t="shared" si="0"/>
        <v>-2.2027655748362309</v>
      </c>
      <c r="D8" s="2">
        <v>6.0000000000000002E-5</v>
      </c>
      <c r="E8" s="1">
        <f t="shared" si="1"/>
        <v>-86.4</v>
      </c>
      <c r="G8" s="1">
        <v>2.2736000000000001</v>
      </c>
      <c r="AMJ8"/>
    </row>
    <row r="9" spans="1:1024">
      <c r="A9" s="2">
        <v>4300</v>
      </c>
      <c r="B9" s="1">
        <v>4.2300000000000004</v>
      </c>
      <c r="C9" s="1">
        <f t="shared" si="0"/>
        <v>-1.4525927392195284</v>
      </c>
      <c r="D9" s="2">
        <v>6.2000000000000003E-5</v>
      </c>
      <c r="E9" s="1">
        <f t="shared" si="1"/>
        <v>-95.975999999999999</v>
      </c>
      <c r="G9" s="1">
        <v>1.5309999999999999</v>
      </c>
      <c r="AMJ9"/>
    </row>
    <row r="10" spans="1:1024">
      <c r="A10" s="1">
        <v>4600</v>
      </c>
      <c r="B10" s="1">
        <v>4.55</v>
      </c>
      <c r="C10" s="1">
        <f t="shared" si="0"/>
        <v>-0.81917215357812878</v>
      </c>
      <c r="D10" s="2">
        <v>6.2000000000000003E-5</v>
      </c>
      <c r="E10" s="1">
        <f t="shared" si="1"/>
        <v>-102.672</v>
      </c>
      <c r="G10" s="1" t="s">
        <v>8</v>
      </c>
      <c r="AMJ10"/>
    </row>
    <row r="11" spans="1:1024">
      <c r="A11" s="1">
        <v>5000</v>
      </c>
      <c r="B11" s="1">
        <v>4.8</v>
      </c>
      <c r="C11" s="1">
        <f t="shared" si="0"/>
        <v>-0.35457533920863205</v>
      </c>
      <c r="D11" s="2">
        <v>6.2000000000000003E-5</v>
      </c>
      <c r="E11" s="1">
        <f t="shared" si="1"/>
        <v>-111.6</v>
      </c>
      <c r="G11" s="1" t="s">
        <v>9</v>
      </c>
      <c r="AMJ11"/>
    </row>
    <row r="12" spans="1:1024">
      <c r="A12" s="1">
        <v>6000</v>
      </c>
      <c r="B12" s="1">
        <v>5.15</v>
      </c>
      <c r="C12" s="1">
        <f t="shared" si="0"/>
        <v>0.25674449410344435</v>
      </c>
      <c r="D12" s="2">
        <v>6.2000000000000003E-5</v>
      </c>
      <c r="E12" s="1">
        <f t="shared" si="1"/>
        <v>-133.92000000000002</v>
      </c>
      <c r="G12" s="1" t="s">
        <v>10</v>
      </c>
      <c r="AMJ12"/>
    </row>
    <row r="13" spans="1:1024">
      <c r="A13" s="1">
        <v>7000</v>
      </c>
      <c r="B13" s="1">
        <v>5.15</v>
      </c>
      <c r="C13" s="1">
        <f t="shared" si="0"/>
        <v>0.25674449410344435</v>
      </c>
      <c r="D13" s="2">
        <v>5.8E-5</v>
      </c>
      <c r="E13" s="1">
        <f t="shared" si="1"/>
        <v>-146.16</v>
      </c>
      <c r="G13" s="1" t="s">
        <v>11</v>
      </c>
      <c r="AMJ13"/>
    </row>
    <row r="14" spans="1:1024">
      <c r="A14" s="1">
        <v>8000</v>
      </c>
      <c r="B14" s="1">
        <v>5.15</v>
      </c>
      <c r="C14" s="1">
        <f t="shared" si="0"/>
        <v>0.25674449410344435</v>
      </c>
      <c r="D14" s="2">
        <v>5.3999999999999998E-5</v>
      </c>
      <c r="E14" s="1">
        <f t="shared" si="1"/>
        <v>-155.51999999999998</v>
      </c>
      <c r="G14" s="1" t="s">
        <v>12</v>
      </c>
      <c r="AMJ14"/>
    </row>
    <row r="15" spans="1:1024">
      <c r="A15" s="1">
        <v>9000</v>
      </c>
      <c r="B15" s="1">
        <v>5.08</v>
      </c>
      <c r="C15" s="1">
        <f t="shared" si="0"/>
        <v>0.13787415895800911</v>
      </c>
      <c r="D15" s="2">
        <v>4.8000000000000001E-5</v>
      </c>
      <c r="E15" s="1">
        <f t="shared" si="1"/>
        <v>-155.51999999999998</v>
      </c>
      <c r="G15" s="1" t="s">
        <v>13</v>
      </c>
      <c r="AMJ15"/>
    </row>
    <row r="16" spans="1:1024">
      <c r="A16" s="1">
        <v>10000</v>
      </c>
      <c r="B16" s="1">
        <v>4.96</v>
      </c>
      <c r="C16" s="1">
        <f t="shared" si="0"/>
        <v>-6.9766556916426942E-2</v>
      </c>
      <c r="D16" s="2">
        <v>4.0000000000000003E-5</v>
      </c>
      <c r="E16" s="1">
        <f t="shared" si="1"/>
        <v>-144</v>
      </c>
      <c r="G16" s="1" t="s">
        <v>14</v>
      </c>
      <c r="AMJ16"/>
    </row>
    <row r="17" spans="1:1024">
      <c r="A17" s="1">
        <v>12500</v>
      </c>
      <c r="B17" s="1">
        <v>4.8</v>
      </c>
      <c r="C17" s="1">
        <f t="shared" si="0"/>
        <v>-0.35457533920863205</v>
      </c>
      <c r="D17" s="2">
        <v>3.4E-5</v>
      </c>
      <c r="E17" s="1">
        <f t="shared" si="1"/>
        <v>-152.99999999999997</v>
      </c>
      <c r="G17" s="1" t="s">
        <v>15</v>
      </c>
      <c r="AMJ17"/>
    </row>
    <row r="18" spans="1:1024">
      <c r="A18" s="1">
        <v>15000</v>
      </c>
      <c r="B18" s="1">
        <v>4.8</v>
      </c>
      <c r="C18" s="1">
        <f t="shared" si="0"/>
        <v>-0.35457533920863205</v>
      </c>
      <c r="D18" s="2">
        <v>2.9E-5</v>
      </c>
      <c r="E18" s="1">
        <f t="shared" si="1"/>
        <v>-156.6</v>
      </c>
      <c r="G18" s="1" t="s">
        <v>16</v>
      </c>
      <c r="AMJ18"/>
    </row>
    <row r="19" spans="1:1024">
      <c r="A19" s="1">
        <v>20000</v>
      </c>
      <c r="B19" s="1">
        <v>4.71</v>
      </c>
      <c r="C19" s="1">
        <f t="shared" si="0"/>
        <v>-0.51898194414245302</v>
      </c>
      <c r="D19" s="2">
        <v>2.4000000000000001E-5</v>
      </c>
      <c r="E19" s="1">
        <f t="shared" si="1"/>
        <v>-172.79999999999998</v>
      </c>
      <c r="G19" s="1" t="s">
        <v>17</v>
      </c>
      <c r="AMJ19"/>
    </row>
    <row r="20" spans="1:1024">
      <c r="A20" s="1">
        <v>25000</v>
      </c>
      <c r="B20" s="1">
        <v>4.6500000000000004</v>
      </c>
      <c r="C20" s="1">
        <f t="shared" si="0"/>
        <v>-0.63034102892129729</v>
      </c>
      <c r="D20" s="2">
        <v>2.0000000000000002E-5</v>
      </c>
      <c r="E20" s="1">
        <f t="shared" si="1"/>
        <v>-180</v>
      </c>
      <c r="G20" s="1" t="s">
        <v>18</v>
      </c>
      <c r="AMJ20"/>
    </row>
    <row r="21" spans="1:1024">
      <c r="A21" s="1">
        <v>30000</v>
      </c>
      <c r="B21" s="1">
        <v>4.63</v>
      </c>
      <c r="C21" s="1">
        <f t="shared" si="0"/>
        <v>-0.66778026636131405</v>
      </c>
      <c r="D21" s="2">
        <v>1.6399999999999999E-5</v>
      </c>
      <c r="E21" s="1">
        <f t="shared" si="1"/>
        <v>-177.11999999999998</v>
      </c>
      <c r="G21" s="1" t="s">
        <v>19</v>
      </c>
      <c r="AMJ21"/>
    </row>
    <row r="22" spans="1:1024">
      <c r="A22" s="1">
        <v>50000</v>
      </c>
      <c r="B22" s="1">
        <v>4.55</v>
      </c>
      <c r="C22" s="1">
        <f t="shared" si="0"/>
        <v>-0.81917215357812878</v>
      </c>
      <c r="D22" s="2">
        <v>1.0000000000000001E-5</v>
      </c>
      <c r="E22" s="1">
        <f t="shared" si="1"/>
        <v>-180</v>
      </c>
      <c r="G22" s="1" t="s">
        <v>20</v>
      </c>
      <c r="AMJ22"/>
    </row>
    <row r="23" spans="1:1024">
      <c r="A23" s="1">
        <v>100000</v>
      </c>
      <c r="B23" s="1">
        <v>4.51</v>
      </c>
      <c r="C23" s="1">
        <f t="shared" si="0"/>
        <v>-0.89586924916116628</v>
      </c>
      <c r="D23" s="2">
        <v>5.4999999999999999E-6</v>
      </c>
      <c r="E23" s="1">
        <f t="shared" si="1"/>
        <v>-197.99999999999997</v>
      </c>
      <c r="G23" s="1" t="s">
        <v>21</v>
      </c>
      <c r="AMJ23"/>
    </row>
  </sheetData>
  <pageMargins left="0" right="0" top="0.39370078740157477" bottom="0.39370078740157477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andres Niño</dc:creator>
  <cp:lastModifiedBy>Jorge andres Niño</cp:lastModifiedBy>
  <cp:revision>9</cp:revision>
  <dcterms:created xsi:type="dcterms:W3CDTF">2023-06-26T19:27:25Z</dcterms:created>
  <dcterms:modified xsi:type="dcterms:W3CDTF">2023-08-06T21:42:07Z</dcterms:modified>
</cp:coreProperties>
</file>