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ards/Desktop/MBPR038-040/MBPR040/"/>
    </mc:Choice>
  </mc:AlternateContent>
  <xr:revisionPtr revIDLastSave="0" documentId="13_ncr:1_{93639FC6-4875-114C-9E94-7DA4ABCEEE70}" xr6:coauthVersionLast="47" xr6:coauthVersionMax="47" xr10:uidLastSave="{00000000-0000-0000-0000-000000000000}"/>
  <bookViews>
    <workbookView xWindow="380" yWindow="500" windowWidth="23820" windowHeight="16020" xr2:uid="{0220778A-DFE6-E242-BCEC-C611CA9D255A}"/>
  </bookViews>
  <sheets>
    <sheet name="TCD" sheetId="1" r:id="rId1"/>
    <sheet name="Gas FID" sheetId="2" r:id="rId2"/>
    <sheet name="Liquid FI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F3" i="1"/>
  <c r="C3" i="1"/>
  <c r="D12" i="1"/>
  <c r="J10" i="1"/>
  <c r="L3" i="1" l="1"/>
  <c r="H8" i="1"/>
  <c r="K10" i="1" l="1"/>
  <c r="M10" i="1" s="1"/>
  <c r="H7" i="1"/>
  <c r="H10" i="1"/>
  <c r="H9" i="1"/>
  <c r="H6" i="1"/>
</calcChain>
</file>

<file path=xl/sharedStrings.xml><?xml version="1.0" encoding="utf-8"?>
<sst xmlns="http://schemas.openxmlformats.org/spreadsheetml/2006/main" count="710" uniqueCount="98">
  <si>
    <t>TCD2B</t>
  </si>
  <si>
    <t>Signal Name</t>
  </si>
  <si>
    <t>Area</t>
  </si>
  <si>
    <t>Height</t>
  </si>
  <si>
    <t>RT (min)</t>
  </si>
  <si>
    <t>Compound</t>
  </si>
  <si>
    <t>Formula</t>
  </si>
  <si>
    <t>Area Fraction</t>
  </si>
  <si>
    <t>Moles (mol)</t>
  </si>
  <si>
    <t>Molar mass (g/mol)</t>
  </si>
  <si>
    <t>Mass (mg)</t>
  </si>
  <si>
    <t>No match</t>
  </si>
  <si>
    <t>CO2</t>
  </si>
  <si>
    <t>carbon dioxide</t>
  </si>
  <si>
    <t>C4H10</t>
  </si>
  <si>
    <t>nitrogen</t>
  </si>
  <si>
    <t>N2</t>
  </si>
  <si>
    <t>methane</t>
  </si>
  <si>
    <t>CH4</t>
  </si>
  <si>
    <t>Total area:</t>
  </si>
  <si>
    <t>Pressure:</t>
  </si>
  <si>
    <t>Temperature:</t>
  </si>
  <si>
    <t>Ideal gas constant:</t>
  </si>
  <si>
    <t>Reactor volume:</t>
  </si>
  <si>
    <t>mL</t>
  </si>
  <si>
    <t>m^3</t>
  </si>
  <si>
    <t>J/K*mol</t>
  </si>
  <si>
    <t>m^3*Pa/K*mol</t>
  </si>
  <si>
    <t>C</t>
  </si>
  <si>
    <t>K</t>
  </si>
  <si>
    <t>psi</t>
  </si>
  <si>
    <t>Vol.%</t>
  </si>
  <si>
    <t>Response Factor (Area/vol.%)</t>
  </si>
  <si>
    <t>n/a</t>
  </si>
  <si>
    <t>Total hydrocarbon mass:</t>
  </si>
  <si>
    <t>FID1A</t>
  </si>
  <si>
    <t>Compound Source</t>
  </si>
  <si>
    <t>Manual assignment based on HydroUI</t>
  </si>
  <si>
    <t>Oxygen</t>
  </si>
  <si>
    <t>O2</t>
  </si>
  <si>
    <t>Isobutane</t>
  </si>
  <si>
    <t>C5H12</t>
  </si>
  <si>
    <t>Pentane</t>
  </si>
  <si>
    <t>Cyclopropane, 1,2-dimethyl-, cis-</t>
  </si>
  <si>
    <t>C5H10</t>
  </si>
  <si>
    <t>C6H14</t>
  </si>
  <si>
    <t>Butane, 2,3-dimethyl-</t>
  </si>
  <si>
    <t>Pentane, 2-methyl-</t>
  </si>
  <si>
    <t>Pentane, 3-methyl-</t>
  </si>
  <si>
    <t>n-Hexane</t>
  </si>
  <si>
    <t>C6H12</t>
  </si>
  <si>
    <t>C7H16</t>
  </si>
  <si>
    <t>C7H14</t>
  </si>
  <si>
    <t>C8H18</t>
  </si>
  <si>
    <t>MS RT (min)</t>
  </si>
  <si>
    <t>Cyclopentane, 1,2-dimethyl-</t>
  </si>
  <si>
    <t>C11H24</t>
  </si>
  <si>
    <t>C9H20</t>
  </si>
  <si>
    <t>C10H22</t>
  </si>
  <si>
    <t>Match Factor</t>
  </si>
  <si>
    <t>C13H28</t>
  </si>
  <si>
    <t>Acetaldehyde</t>
  </si>
  <si>
    <t>C2H4O</t>
  </si>
  <si>
    <t>2-Pentene, (E)-</t>
  </si>
  <si>
    <t>Cyclohexane</t>
  </si>
  <si>
    <t>Butane</t>
  </si>
  <si>
    <t>Pentane, 3-ethyl-</t>
  </si>
  <si>
    <t>Pentane, 2,2-dimethyl-</t>
  </si>
  <si>
    <t>Cyclopentane, methyl-</t>
  </si>
  <si>
    <t>Benzene, 1,3,5-tri-tert-butyl-</t>
  </si>
  <si>
    <t>C18H30</t>
  </si>
  <si>
    <t>Nonane, 3,7-dimethyl-</t>
  </si>
  <si>
    <t>Hexane, 3,3-dimethyl-</t>
  </si>
  <si>
    <t>2-Octanone</t>
  </si>
  <si>
    <t>C8H16O</t>
  </si>
  <si>
    <t>Decane, 3,3,8-trimethyl-</t>
  </si>
  <si>
    <t>Heptane, 2,2,3,3,5,6,6-heptamethyl-</t>
  </si>
  <si>
    <t>C14H30</t>
  </si>
  <si>
    <t>2-Pentadecanone</t>
  </si>
  <si>
    <t>C15H30O</t>
  </si>
  <si>
    <t>Hexadecane, 2,6,11,15-tetramethyl-</t>
  </si>
  <si>
    <t>C20H42</t>
  </si>
  <si>
    <t>Nonane, 5-methyl-5-propyl-</t>
  </si>
  <si>
    <t>2-Dodecanone</t>
  </si>
  <si>
    <t>C12H24O</t>
  </si>
  <si>
    <t>Undecane, 3,8-dimethyl-</t>
  </si>
  <si>
    <t>Decane, 2,3,5-trimethyl-</t>
  </si>
  <si>
    <t>Heptane, 3,3,5-trimethyl-</t>
  </si>
  <si>
    <t>Heptadecane</t>
  </si>
  <si>
    <t>C17H36</t>
  </si>
  <si>
    <t>Cyclopentanol, 1-methyl-</t>
  </si>
  <si>
    <t>C6H12O</t>
  </si>
  <si>
    <t>Hexane, 3-ethyl-3-methyl-</t>
  </si>
  <si>
    <t>Octadecanoic acid, 2-oxo-, methyl ester</t>
  </si>
  <si>
    <t>C19H36O3</t>
  </si>
  <si>
    <t>1,2,4-Benzenetricarboxylic acid, 1,2-dimethyl ester</t>
  </si>
  <si>
    <t>C11H10O6</t>
  </si>
  <si>
    <t>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</si>
</sst>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68CB2-F4AC-4C45-9798-226633D2705A}">
  <dimension ref="B2:M12"/>
  <sheetViews>
    <sheetView tabSelected="1" topLeftCell="B1" workbookViewId="0">
      <selection activeCell="K23" sqref="K23"/>
    </sheetView>
  </sheetViews>
  <sheetFormatPr baseColWidth="10" defaultRowHeight="16" x14ac:dyDescent="0.2"/>
  <cols>
    <col min="5" max="5" width="12.33203125" bestFit="1" customWidth="1"/>
    <col min="8" max="8" width="16.6640625" bestFit="1" customWidth="1"/>
    <col min="9" max="9" width="25.83203125" bestFit="1" customWidth="1"/>
    <col min="10" max="10" width="13.83203125" bestFit="1" customWidth="1"/>
    <col min="11" max="11" width="17.83203125" bestFit="1" customWidth="1"/>
    <col min="12" max="12" width="21.5" bestFit="1" customWidth="1"/>
  </cols>
  <sheetData>
    <row r="2" spans="2:13" x14ac:dyDescent="0.2">
      <c r="B2" t="s">
        <v>20</v>
      </c>
      <c r="C2">
        <v>41</v>
      </c>
      <c r="D2" t="s">
        <v>30</v>
      </c>
      <c r="E2" t="s">
        <v>21</v>
      </c>
      <c r="F2">
        <v>25</v>
      </c>
      <c r="G2" t="s">
        <v>28</v>
      </c>
      <c r="H2" t="s">
        <v>22</v>
      </c>
      <c r="I2">
        <v>8.3140000000000001</v>
      </c>
      <c r="J2" t="s">
        <v>26</v>
      </c>
      <c r="K2" t="s">
        <v>23</v>
      </c>
      <c r="L2">
        <v>13</v>
      </c>
      <c r="M2" t="s">
        <v>24</v>
      </c>
    </row>
    <row r="3" spans="2:13" x14ac:dyDescent="0.2">
      <c r="C3">
        <f>C2/14.504*100000</f>
        <v>282680.63982349698</v>
      </c>
      <c r="D3" t="s">
        <v>97</v>
      </c>
      <c r="F3">
        <f>F2+273.15</f>
        <v>298.14999999999998</v>
      </c>
      <c r="G3" t="s">
        <v>29</v>
      </c>
      <c r="I3">
        <v>8.3140000000000001</v>
      </c>
      <c r="J3" t="s">
        <v>27</v>
      </c>
      <c r="L3">
        <f>L2/10^6</f>
        <v>1.2999999999999999E-5</v>
      </c>
      <c r="M3" t="s">
        <v>25</v>
      </c>
    </row>
    <row r="5" spans="2:13" x14ac:dyDescent="0.2">
      <c r="B5" t="s">
        <v>1</v>
      </c>
      <c r="C5" t="s">
        <v>4</v>
      </c>
      <c r="D5" t="s">
        <v>2</v>
      </c>
      <c r="E5" t="s">
        <v>3</v>
      </c>
      <c r="F5" t="s">
        <v>5</v>
      </c>
      <c r="G5" t="s">
        <v>6</v>
      </c>
      <c r="H5" t="s">
        <v>7</v>
      </c>
      <c r="I5" t="s">
        <v>32</v>
      </c>
      <c r="J5" t="s">
        <v>31</v>
      </c>
      <c r="K5" t="s">
        <v>8</v>
      </c>
      <c r="L5" t="s">
        <v>9</v>
      </c>
      <c r="M5" t="s">
        <v>10</v>
      </c>
    </row>
    <row r="6" spans="2:13" x14ac:dyDescent="0.2">
      <c r="B6" t="s">
        <v>0</v>
      </c>
      <c r="C6">
        <v>2.1179999999999999</v>
      </c>
      <c r="D6">
        <v>764.51499999999999</v>
      </c>
      <c r="E6">
        <v>134.1105</v>
      </c>
      <c r="F6" t="s">
        <v>11</v>
      </c>
      <c r="G6" t="s">
        <v>11</v>
      </c>
      <c r="H6">
        <f>D6/$D$12</f>
        <v>4.0257562017304424E-3</v>
      </c>
      <c r="I6" t="s">
        <v>33</v>
      </c>
    </row>
    <row r="7" spans="2:13" x14ac:dyDescent="0.2">
      <c r="B7" t="s">
        <v>0</v>
      </c>
      <c r="C7">
        <v>3.351</v>
      </c>
      <c r="D7">
        <v>1033.4685999999999</v>
      </c>
      <c r="E7">
        <v>136.39789999999999</v>
      </c>
      <c r="F7" t="s">
        <v>13</v>
      </c>
      <c r="G7" t="s">
        <v>12</v>
      </c>
      <c r="H7">
        <f>D7/$D$12</f>
        <v>5.4420026104702686E-3</v>
      </c>
      <c r="I7" t="s">
        <v>33</v>
      </c>
    </row>
    <row r="8" spans="2:13" x14ac:dyDescent="0.2">
      <c r="B8" t="s">
        <v>0</v>
      </c>
      <c r="C8">
        <v>7.3620000000000001</v>
      </c>
      <c r="D8">
        <v>1495.4704999999999</v>
      </c>
      <c r="E8">
        <v>143.3202</v>
      </c>
      <c r="F8" t="s">
        <v>11</v>
      </c>
      <c r="G8" t="s">
        <v>11</v>
      </c>
      <c r="H8">
        <f>D8/$D$12</f>
        <v>7.8747959685289692E-3</v>
      </c>
      <c r="I8" t="s">
        <v>33</v>
      </c>
    </row>
    <row r="9" spans="2:13" x14ac:dyDescent="0.2">
      <c r="B9" t="s">
        <v>0</v>
      </c>
      <c r="C9">
        <v>19.399000000000001</v>
      </c>
      <c r="D9">
        <v>186110.0313</v>
      </c>
      <c r="E9">
        <v>11473.734399999999</v>
      </c>
      <c r="F9" t="s">
        <v>15</v>
      </c>
      <c r="G9" t="s">
        <v>16</v>
      </c>
      <c r="H9">
        <f>D9/$D$12</f>
        <v>0.98001165799261192</v>
      </c>
      <c r="I9" t="s">
        <v>33</v>
      </c>
    </row>
    <row r="10" spans="2:13" x14ac:dyDescent="0.2">
      <c r="B10" t="s">
        <v>0</v>
      </c>
      <c r="C10">
        <v>20.693999999999999</v>
      </c>
      <c r="D10">
        <v>502.45069999999998</v>
      </c>
      <c r="E10">
        <v>30.247599999999998</v>
      </c>
      <c r="F10" t="s">
        <v>17</v>
      </c>
      <c r="G10" t="s">
        <v>18</v>
      </c>
      <c r="H10">
        <f>D10/$D$12</f>
        <v>2.6457872266584721E-3</v>
      </c>
      <c r="I10">
        <v>1559.03</v>
      </c>
      <c r="J10">
        <f>D10/I10</f>
        <v>0.32228417669961451</v>
      </c>
      <c r="K10">
        <f>J10/100*$L$3*$C$3/($I$3*$F$3)</f>
        <v>4.7778616219621194E-6</v>
      </c>
      <c r="L10">
        <v>16.04</v>
      </c>
      <c r="M10">
        <f>L10*K10*1000</f>
        <v>7.6636900416272385E-2</v>
      </c>
    </row>
    <row r="12" spans="2:13" x14ac:dyDescent="0.2">
      <c r="C12" t="s">
        <v>19</v>
      </c>
      <c r="D12">
        <f>SUM(D6:D10)</f>
        <v>189905.93609999999</v>
      </c>
      <c r="L12" t="s">
        <v>34</v>
      </c>
      <c r="M12">
        <f>SUM(M6:M10)</f>
        <v>7.6636900416272385E-2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8287-07E9-704D-B638-317D52F24460}">
  <dimension ref="B5:J154"/>
  <sheetViews>
    <sheetView zoomScaleNormal="153" workbookViewId="0">
      <selection activeCell="C24" sqref="C24"/>
    </sheetView>
  </sheetViews>
  <sheetFormatPr baseColWidth="10" defaultRowHeight="16" x14ac:dyDescent="0.2"/>
  <cols>
    <col min="2" max="2" width="11.6640625" bestFit="1" customWidth="1"/>
    <col min="6" max="6" width="11.5" bestFit="1" customWidth="1"/>
    <col min="7" max="7" width="28.33203125" customWidth="1"/>
    <col min="8" max="8" width="8" bestFit="1" customWidth="1"/>
    <col min="9" max="9" width="12.1640625" bestFit="1" customWidth="1"/>
    <col min="10" max="10" width="32.83203125" bestFit="1" customWidth="1"/>
  </cols>
  <sheetData>
    <row r="5" spans="2:10" x14ac:dyDescent="0.2">
      <c r="B5" t="s">
        <v>1</v>
      </c>
      <c r="C5" t="s">
        <v>4</v>
      </c>
      <c r="D5" t="s">
        <v>2</v>
      </c>
      <c r="E5" t="s">
        <v>3</v>
      </c>
      <c r="F5" t="s">
        <v>54</v>
      </c>
      <c r="G5" t="s">
        <v>5</v>
      </c>
      <c r="H5" t="s">
        <v>6</v>
      </c>
      <c r="I5" t="s">
        <v>59</v>
      </c>
      <c r="J5" t="s">
        <v>36</v>
      </c>
    </row>
    <row r="6" spans="2:10" x14ac:dyDescent="0.2">
      <c r="B6" t="s">
        <v>35</v>
      </c>
      <c r="C6">
        <v>1.6E-2</v>
      </c>
      <c r="D6">
        <v>8.4400000000000003E-2</v>
      </c>
      <c r="E6">
        <v>0.1144</v>
      </c>
      <c r="J6" t="s">
        <v>37</v>
      </c>
    </row>
    <row r="7" spans="2:10" x14ac:dyDescent="0.2">
      <c r="B7" t="s">
        <v>35</v>
      </c>
      <c r="C7">
        <v>0.51500000000000001</v>
      </c>
      <c r="D7">
        <v>4.3200000000000002E-2</v>
      </c>
      <c r="E7">
        <v>5.8200000000000002E-2</v>
      </c>
      <c r="J7" t="s">
        <v>37</v>
      </c>
    </row>
    <row r="8" spans="2:10" x14ac:dyDescent="0.2">
      <c r="B8" t="s">
        <v>35</v>
      </c>
      <c r="C8">
        <v>1.2270000000000001</v>
      </c>
      <c r="D8">
        <v>604.93949999999995</v>
      </c>
      <c r="E8">
        <v>424.41370000000001</v>
      </c>
      <c r="F8">
        <v>2.4148000000000001</v>
      </c>
      <c r="G8" t="s">
        <v>38</v>
      </c>
      <c r="H8" t="s">
        <v>39</v>
      </c>
      <c r="I8">
        <v>88.016130723451198</v>
      </c>
      <c r="J8" t="s">
        <v>37</v>
      </c>
    </row>
    <row r="9" spans="2:10" x14ac:dyDescent="0.2">
      <c r="B9" t="s">
        <v>35</v>
      </c>
      <c r="C9">
        <v>1.2829999999999999</v>
      </c>
      <c r="D9">
        <v>14.550800000000001</v>
      </c>
      <c r="E9">
        <v>14.7867</v>
      </c>
      <c r="F9">
        <v>2.4958</v>
      </c>
      <c r="G9" t="s">
        <v>61</v>
      </c>
      <c r="H9" t="s">
        <v>62</v>
      </c>
      <c r="I9">
        <v>78.310943267699102</v>
      </c>
      <c r="J9" t="s">
        <v>37</v>
      </c>
    </row>
    <row r="10" spans="2:10" x14ac:dyDescent="0.2">
      <c r="B10" t="s">
        <v>35</v>
      </c>
      <c r="C10">
        <v>1.3109999999999999</v>
      </c>
      <c r="D10">
        <v>46.171799999999998</v>
      </c>
      <c r="E10">
        <v>36.9026</v>
      </c>
      <c r="F10">
        <v>2.5630000000000002</v>
      </c>
      <c r="G10" t="s">
        <v>40</v>
      </c>
      <c r="H10" t="s">
        <v>14</v>
      </c>
      <c r="I10">
        <v>99.643886392548694</v>
      </c>
      <c r="J10" t="s">
        <v>37</v>
      </c>
    </row>
    <row r="11" spans="2:10" x14ac:dyDescent="0.2">
      <c r="B11" t="s">
        <v>35</v>
      </c>
      <c r="C11">
        <v>1.4119999999999999</v>
      </c>
      <c r="D11">
        <v>11.437799999999999</v>
      </c>
      <c r="E11">
        <v>11.2818</v>
      </c>
      <c r="F11">
        <v>2.6326999999999998</v>
      </c>
      <c r="G11" t="s">
        <v>65</v>
      </c>
      <c r="H11" t="s">
        <v>14</v>
      </c>
      <c r="I11">
        <v>97.769610371987298</v>
      </c>
      <c r="J11" t="s">
        <v>37</v>
      </c>
    </row>
    <row r="12" spans="2:10" x14ac:dyDescent="0.2">
      <c r="B12" t="s">
        <v>35</v>
      </c>
      <c r="C12">
        <v>1.466</v>
      </c>
      <c r="D12">
        <v>32.557299999999998</v>
      </c>
      <c r="E12">
        <v>24.386099999999999</v>
      </c>
      <c r="J12" t="s">
        <v>37</v>
      </c>
    </row>
    <row r="13" spans="2:10" x14ac:dyDescent="0.2">
      <c r="B13" t="s">
        <v>35</v>
      </c>
      <c r="C13">
        <v>1.528</v>
      </c>
      <c r="D13">
        <v>5.1733000000000002</v>
      </c>
      <c r="E13">
        <v>4.4800000000000004</v>
      </c>
      <c r="F13">
        <v>3.0369999999999999</v>
      </c>
      <c r="G13" t="s">
        <v>42</v>
      </c>
      <c r="H13" t="s">
        <v>41</v>
      </c>
      <c r="I13">
        <v>96.047000330214203</v>
      </c>
      <c r="J13" t="s">
        <v>37</v>
      </c>
    </row>
    <row r="14" spans="2:10" x14ac:dyDescent="0.2">
      <c r="B14" t="s">
        <v>35</v>
      </c>
      <c r="C14">
        <v>1.659</v>
      </c>
      <c r="D14">
        <v>0.33610000000000001</v>
      </c>
      <c r="E14">
        <v>0.38729999999999998</v>
      </c>
      <c r="F14">
        <v>3.1063999999999998</v>
      </c>
      <c r="G14" t="s">
        <v>63</v>
      </c>
      <c r="H14" t="s">
        <v>44</v>
      </c>
      <c r="I14">
        <v>97.426002946136705</v>
      </c>
      <c r="J14" t="s">
        <v>37</v>
      </c>
    </row>
    <row r="15" spans="2:10" x14ac:dyDescent="0.2">
      <c r="B15" t="s">
        <v>35</v>
      </c>
      <c r="C15">
        <v>1.6970000000000001</v>
      </c>
      <c r="D15">
        <v>6.3531000000000004</v>
      </c>
      <c r="E15">
        <v>4.9244000000000003</v>
      </c>
      <c r="F15">
        <v>3.2006999999999999</v>
      </c>
      <c r="G15" t="s">
        <v>43</v>
      </c>
      <c r="H15" t="s">
        <v>44</v>
      </c>
      <c r="I15">
        <v>98.889486982283302</v>
      </c>
      <c r="J15" t="s">
        <v>37</v>
      </c>
    </row>
    <row r="16" spans="2:10" x14ac:dyDescent="0.2">
      <c r="B16" t="s">
        <v>35</v>
      </c>
      <c r="C16">
        <v>1.7669999999999999</v>
      </c>
      <c r="D16">
        <v>7.0106000000000002</v>
      </c>
      <c r="E16">
        <v>6.5290999999999997</v>
      </c>
      <c r="F16">
        <v>3.6213000000000002</v>
      </c>
      <c r="G16" t="s">
        <v>46</v>
      </c>
      <c r="H16" t="s">
        <v>45</v>
      </c>
      <c r="I16">
        <v>96.020385166544202</v>
      </c>
      <c r="J16" t="s">
        <v>37</v>
      </c>
    </row>
    <row r="17" spans="2:10" x14ac:dyDescent="0.2">
      <c r="B17" t="s">
        <v>35</v>
      </c>
      <c r="C17">
        <v>1.8089999999999999</v>
      </c>
      <c r="D17">
        <v>0.33829999999999999</v>
      </c>
      <c r="E17">
        <v>0.28260000000000002</v>
      </c>
      <c r="G17" t="s">
        <v>11</v>
      </c>
      <c r="J17" t="s">
        <v>37</v>
      </c>
    </row>
    <row r="18" spans="2:10" x14ac:dyDescent="0.2">
      <c r="B18" t="s">
        <v>35</v>
      </c>
      <c r="C18">
        <v>1.859</v>
      </c>
      <c r="D18">
        <v>20.0107</v>
      </c>
      <c r="E18">
        <v>14.7395</v>
      </c>
      <c r="F18">
        <v>3.6661999999999999</v>
      </c>
      <c r="G18" t="s">
        <v>47</v>
      </c>
      <c r="H18" t="s">
        <v>45</v>
      </c>
      <c r="I18">
        <v>98.711183004429799</v>
      </c>
      <c r="J18" t="s">
        <v>37</v>
      </c>
    </row>
    <row r="19" spans="2:10" x14ac:dyDescent="0.2">
      <c r="B19" t="s">
        <v>35</v>
      </c>
      <c r="C19">
        <v>1.9359999999999999</v>
      </c>
      <c r="D19">
        <v>6.2786</v>
      </c>
      <c r="E19">
        <v>5.0757000000000003</v>
      </c>
      <c r="G19" t="s">
        <v>11</v>
      </c>
      <c r="J19" t="s">
        <v>37</v>
      </c>
    </row>
    <row r="20" spans="2:10" x14ac:dyDescent="0.2">
      <c r="B20" t="s">
        <v>35</v>
      </c>
      <c r="C20">
        <v>2.0030000000000001</v>
      </c>
      <c r="D20">
        <v>8.8633000000000006</v>
      </c>
      <c r="E20">
        <v>8.2638999999999996</v>
      </c>
      <c r="F20">
        <v>3.8647999999999998</v>
      </c>
      <c r="G20" t="s">
        <v>48</v>
      </c>
      <c r="H20" t="s">
        <v>45</v>
      </c>
      <c r="I20">
        <v>99.318724142836103</v>
      </c>
      <c r="J20" t="s">
        <v>37</v>
      </c>
    </row>
    <row r="21" spans="2:10" x14ac:dyDescent="0.2">
      <c r="B21" t="s">
        <v>35</v>
      </c>
      <c r="C21">
        <v>2.048</v>
      </c>
      <c r="D21">
        <v>1.7558</v>
      </c>
      <c r="E21">
        <v>1.2434000000000001</v>
      </c>
      <c r="F21">
        <v>4.1363000000000003</v>
      </c>
      <c r="G21" t="s">
        <v>49</v>
      </c>
      <c r="H21" t="s">
        <v>45</v>
      </c>
      <c r="I21">
        <v>97.698984457300199</v>
      </c>
      <c r="J21" t="s">
        <v>37</v>
      </c>
    </row>
    <row r="22" spans="2:10" x14ac:dyDescent="0.2">
      <c r="B22" t="s">
        <v>35</v>
      </c>
      <c r="C22">
        <v>2.16</v>
      </c>
      <c r="D22">
        <v>0.17610000000000001</v>
      </c>
      <c r="E22">
        <v>8.7599999999999997E-2</v>
      </c>
      <c r="G22" t="s">
        <v>11</v>
      </c>
      <c r="J22" t="s">
        <v>37</v>
      </c>
    </row>
    <row r="23" spans="2:10" x14ac:dyDescent="0.2">
      <c r="B23" t="s">
        <v>35</v>
      </c>
      <c r="C23">
        <v>2.2400000000000002</v>
      </c>
      <c r="D23">
        <v>1.0363</v>
      </c>
      <c r="E23">
        <v>0.78910000000000002</v>
      </c>
      <c r="F23">
        <v>5.5818000000000003</v>
      </c>
      <c r="G23" t="s">
        <v>64</v>
      </c>
      <c r="H23" t="s">
        <v>50</v>
      </c>
      <c r="I23">
        <v>90.679169933754906</v>
      </c>
      <c r="J23" t="s">
        <v>37</v>
      </c>
    </row>
    <row r="24" spans="2:10" x14ac:dyDescent="0.2">
      <c r="B24" t="s">
        <v>35</v>
      </c>
      <c r="C24">
        <v>2.3210000000000002</v>
      </c>
      <c r="D24">
        <v>19.722200000000001</v>
      </c>
      <c r="E24">
        <v>16.917300000000001</v>
      </c>
      <c r="J24" t="s">
        <v>37</v>
      </c>
    </row>
    <row r="25" spans="2:10" x14ac:dyDescent="0.2">
      <c r="B25" t="s">
        <v>35</v>
      </c>
      <c r="C25">
        <v>2.35</v>
      </c>
      <c r="D25">
        <v>4.7026000000000003</v>
      </c>
      <c r="E25">
        <v>3.5024000000000002</v>
      </c>
      <c r="J25" t="s">
        <v>37</v>
      </c>
    </row>
    <row r="26" spans="2:10" x14ac:dyDescent="0.2">
      <c r="B26" t="s">
        <v>35</v>
      </c>
      <c r="C26">
        <v>2.4329999999999998</v>
      </c>
      <c r="D26">
        <v>2.5116999999999998</v>
      </c>
      <c r="E26">
        <v>2.2511000000000001</v>
      </c>
      <c r="J26" t="s">
        <v>37</v>
      </c>
    </row>
    <row r="27" spans="2:10" x14ac:dyDescent="0.2">
      <c r="B27" t="s">
        <v>35</v>
      </c>
      <c r="C27">
        <v>2.4910000000000001</v>
      </c>
      <c r="D27">
        <v>4.2899000000000003</v>
      </c>
      <c r="E27">
        <v>3.8208000000000002</v>
      </c>
      <c r="J27" t="s">
        <v>37</v>
      </c>
    </row>
    <row r="28" spans="2:10" x14ac:dyDescent="0.2">
      <c r="B28" t="s">
        <v>35</v>
      </c>
      <c r="C28">
        <v>2.536</v>
      </c>
      <c r="D28">
        <v>5.0472000000000001</v>
      </c>
      <c r="E28">
        <v>4.1654999999999998</v>
      </c>
      <c r="J28" t="s">
        <v>37</v>
      </c>
    </row>
    <row r="29" spans="2:10" x14ac:dyDescent="0.2">
      <c r="B29" t="s">
        <v>35</v>
      </c>
      <c r="C29">
        <v>2.5859999999999999</v>
      </c>
      <c r="D29">
        <v>1.9649000000000001</v>
      </c>
      <c r="E29">
        <v>1.3862000000000001</v>
      </c>
      <c r="J29" t="s">
        <v>37</v>
      </c>
    </row>
    <row r="30" spans="2:10" x14ac:dyDescent="0.2">
      <c r="B30" t="s">
        <v>35</v>
      </c>
      <c r="C30">
        <v>2.68</v>
      </c>
      <c r="D30">
        <v>20.336400000000001</v>
      </c>
      <c r="E30">
        <v>17.058800000000002</v>
      </c>
      <c r="J30" t="s">
        <v>37</v>
      </c>
    </row>
    <row r="31" spans="2:10" x14ac:dyDescent="0.2">
      <c r="B31" t="s">
        <v>35</v>
      </c>
      <c r="C31">
        <v>2.7280000000000002</v>
      </c>
      <c r="D31">
        <v>2.5503999999999998</v>
      </c>
      <c r="E31">
        <v>1.4595</v>
      </c>
      <c r="J31" t="s">
        <v>37</v>
      </c>
    </row>
    <row r="32" spans="2:10" x14ac:dyDescent="0.2">
      <c r="B32" t="s">
        <v>35</v>
      </c>
      <c r="C32">
        <v>2.7829999999999999</v>
      </c>
      <c r="D32">
        <v>2.6808999999999998</v>
      </c>
      <c r="E32">
        <v>1.6473</v>
      </c>
      <c r="J32" t="s">
        <v>37</v>
      </c>
    </row>
    <row r="33" spans="2:10" x14ac:dyDescent="0.2">
      <c r="B33" t="s">
        <v>35</v>
      </c>
      <c r="C33">
        <v>2.8119999999999998</v>
      </c>
      <c r="D33">
        <v>1.8568</v>
      </c>
      <c r="E33">
        <v>1.34</v>
      </c>
      <c r="J33" t="s">
        <v>37</v>
      </c>
    </row>
    <row r="34" spans="2:10" x14ac:dyDescent="0.2">
      <c r="B34" t="s">
        <v>35</v>
      </c>
      <c r="C34">
        <v>2.859</v>
      </c>
      <c r="D34">
        <v>0.54620000000000002</v>
      </c>
      <c r="E34">
        <v>0.53300000000000003</v>
      </c>
      <c r="J34" t="s">
        <v>37</v>
      </c>
    </row>
    <row r="35" spans="2:10" x14ac:dyDescent="0.2">
      <c r="B35" t="s">
        <v>35</v>
      </c>
      <c r="C35">
        <v>2.9409999999999998</v>
      </c>
      <c r="D35">
        <v>0.70909999999999995</v>
      </c>
      <c r="E35">
        <v>0.51990000000000003</v>
      </c>
      <c r="J35" t="s">
        <v>37</v>
      </c>
    </row>
    <row r="36" spans="2:10" x14ac:dyDescent="0.2">
      <c r="B36" t="s">
        <v>35</v>
      </c>
      <c r="C36">
        <v>3.036</v>
      </c>
      <c r="D36">
        <v>0.90580000000000005</v>
      </c>
      <c r="E36">
        <v>0.68189999999999995</v>
      </c>
      <c r="J36" t="s">
        <v>37</v>
      </c>
    </row>
    <row r="37" spans="2:10" x14ac:dyDescent="0.2">
      <c r="B37" t="s">
        <v>35</v>
      </c>
      <c r="C37">
        <v>3.06</v>
      </c>
      <c r="D37">
        <v>0.82620000000000005</v>
      </c>
      <c r="E37">
        <v>0.48799999999999999</v>
      </c>
      <c r="J37" t="s">
        <v>37</v>
      </c>
    </row>
    <row r="38" spans="2:10" x14ac:dyDescent="0.2">
      <c r="B38" t="s">
        <v>35</v>
      </c>
      <c r="C38">
        <v>3.1509999999999998</v>
      </c>
      <c r="D38">
        <v>0.18329999999999999</v>
      </c>
      <c r="E38">
        <v>0.1215</v>
      </c>
      <c r="J38" t="s">
        <v>37</v>
      </c>
    </row>
    <row r="39" spans="2:10" x14ac:dyDescent="0.2">
      <c r="B39" t="s">
        <v>35</v>
      </c>
      <c r="C39">
        <v>3.2389999999999999</v>
      </c>
      <c r="D39">
        <v>0.14580000000000001</v>
      </c>
      <c r="E39">
        <v>9.4399999999999998E-2</v>
      </c>
      <c r="J39" t="s">
        <v>37</v>
      </c>
    </row>
    <row r="40" spans="2:10" x14ac:dyDescent="0.2">
      <c r="B40" t="s">
        <v>35</v>
      </c>
      <c r="C40">
        <v>3.2770000000000001</v>
      </c>
      <c r="D40">
        <v>0.21840000000000001</v>
      </c>
      <c r="E40">
        <v>9.7299999999999998E-2</v>
      </c>
      <c r="J40" t="s">
        <v>37</v>
      </c>
    </row>
    <row r="41" spans="2:10" x14ac:dyDescent="0.2">
      <c r="B41" t="s">
        <v>35</v>
      </c>
      <c r="C41">
        <v>3.359</v>
      </c>
      <c r="D41">
        <v>1.8379000000000001</v>
      </c>
      <c r="E41">
        <v>1.2574000000000001</v>
      </c>
      <c r="J41" t="s">
        <v>37</v>
      </c>
    </row>
    <row r="42" spans="2:10" x14ac:dyDescent="0.2">
      <c r="B42" t="s">
        <v>35</v>
      </c>
      <c r="C42">
        <v>3.4119999999999999</v>
      </c>
      <c r="D42">
        <v>0.42580000000000001</v>
      </c>
      <c r="E42">
        <v>0.30819999999999997</v>
      </c>
      <c r="J42" t="s">
        <v>37</v>
      </c>
    </row>
    <row r="43" spans="2:10" x14ac:dyDescent="0.2">
      <c r="B43" t="s">
        <v>35</v>
      </c>
      <c r="C43">
        <v>3.508</v>
      </c>
      <c r="D43">
        <v>8.6987000000000005</v>
      </c>
      <c r="E43">
        <v>5.2794999999999996</v>
      </c>
      <c r="J43" t="s">
        <v>37</v>
      </c>
    </row>
    <row r="44" spans="2:10" x14ac:dyDescent="0.2">
      <c r="B44" t="s">
        <v>35</v>
      </c>
      <c r="C44">
        <v>3.593</v>
      </c>
      <c r="D44">
        <v>6.1738999999999997</v>
      </c>
      <c r="E44">
        <v>4.2336999999999998</v>
      </c>
      <c r="J44" t="s">
        <v>37</v>
      </c>
    </row>
    <row r="45" spans="2:10" x14ac:dyDescent="0.2">
      <c r="B45" t="s">
        <v>35</v>
      </c>
      <c r="C45">
        <v>3.65</v>
      </c>
      <c r="D45">
        <v>0.6</v>
      </c>
      <c r="E45">
        <v>0.35830000000000001</v>
      </c>
      <c r="J45" t="s">
        <v>37</v>
      </c>
    </row>
    <row r="46" spans="2:10" x14ac:dyDescent="0.2">
      <c r="B46" t="s">
        <v>35</v>
      </c>
      <c r="C46">
        <v>3.7210000000000001</v>
      </c>
      <c r="D46">
        <v>0.13919999999999999</v>
      </c>
      <c r="E46">
        <v>0.1174</v>
      </c>
      <c r="J46" t="s">
        <v>37</v>
      </c>
    </row>
    <row r="47" spans="2:10" x14ac:dyDescent="0.2">
      <c r="B47" t="s">
        <v>35</v>
      </c>
      <c r="C47">
        <v>3.7639999999999998</v>
      </c>
      <c r="D47">
        <v>3.85E-2</v>
      </c>
      <c r="E47">
        <v>3.5299999999999998E-2</v>
      </c>
      <c r="J47" t="s">
        <v>37</v>
      </c>
    </row>
    <row r="48" spans="2:10" x14ac:dyDescent="0.2">
      <c r="B48" t="s">
        <v>35</v>
      </c>
      <c r="C48">
        <v>3.8239999999999998</v>
      </c>
      <c r="D48">
        <v>1.3561000000000001</v>
      </c>
      <c r="E48">
        <v>0.7722</v>
      </c>
      <c r="J48" t="s">
        <v>37</v>
      </c>
    </row>
    <row r="49" spans="2:10" x14ac:dyDescent="0.2">
      <c r="B49" t="s">
        <v>35</v>
      </c>
      <c r="C49">
        <v>3.8610000000000002</v>
      </c>
      <c r="D49">
        <v>3.9994999999999998</v>
      </c>
      <c r="E49">
        <v>2.9174000000000002</v>
      </c>
      <c r="J49" t="s">
        <v>37</v>
      </c>
    </row>
    <row r="50" spans="2:10" x14ac:dyDescent="0.2">
      <c r="B50" t="s">
        <v>35</v>
      </c>
      <c r="C50">
        <v>3.9340000000000002</v>
      </c>
      <c r="D50">
        <v>0.93510000000000004</v>
      </c>
      <c r="E50">
        <v>0.64039999999999997</v>
      </c>
      <c r="J50" t="s">
        <v>37</v>
      </c>
    </row>
    <row r="51" spans="2:10" x14ac:dyDescent="0.2">
      <c r="B51" t="s">
        <v>35</v>
      </c>
      <c r="C51">
        <v>3.9740000000000002</v>
      </c>
      <c r="D51">
        <v>18.060500000000001</v>
      </c>
      <c r="E51">
        <v>14.0162</v>
      </c>
      <c r="J51" t="s">
        <v>37</v>
      </c>
    </row>
    <row r="52" spans="2:10" x14ac:dyDescent="0.2">
      <c r="B52" t="s">
        <v>35</v>
      </c>
      <c r="C52">
        <v>4.0410000000000004</v>
      </c>
      <c r="D52">
        <v>0.11</v>
      </c>
      <c r="E52">
        <v>0.1157</v>
      </c>
      <c r="J52" t="s">
        <v>37</v>
      </c>
    </row>
    <row r="53" spans="2:10" x14ac:dyDescent="0.2">
      <c r="B53" t="s">
        <v>35</v>
      </c>
      <c r="C53">
        <v>4.0780000000000003</v>
      </c>
      <c r="D53">
        <v>0.56979999999999997</v>
      </c>
      <c r="E53">
        <v>0.51959999999999995</v>
      </c>
      <c r="J53" t="s">
        <v>37</v>
      </c>
    </row>
    <row r="54" spans="2:10" x14ac:dyDescent="0.2">
      <c r="B54" t="s">
        <v>35</v>
      </c>
      <c r="C54">
        <v>4.1219999999999999</v>
      </c>
      <c r="D54">
        <v>3.0882999999999998</v>
      </c>
      <c r="E54">
        <v>2.5051999999999999</v>
      </c>
      <c r="J54" t="s">
        <v>37</v>
      </c>
    </row>
    <row r="55" spans="2:10" x14ac:dyDescent="0.2">
      <c r="B55" t="s">
        <v>35</v>
      </c>
      <c r="C55">
        <v>4.1970000000000001</v>
      </c>
      <c r="D55">
        <v>0.41189999999999999</v>
      </c>
      <c r="E55">
        <v>0.31819999999999998</v>
      </c>
      <c r="J55" t="s">
        <v>37</v>
      </c>
    </row>
    <row r="56" spans="2:10" x14ac:dyDescent="0.2">
      <c r="B56" t="s">
        <v>35</v>
      </c>
      <c r="C56">
        <v>4.2430000000000003</v>
      </c>
      <c r="D56">
        <v>3.8600000000000002E-2</v>
      </c>
      <c r="E56">
        <v>3.5099999999999999E-2</v>
      </c>
      <c r="J56" t="s">
        <v>37</v>
      </c>
    </row>
    <row r="57" spans="2:10" x14ac:dyDescent="0.2">
      <c r="B57" t="s">
        <v>35</v>
      </c>
      <c r="C57">
        <v>4.306</v>
      </c>
      <c r="D57">
        <v>0.21540000000000001</v>
      </c>
      <c r="E57">
        <v>0.16389999999999999</v>
      </c>
      <c r="J57" t="s">
        <v>37</v>
      </c>
    </row>
    <row r="58" spans="2:10" x14ac:dyDescent="0.2">
      <c r="B58" t="s">
        <v>35</v>
      </c>
      <c r="C58">
        <v>4.3479999999999999</v>
      </c>
      <c r="D58">
        <v>3.2399999999999998E-2</v>
      </c>
      <c r="E58">
        <v>2.7099999999999999E-2</v>
      </c>
      <c r="J58" t="s">
        <v>37</v>
      </c>
    </row>
    <row r="59" spans="2:10" x14ac:dyDescent="0.2">
      <c r="B59" t="s">
        <v>35</v>
      </c>
      <c r="C59">
        <v>4.4050000000000002</v>
      </c>
      <c r="D59">
        <v>0.47560000000000002</v>
      </c>
      <c r="E59">
        <v>0.31530000000000002</v>
      </c>
      <c r="J59" t="s">
        <v>37</v>
      </c>
    </row>
    <row r="60" spans="2:10" x14ac:dyDescent="0.2">
      <c r="B60" t="s">
        <v>35</v>
      </c>
      <c r="C60">
        <v>4.47</v>
      </c>
      <c r="D60">
        <v>0.34770000000000001</v>
      </c>
      <c r="E60">
        <v>0.1983</v>
      </c>
      <c r="J60" t="s">
        <v>37</v>
      </c>
    </row>
    <row r="61" spans="2:10" x14ac:dyDescent="0.2">
      <c r="B61" t="s">
        <v>35</v>
      </c>
      <c r="C61">
        <v>4.51</v>
      </c>
      <c r="D61">
        <v>0.86070000000000002</v>
      </c>
      <c r="E61">
        <v>0.55579999999999996</v>
      </c>
      <c r="J61" t="s">
        <v>37</v>
      </c>
    </row>
    <row r="62" spans="2:10" x14ac:dyDescent="0.2">
      <c r="B62" t="s">
        <v>35</v>
      </c>
      <c r="C62">
        <v>4.548</v>
      </c>
      <c r="D62">
        <v>0.17979999999999999</v>
      </c>
      <c r="E62">
        <v>0.15970000000000001</v>
      </c>
      <c r="J62" t="s">
        <v>37</v>
      </c>
    </row>
    <row r="63" spans="2:10" x14ac:dyDescent="0.2">
      <c r="B63" t="s">
        <v>35</v>
      </c>
      <c r="C63">
        <v>4.5910000000000002</v>
      </c>
      <c r="D63">
        <v>0.47239999999999999</v>
      </c>
      <c r="E63">
        <v>0.40810000000000002</v>
      </c>
      <c r="J63" t="s">
        <v>37</v>
      </c>
    </row>
    <row r="64" spans="2:10" x14ac:dyDescent="0.2">
      <c r="B64" t="s">
        <v>35</v>
      </c>
      <c r="C64">
        <v>4.6120000000000001</v>
      </c>
      <c r="D64">
        <v>0.58760000000000001</v>
      </c>
      <c r="E64">
        <v>0.35589999999999999</v>
      </c>
      <c r="J64" t="s">
        <v>37</v>
      </c>
    </row>
    <row r="65" spans="2:10" x14ac:dyDescent="0.2">
      <c r="B65" t="s">
        <v>35</v>
      </c>
      <c r="C65">
        <v>4.6660000000000004</v>
      </c>
      <c r="D65">
        <v>0.17130000000000001</v>
      </c>
      <c r="E65">
        <v>8.3400000000000002E-2</v>
      </c>
      <c r="J65" t="s">
        <v>37</v>
      </c>
    </row>
    <row r="66" spans="2:10" x14ac:dyDescent="0.2">
      <c r="B66" t="s">
        <v>35</v>
      </c>
      <c r="C66">
        <v>4.7549999999999999</v>
      </c>
      <c r="D66">
        <v>0.72460000000000002</v>
      </c>
      <c r="E66">
        <v>0.23219999999999999</v>
      </c>
      <c r="J66" t="s">
        <v>37</v>
      </c>
    </row>
    <row r="67" spans="2:10" x14ac:dyDescent="0.2">
      <c r="B67" t="s">
        <v>35</v>
      </c>
      <c r="C67">
        <v>4.835</v>
      </c>
      <c r="D67">
        <v>0.41089999999999999</v>
      </c>
      <c r="E67">
        <v>0.23980000000000001</v>
      </c>
      <c r="J67" t="s">
        <v>37</v>
      </c>
    </row>
    <row r="68" spans="2:10" x14ac:dyDescent="0.2">
      <c r="B68" t="s">
        <v>35</v>
      </c>
      <c r="C68">
        <v>4.915</v>
      </c>
      <c r="D68">
        <v>2.1284999999999998</v>
      </c>
      <c r="E68">
        <v>1.6608000000000001</v>
      </c>
      <c r="J68" t="s">
        <v>37</v>
      </c>
    </row>
    <row r="69" spans="2:10" x14ac:dyDescent="0.2">
      <c r="B69" t="s">
        <v>35</v>
      </c>
      <c r="C69">
        <v>4.9690000000000003</v>
      </c>
      <c r="D69">
        <v>1.2775000000000001</v>
      </c>
      <c r="E69">
        <v>0.74670000000000003</v>
      </c>
      <c r="J69" t="s">
        <v>37</v>
      </c>
    </row>
    <row r="70" spans="2:10" x14ac:dyDescent="0.2">
      <c r="B70" t="s">
        <v>35</v>
      </c>
      <c r="C70">
        <v>5.0570000000000004</v>
      </c>
      <c r="D70">
        <v>7.0898000000000003</v>
      </c>
      <c r="E70">
        <v>3.7090000000000001</v>
      </c>
      <c r="J70" t="s">
        <v>37</v>
      </c>
    </row>
    <row r="71" spans="2:10" x14ac:dyDescent="0.2">
      <c r="B71" t="s">
        <v>35</v>
      </c>
      <c r="C71">
        <v>5.1239999999999997</v>
      </c>
      <c r="D71">
        <v>0.4486</v>
      </c>
      <c r="E71">
        <v>0.23730000000000001</v>
      </c>
      <c r="J71" t="s">
        <v>37</v>
      </c>
    </row>
    <row r="72" spans="2:10" x14ac:dyDescent="0.2">
      <c r="B72" t="s">
        <v>35</v>
      </c>
      <c r="C72">
        <v>5.234</v>
      </c>
      <c r="D72">
        <v>0.77590000000000003</v>
      </c>
      <c r="E72">
        <v>0.49</v>
      </c>
      <c r="J72" t="s">
        <v>37</v>
      </c>
    </row>
    <row r="73" spans="2:10" x14ac:dyDescent="0.2">
      <c r="B73" t="s">
        <v>35</v>
      </c>
      <c r="C73">
        <v>5.3460000000000001</v>
      </c>
      <c r="D73">
        <v>1.2251000000000001</v>
      </c>
      <c r="E73">
        <v>0.54979999999999996</v>
      </c>
      <c r="J73" t="s">
        <v>37</v>
      </c>
    </row>
    <row r="74" spans="2:10" x14ac:dyDescent="0.2">
      <c r="B74" t="s">
        <v>35</v>
      </c>
      <c r="C74">
        <v>5.407</v>
      </c>
      <c r="D74">
        <v>2.8085</v>
      </c>
      <c r="E74">
        <v>1.4336</v>
      </c>
      <c r="J74" t="s">
        <v>37</v>
      </c>
    </row>
    <row r="75" spans="2:10" x14ac:dyDescent="0.2">
      <c r="B75" t="s">
        <v>35</v>
      </c>
      <c r="C75">
        <v>5.4729999999999999</v>
      </c>
      <c r="D75">
        <v>2.1770999999999998</v>
      </c>
      <c r="E75">
        <v>1.196</v>
      </c>
      <c r="J75" t="s">
        <v>37</v>
      </c>
    </row>
    <row r="76" spans="2:10" x14ac:dyDescent="0.2">
      <c r="B76" t="s">
        <v>35</v>
      </c>
      <c r="C76">
        <v>5.5279999999999996</v>
      </c>
      <c r="D76">
        <v>7.4500999999999999</v>
      </c>
      <c r="E76">
        <v>5.1963999999999997</v>
      </c>
      <c r="J76" t="s">
        <v>37</v>
      </c>
    </row>
    <row r="77" spans="2:10" x14ac:dyDescent="0.2">
      <c r="B77" t="s">
        <v>35</v>
      </c>
      <c r="C77">
        <v>5.6420000000000003</v>
      </c>
      <c r="D77">
        <v>1.1572</v>
      </c>
      <c r="E77">
        <v>0.48010000000000003</v>
      </c>
      <c r="J77" t="s">
        <v>37</v>
      </c>
    </row>
    <row r="78" spans="2:10" x14ac:dyDescent="0.2">
      <c r="B78" t="s">
        <v>35</v>
      </c>
      <c r="C78">
        <v>5.7560000000000002</v>
      </c>
      <c r="D78">
        <v>0.26840000000000003</v>
      </c>
      <c r="E78">
        <v>0.1244</v>
      </c>
      <c r="J78" t="s">
        <v>37</v>
      </c>
    </row>
    <row r="79" spans="2:10" x14ac:dyDescent="0.2">
      <c r="B79" t="s">
        <v>35</v>
      </c>
      <c r="C79">
        <v>5.8369999999999997</v>
      </c>
      <c r="D79">
        <v>0.44130000000000003</v>
      </c>
      <c r="E79">
        <v>0.16950000000000001</v>
      </c>
      <c r="J79" t="s">
        <v>37</v>
      </c>
    </row>
    <row r="80" spans="2:10" x14ac:dyDescent="0.2">
      <c r="B80" t="s">
        <v>35</v>
      </c>
      <c r="C80">
        <v>5.9269999999999996</v>
      </c>
      <c r="D80">
        <v>0.25869999999999999</v>
      </c>
      <c r="E80">
        <v>0.20119999999999999</v>
      </c>
      <c r="J80" t="s">
        <v>37</v>
      </c>
    </row>
    <row r="81" spans="2:10" x14ac:dyDescent="0.2">
      <c r="B81" t="s">
        <v>35</v>
      </c>
      <c r="C81">
        <v>5.9660000000000002</v>
      </c>
      <c r="D81">
        <v>0.1009</v>
      </c>
      <c r="E81">
        <v>8.6900000000000005E-2</v>
      </c>
      <c r="J81" t="s">
        <v>37</v>
      </c>
    </row>
    <row r="82" spans="2:10" x14ac:dyDescent="0.2">
      <c r="B82" t="s">
        <v>35</v>
      </c>
      <c r="C82">
        <v>6</v>
      </c>
      <c r="D82">
        <v>0.40179999999999999</v>
      </c>
      <c r="E82">
        <v>0.19769999999999999</v>
      </c>
      <c r="J82" t="s">
        <v>37</v>
      </c>
    </row>
    <row r="83" spans="2:10" x14ac:dyDescent="0.2">
      <c r="B83" t="s">
        <v>35</v>
      </c>
      <c r="C83">
        <v>6.07</v>
      </c>
      <c r="D83">
        <v>0.28339999999999999</v>
      </c>
      <c r="E83">
        <v>0.20039999999999999</v>
      </c>
      <c r="J83" t="s">
        <v>37</v>
      </c>
    </row>
    <row r="84" spans="2:10" x14ac:dyDescent="0.2">
      <c r="B84" t="s">
        <v>35</v>
      </c>
      <c r="C84">
        <v>6.1070000000000002</v>
      </c>
      <c r="D84">
        <v>6.8199999999999997E-2</v>
      </c>
      <c r="E84">
        <v>5.8599999999999999E-2</v>
      </c>
      <c r="J84" t="s">
        <v>37</v>
      </c>
    </row>
    <row r="85" spans="2:10" x14ac:dyDescent="0.2">
      <c r="B85" t="s">
        <v>35</v>
      </c>
      <c r="C85">
        <v>6.1529999999999996</v>
      </c>
      <c r="D85">
        <v>0.38690000000000002</v>
      </c>
      <c r="E85">
        <v>0.15060000000000001</v>
      </c>
      <c r="J85" t="s">
        <v>37</v>
      </c>
    </row>
    <row r="86" spans="2:10" x14ac:dyDescent="0.2">
      <c r="B86" t="s">
        <v>35</v>
      </c>
      <c r="C86">
        <v>6.2649999999999997</v>
      </c>
      <c r="D86">
        <v>0.35799999999999998</v>
      </c>
      <c r="E86">
        <v>0.20519999999999999</v>
      </c>
      <c r="J86" t="s">
        <v>37</v>
      </c>
    </row>
    <row r="87" spans="2:10" x14ac:dyDescent="0.2">
      <c r="B87" t="s">
        <v>35</v>
      </c>
      <c r="C87">
        <v>6.298</v>
      </c>
      <c r="D87">
        <v>0.28920000000000001</v>
      </c>
      <c r="E87">
        <v>0.18529999999999999</v>
      </c>
      <c r="J87" t="s">
        <v>37</v>
      </c>
    </row>
    <row r="88" spans="2:10" x14ac:dyDescent="0.2">
      <c r="B88" t="s">
        <v>35</v>
      </c>
      <c r="C88">
        <v>6.4169999999999998</v>
      </c>
      <c r="D88">
        <v>1.1318999999999999</v>
      </c>
      <c r="E88">
        <v>0.44230000000000003</v>
      </c>
      <c r="J88" t="s">
        <v>37</v>
      </c>
    </row>
    <row r="89" spans="2:10" x14ac:dyDescent="0.2">
      <c r="B89" t="s">
        <v>35</v>
      </c>
      <c r="C89">
        <v>6.4980000000000002</v>
      </c>
      <c r="D89">
        <v>4.1478999999999999</v>
      </c>
      <c r="E89">
        <v>2.4815999999999998</v>
      </c>
      <c r="J89" t="s">
        <v>37</v>
      </c>
    </row>
    <row r="90" spans="2:10" x14ac:dyDescent="0.2">
      <c r="B90" t="s">
        <v>35</v>
      </c>
      <c r="C90">
        <v>6.5570000000000004</v>
      </c>
      <c r="D90">
        <v>0.39860000000000001</v>
      </c>
      <c r="E90">
        <v>0.28000000000000003</v>
      </c>
      <c r="J90" t="s">
        <v>37</v>
      </c>
    </row>
    <row r="91" spans="2:10" x14ac:dyDescent="0.2">
      <c r="B91" t="s">
        <v>35</v>
      </c>
      <c r="C91">
        <v>6.617</v>
      </c>
      <c r="D91">
        <v>0.71389999999999998</v>
      </c>
      <c r="E91">
        <v>0.46089999999999998</v>
      </c>
      <c r="J91" t="s">
        <v>37</v>
      </c>
    </row>
    <row r="92" spans="2:10" x14ac:dyDescent="0.2">
      <c r="B92" t="s">
        <v>35</v>
      </c>
      <c r="C92">
        <v>6.6669999999999998</v>
      </c>
      <c r="D92">
        <v>0.40300000000000002</v>
      </c>
      <c r="E92">
        <v>0.34560000000000002</v>
      </c>
      <c r="J92" t="s">
        <v>37</v>
      </c>
    </row>
    <row r="93" spans="2:10" x14ac:dyDescent="0.2">
      <c r="B93" t="s">
        <v>35</v>
      </c>
      <c r="C93">
        <v>6.7030000000000003</v>
      </c>
      <c r="D93">
        <v>1.2184999999999999</v>
      </c>
      <c r="E93">
        <v>0.81969999999999998</v>
      </c>
      <c r="J93" t="s">
        <v>37</v>
      </c>
    </row>
    <row r="94" spans="2:10" x14ac:dyDescent="0.2">
      <c r="B94" t="s">
        <v>35</v>
      </c>
      <c r="C94">
        <v>6.7610000000000001</v>
      </c>
      <c r="D94">
        <v>0.61750000000000005</v>
      </c>
      <c r="E94">
        <v>0.36249999999999999</v>
      </c>
      <c r="J94" t="s">
        <v>37</v>
      </c>
    </row>
    <row r="95" spans="2:10" x14ac:dyDescent="0.2">
      <c r="B95" t="s">
        <v>35</v>
      </c>
      <c r="C95">
        <v>6.8330000000000002</v>
      </c>
      <c r="D95">
        <v>1.2706999999999999</v>
      </c>
      <c r="E95">
        <v>0.49740000000000001</v>
      </c>
      <c r="J95" t="s">
        <v>37</v>
      </c>
    </row>
    <row r="96" spans="2:10" x14ac:dyDescent="0.2">
      <c r="B96" t="s">
        <v>35</v>
      </c>
      <c r="C96">
        <v>6.91</v>
      </c>
      <c r="D96">
        <v>8.3500000000000005E-2</v>
      </c>
      <c r="E96">
        <v>6.5500000000000003E-2</v>
      </c>
      <c r="J96" t="s">
        <v>37</v>
      </c>
    </row>
    <row r="97" spans="2:10" x14ac:dyDescent="0.2">
      <c r="B97" t="s">
        <v>35</v>
      </c>
      <c r="C97">
        <v>6.9980000000000002</v>
      </c>
      <c r="D97">
        <v>1.8226</v>
      </c>
      <c r="E97">
        <v>1.0023</v>
      </c>
      <c r="J97" t="s">
        <v>37</v>
      </c>
    </row>
    <row r="98" spans="2:10" x14ac:dyDescent="0.2">
      <c r="B98" t="s">
        <v>35</v>
      </c>
      <c r="C98">
        <v>7.0289999999999999</v>
      </c>
      <c r="D98">
        <v>2.0512000000000001</v>
      </c>
      <c r="E98">
        <v>1.0411999999999999</v>
      </c>
      <c r="J98" t="s">
        <v>37</v>
      </c>
    </row>
    <row r="99" spans="2:10" x14ac:dyDescent="0.2">
      <c r="B99" t="s">
        <v>35</v>
      </c>
      <c r="C99">
        <v>7.1239999999999997</v>
      </c>
      <c r="D99">
        <v>3.4064000000000001</v>
      </c>
      <c r="E99">
        <v>2.3725000000000001</v>
      </c>
      <c r="J99" t="s">
        <v>37</v>
      </c>
    </row>
    <row r="100" spans="2:10" x14ac:dyDescent="0.2">
      <c r="B100" t="s">
        <v>35</v>
      </c>
      <c r="C100">
        <v>7.2169999999999996</v>
      </c>
      <c r="D100">
        <v>0.4698</v>
      </c>
      <c r="E100">
        <v>0.2374</v>
      </c>
      <c r="J100" t="s">
        <v>37</v>
      </c>
    </row>
    <row r="101" spans="2:10" x14ac:dyDescent="0.2">
      <c r="B101" t="s">
        <v>35</v>
      </c>
      <c r="C101">
        <v>7.2990000000000004</v>
      </c>
      <c r="D101">
        <v>0.65700000000000003</v>
      </c>
      <c r="E101">
        <v>0.48820000000000002</v>
      </c>
      <c r="J101" t="s">
        <v>37</v>
      </c>
    </row>
    <row r="102" spans="2:10" x14ac:dyDescent="0.2">
      <c r="B102" t="s">
        <v>35</v>
      </c>
      <c r="C102">
        <v>7.3460000000000001</v>
      </c>
      <c r="D102">
        <v>0.16700000000000001</v>
      </c>
      <c r="E102">
        <v>0.108</v>
      </c>
      <c r="J102" t="s">
        <v>37</v>
      </c>
    </row>
    <row r="103" spans="2:10" x14ac:dyDescent="0.2">
      <c r="B103" t="s">
        <v>35</v>
      </c>
      <c r="C103">
        <v>7.3710000000000004</v>
      </c>
      <c r="D103">
        <v>0.12690000000000001</v>
      </c>
      <c r="E103">
        <v>0.1023</v>
      </c>
      <c r="J103" t="s">
        <v>37</v>
      </c>
    </row>
    <row r="104" spans="2:10" x14ac:dyDescent="0.2">
      <c r="B104" t="s">
        <v>35</v>
      </c>
      <c r="C104">
        <v>7.4370000000000003</v>
      </c>
      <c r="D104">
        <v>5.91E-2</v>
      </c>
      <c r="E104">
        <v>4.3999999999999997E-2</v>
      </c>
      <c r="J104" t="s">
        <v>37</v>
      </c>
    </row>
    <row r="105" spans="2:10" x14ac:dyDescent="0.2">
      <c r="B105" t="s">
        <v>35</v>
      </c>
      <c r="C105">
        <v>7.5030000000000001</v>
      </c>
      <c r="D105">
        <v>4.3510999999999997</v>
      </c>
      <c r="E105">
        <v>2.6617000000000002</v>
      </c>
      <c r="J105" t="s">
        <v>37</v>
      </c>
    </row>
    <row r="106" spans="2:10" x14ac:dyDescent="0.2">
      <c r="B106" t="s">
        <v>35</v>
      </c>
      <c r="C106">
        <v>7.5629999999999997</v>
      </c>
      <c r="D106">
        <v>0.26750000000000002</v>
      </c>
      <c r="E106">
        <v>0.1162</v>
      </c>
      <c r="J106" t="s">
        <v>37</v>
      </c>
    </row>
    <row r="107" spans="2:10" x14ac:dyDescent="0.2">
      <c r="B107" t="s">
        <v>35</v>
      </c>
      <c r="C107">
        <v>7.6070000000000002</v>
      </c>
      <c r="D107">
        <v>1.2844</v>
      </c>
      <c r="E107">
        <v>0.92500000000000004</v>
      </c>
      <c r="J107" t="s">
        <v>37</v>
      </c>
    </row>
    <row r="108" spans="2:10" x14ac:dyDescent="0.2">
      <c r="B108" t="s">
        <v>35</v>
      </c>
      <c r="C108">
        <v>7.6680000000000001</v>
      </c>
      <c r="D108">
        <v>5.5968</v>
      </c>
      <c r="E108">
        <v>3.7214999999999998</v>
      </c>
      <c r="J108" t="s">
        <v>37</v>
      </c>
    </row>
    <row r="109" spans="2:10" x14ac:dyDescent="0.2">
      <c r="B109" t="s">
        <v>35</v>
      </c>
      <c r="C109">
        <v>7.7370000000000001</v>
      </c>
      <c r="D109">
        <v>0.94510000000000005</v>
      </c>
      <c r="E109">
        <v>0.61439999999999995</v>
      </c>
      <c r="J109" t="s">
        <v>37</v>
      </c>
    </row>
    <row r="110" spans="2:10" x14ac:dyDescent="0.2">
      <c r="B110" t="s">
        <v>35</v>
      </c>
      <c r="C110">
        <v>7.8310000000000004</v>
      </c>
      <c r="D110">
        <v>0.30159999999999998</v>
      </c>
      <c r="E110">
        <v>0.17680000000000001</v>
      </c>
      <c r="J110" t="s">
        <v>37</v>
      </c>
    </row>
    <row r="111" spans="2:10" x14ac:dyDescent="0.2">
      <c r="B111" t="s">
        <v>35</v>
      </c>
      <c r="C111">
        <v>7.89</v>
      </c>
      <c r="D111">
        <v>1.3379000000000001</v>
      </c>
      <c r="E111">
        <v>0.84050000000000002</v>
      </c>
      <c r="J111" t="s">
        <v>37</v>
      </c>
    </row>
    <row r="112" spans="2:10" x14ac:dyDescent="0.2">
      <c r="B112" t="s">
        <v>35</v>
      </c>
      <c r="C112">
        <v>7.97</v>
      </c>
      <c r="D112">
        <v>4.0182000000000002</v>
      </c>
      <c r="E112">
        <v>2.5874999999999999</v>
      </c>
      <c r="J112" t="s">
        <v>37</v>
      </c>
    </row>
    <row r="113" spans="2:10" x14ac:dyDescent="0.2">
      <c r="B113" t="s">
        <v>35</v>
      </c>
      <c r="C113">
        <v>8.0079999999999991</v>
      </c>
      <c r="D113">
        <v>0.58779999999999999</v>
      </c>
      <c r="E113">
        <v>0.51839999999999997</v>
      </c>
      <c r="J113" t="s">
        <v>37</v>
      </c>
    </row>
    <row r="114" spans="2:10" x14ac:dyDescent="0.2">
      <c r="B114" t="s">
        <v>35</v>
      </c>
      <c r="C114">
        <v>8.0429999999999993</v>
      </c>
      <c r="D114">
        <v>0.3095</v>
      </c>
      <c r="E114">
        <v>0.22550000000000001</v>
      </c>
      <c r="J114" t="s">
        <v>37</v>
      </c>
    </row>
    <row r="115" spans="2:10" x14ac:dyDescent="0.2">
      <c r="B115" t="s">
        <v>35</v>
      </c>
      <c r="C115">
        <v>8.1170000000000009</v>
      </c>
      <c r="D115">
        <v>2.8742000000000001</v>
      </c>
      <c r="E115">
        <v>1.9908999999999999</v>
      </c>
      <c r="J115" t="s">
        <v>37</v>
      </c>
    </row>
    <row r="116" spans="2:10" x14ac:dyDescent="0.2">
      <c r="B116" t="s">
        <v>35</v>
      </c>
      <c r="C116">
        <v>8.1709999999999994</v>
      </c>
      <c r="D116">
        <v>0.51870000000000005</v>
      </c>
      <c r="E116">
        <v>0.26939999999999997</v>
      </c>
      <c r="J116" t="s">
        <v>37</v>
      </c>
    </row>
    <row r="117" spans="2:10" x14ac:dyDescent="0.2">
      <c r="B117" t="s">
        <v>35</v>
      </c>
      <c r="C117">
        <v>8.2149999999999999</v>
      </c>
      <c r="D117">
        <v>0.33079999999999998</v>
      </c>
      <c r="E117">
        <v>0.25380000000000003</v>
      </c>
      <c r="J117" t="s">
        <v>37</v>
      </c>
    </row>
    <row r="118" spans="2:10" x14ac:dyDescent="0.2">
      <c r="B118" t="s">
        <v>35</v>
      </c>
      <c r="C118">
        <v>8.3040000000000003</v>
      </c>
      <c r="D118">
        <v>2.8618999999999999</v>
      </c>
      <c r="E118">
        <v>1.0591999999999999</v>
      </c>
      <c r="J118" t="s">
        <v>37</v>
      </c>
    </row>
    <row r="119" spans="2:10" x14ac:dyDescent="0.2">
      <c r="B119" t="s">
        <v>35</v>
      </c>
      <c r="C119">
        <v>8.3960000000000008</v>
      </c>
      <c r="D119">
        <v>0.10009999999999999</v>
      </c>
      <c r="E119">
        <v>8.2000000000000003E-2</v>
      </c>
      <c r="J119" t="s">
        <v>37</v>
      </c>
    </row>
    <row r="120" spans="2:10" x14ac:dyDescent="0.2">
      <c r="B120" t="s">
        <v>35</v>
      </c>
      <c r="C120">
        <v>8.423</v>
      </c>
      <c r="D120">
        <v>8.8900000000000007E-2</v>
      </c>
      <c r="E120">
        <v>7.3499999999999996E-2</v>
      </c>
      <c r="J120" t="s">
        <v>37</v>
      </c>
    </row>
    <row r="121" spans="2:10" x14ac:dyDescent="0.2">
      <c r="B121" t="s">
        <v>35</v>
      </c>
      <c r="C121">
        <v>8.4700000000000006</v>
      </c>
      <c r="D121">
        <v>0.9677</v>
      </c>
      <c r="E121">
        <v>0.25259999999999999</v>
      </c>
      <c r="J121" t="s">
        <v>37</v>
      </c>
    </row>
    <row r="122" spans="2:10" x14ac:dyDescent="0.2">
      <c r="B122" t="s">
        <v>35</v>
      </c>
      <c r="C122">
        <v>8.5779999999999994</v>
      </c>
      <c r="D122">
        <v>0.54649999999999999</v>
      </c>
      <c r="E122">
        <v>0.2155</v>
      </c>
      <c r="J122" t="s">
        <v>37</v>
      </c>
    </row>
    <row r="123" spans="2:10" x14ac:dyDescent="0.2">
      <c r="B123" t="s">
        <v>35</v>
      </c>
      <c r="C123">
        <v>8.6639999999999997</v>
      </c>
      <c r="D123">
        <v>2.0798999999999999</v>
      </c>
      <c r="E123">
        <v>1.1839999999999999</v>
      </c>
      <c r="J123" t="s">
        <v>37</v>
      </c>
    </row>
    <row r="124" spans="2:10" x14ac:dyDescent="0.2">
      <c r="B124" t="s">
        <v>35</v>
      </c>
      <c r="C124">
        <v>8.7100000000000009</v>
      </c>
      <c r="D124">
        <v>3.7100000000000001E-2</v>
      </c>
      <c r="E124">
        <v>3.2500000000000001E-2</v>
      </c>
      <c r="J124" t="s">
        <v>37</v>
      </c>
    </row>
    <row r="125" spans="2:10" x14ac:dyDescent="0.2">
      <c r="B125" t="s">
        <v>35</v>
      </c>
      <c r="C125">
        <v>8.7479999999999993</v>
      </c>
      <c r="D125">
        <v>0.13389999999999999</v>
      </c>
      <c r="E125">
        <v>9.4799999999999995E-2</v>
      </c>
      <c r="J125" t="s">
        <v>37</v>
      </c>
    </row>
    <row r="126" spans="2:10" x14ac:dyDescent="0.2">
      <c r="B126" t="s">
        <v>35</v>
      </c>
      <c r="C126">
        <v>8.7880000000000003</v>
      </c>
      <c r="D126">
        <v>6.5600000000000006E-2</v>
      </c>
      <c r="E126">
        <v>3.6900000000000002E-2</v>
      </c>
      <c r="J126" t="s">
        <v>37</v>
      </c>
    </row>
    <row r="127" spans="2:10" x14ac:dyDescent="0.2">
      <c r="B127" t="s">
        <v>35</v>
      </c>
      <c r="C127">
        <v>8.9179999999999993</v>
      </c>
      <c r="D127">
        <v>0.32979999999999998</v>
      </c>
      <c r="E127">
        <v>0.13439999999999999</v>
      </c>
      <c r="J127" t="s">
        <v>37</v>
      </c>
    </row>
    <row r="128" spans="2:10" x14ac:dyDescent="0.2">
      <c r="B128" t="s">
        <v>35</v>
      </c>
      <c r="C128">
        <v>8.9779999999999998</v>
      </c>
      <c r="D128">
        <v>0.1953</v>
      </c>
      <c r="E128">
        <v>8.1600000000000006E-2</v>
      </c>
      <c r="J128" t="s">
        <v>37</v>
      </c>
    </row>
    <row r="129" spans="2:10" x14ac:dyDescent="0.2">
      <c r="B129" t="s">
        <v>35</v>
      </c>
      <c r="C129">
        <v>9.032</v>
      </c>
      <c r="D129">
        <v>0.2094</v>
      </c>
      <c r="E129">
        <v>0.13639999999999999</v>
      </c>
      <c r="J129" t="s">
        <v>37</v>
      </c>
    </row>
    <row r="130" spans="2:10" x14ac:dyDescent="0.2">
      <c r="B130" t="s">
        <v>35</v>
      </c>
      <c r="C130">
        <v>9.0739999999999998</v>
      </c>
      <c r="D130">
        <v>5.04E-2</v>
      </c>
      <c r="E130">
        <v>0.03</v>
      </c>
      <c r="J130" t="s">
        <v>37</v>
      </c>
    </row>
    <row r="131" spans="2:10" x14ac:dyDescent="0.2">
      <c r="B131" t="s">
        <v>35</v>
      </c>
      <c r="C131">
        <v>9.11</v>
      </c>
      <c r="D131">
        <v>4.3099999999999999E-2</v>
      </c>
      <c r="E131">
        <v>3.3300000000000003E-2</v>
      </c>
      <c r="J131" t="s">
        <v>37</v>
      </c>
    </row>
    <row r="132" spans="2:10" x14ac:dyDescent="0.2">
      <c r="B132" t="s">
        <v>35</v>
      </c>
      <c r="C132">
        <v>9.1959999999999997</v>
      </c>
      <c r="D132">
        <v>0.11409999999999999</v>
      </c>
      <c r="E132">
        <v>4.3900000000000002E-2</v>
      </c>
      <c r="J132" t="s">
        <v>37</v>
      </c>
    </row>
    <row r="133" spans="2:10" x14ac:dyDescent="0.2">
      <c r="B133" t="s">
        <v>35</v>
      </c>
      <c r="C133">
        <v>9.2379999999999995</v>
      </c>
      <c r="D133">
        <v>8.8999999999999996E-2</v>
      </c>
      <c r="E133">
        <v>3.7400000000000003E-2</v>
      </c>
      <c r="J133" t="s">
        <v>37</v>
      </c>
    </row>
    <row r="134" spans="2:10" x14ac:dyDescent="0.2">
      <c r="B134" t="s">
        <v>35</v>
      </c>
      <c r="C134">
        <v>9.3290000000000006</v>
      </c>
      <c r="D134">
        <v>0.28349999999999997</v>
      </c>
      <c r="E134">
        <v>0.1258</v>
      </c>
      <c r="J134" t="s">
        <v>37</v>
      </c>
    </row>
    <row r="135" spans="2:10" x14ac:dyDescent="0.2">
      <c r="B135" t="s">
        <v>35</v>
      </c>
      <c r="C135">
        <v>9.4629999999999992</v>
      </c>
      <c r="D135">
        <v>0.1381</v>
      </c>
      <c r="E135">
        <v>5.3199999999999997E-2</v>
      </c>
      <c r="J135" t="s">
        <v>37</v>
      </c>
    </row>
    <row r="136" spans="2:10" x14ac:dyDescent="0.2">
      <c r="B136" t="s">
        <v>35</v>
      </c>
      <c r="C136">
        <v>9.5299999999999994</v>
      </c>
      <c r="D136">
        <v>6.3399999999999998E-2</v>
      </c>
      <c r="E136">
        <v>4.5100000000000001E-2</v>
      </c>
      <c r="J136" t="s">
        <v>37</v>
      </c>
    </row>
    <row r="137" spans="2:10" x14ac:dyDescent="0.2">
      <c r="B137" t="s">
        <v>35</v>
      </c>
      <c r="C137">
        <v>9.64</v>
      </c>
      <c r="D137">
        <v>0.12640000000000001</v>
      </c>
      <c r="E137">
        <v>5.8000000000000003E-2</v>
      </c>
      <c r="J137" t="s">
        <v>37</v>
      </c>
    </row>
    <row r="138" spans="2:10" x14ac:dyDescent="0.2">
      <c r="B138" t="s">
        <v>35</v>
      </c>
      <c r="C138">
        <v>9.702</v>
      </c>
      <c r="D138">
        <v>0.1268</v>
      </c>
      <c r="E138">
        <v>5.04E-2</v>
      </c>
      <c r="J138" t="s">
        <v>37</v>
      </c>
    </row>
    <row r="139" spans="2:10" x14ac:dyDescent="0.2">
      <c r="B139" t="s">
        <v>35</v>
      </c>
      <c r="C139">
        <v>10.026</v>
      </c>
      <c r="D139">
        <v>0.22489999999999999</v>
      </c>
      <c r="E139">
        <v>5.5300000000000002E-2</v>
      </c>
      <c r="J139" t="s">
        <v>37</v>
      </c>
    </row>
    <row r="140" spans="2:10" x14ac:dyDescent="0.2">
      <c r="B140" t="s">
        <v>35</v>
      </c>
      <c r="C140">
        <v>10.077</v>
      </c>
      <c r="D140">
        <v>3.9899999999999998E-2</v>
      </c>
      <c r="E140">
        <v>3.4500000000000003E-2</v>
      </c>
      <c r="J140" t="s">
        <v>37</v>
      </c>
    </row>
    <row r="141" spans="2:10" x14ac:dyDescent="0.2">
      <c r="B141" t="s">
        <v>35</v>
      </c>
      <c r="C141">
        <v>10.125</v>
      </c>
      <c r="D141">
        <v>3.2296</v>
      </c>
      <c r="E141">
        <v>2.1665999999999999</v>
      </c>
      <c r="J141" t="s">
        <v>37</v>
      </c>
    </row>
    <row r="142" spans="2:10" x14ac:dyDescent="0.2">
      <c r="B142" t="s">
        <v>35</v>
      </c>
      <c r="C142">
        <v>10.206</v>
      </c>
      <c r="D142">
        <v>8.6400000000000005E-2</v>
      </c>
      <c r="E142">
        <v>4.0099999999999997E-2</v>
      </c>
      <c r="J142" t="s">
        <v>37</v>
      </c>
    </row>
    <row r="143" spans="2:10" x14ac:dyDescent="0.2">
      <c r="B143" t="s">
        <v>35</v>
      </c>
      <c r="C143">
        <v>10.321999999999999</v>
      </c>
      <c r="D143">
        <v>0.12909999999999999</v>
      </c>
      <c r="E143">
        <v>5.96E-2</v>
      </c>
      <c r="J143" t="s">
        <v>37</v>
      </c>
    </row>
    <row r="144" spans="2:10" x14ac:dyDescent="0.2">
      <c r="B144" t="s">
        <v>35</v>
      </c>
      <c r="C144">
        <v>10.409000000000001</v>
      </c>
      <c r="D144">
        <v>6.13E-2</v>
      </c>
      <c r="E144">
        <v>2.1299999999999999E-2</v>
      </c>
      <c r="J144" t="s">
        <v>37</v>
      </c>
    </row>
    <row r="145" spans="2:10" x14ac:dyDescent="0.2">
      <c r="B145" t="s">
        <v>35</v>
      </c>
      <c r="C145">
        <v>10.718</v>
      </c>
      <c r="D145">
        <v>6.0699999999999997E-2</v>
      </c>
      <c r="E145">
        <v>2.7400000000000001E-2</v>
      </c>
      <c r="J145" t="s">
        <v>37</v>
      </c>
    </row>
    <row r="146" spans="2:10" x14ac:dyDescent="0.2">
      <c r="B146" t="s">
        <v>35</v>
      </c>
      <c r="C146">
        <v>11.500999999999999</v>
      </c>
      <c r="D146">
        <v>0.13009999999999999</v>
      </c>
      <c r="E146">
        <v>7.6300000000000007E-2</v>
      </c>
      <c r="J146" t="s">
        <v>37</v>
      </c>
    </row>
    <row r="147" spans="2:10" x14ac:dyDescent="0.2">
      <c r="B147" t="s">
        <v>35</v>
      </c>
      <c r="C147">
        <v>11.951000000000001</v>
      </c>
      <c r="D147">
        <v>8.8499999999999995E-2</v>
      </c>
      <c r="E147">
        <v>2.4400000000000002E-2</v>
      </c>
      <c r="J147" t="s">
        <v>37</v>
      </c>
    </row>
    <row r="148" spans="2:10" x14ac:dyDescent="0.2">
      <c r="B148" t="s">
        <v>35</v>
      </c>
      <c r="C148">
        <v>15.276</v>
      </c>
      <c r="D148">
        <v>1.8308</v>
      </c>
      <c r="E148">
        <v>0.19639999999999999</v>
      </c>
      <c r="J148" t="s">
        <v>37</v>
      </c>
    </row>
    <row r="149" spans="2:10" x14ac:dyDescent="0.2">
      <c r="B149" t="s">
        <v>35</v>
      </c>
      <c r="C149">
        <v>18.420000000000002</v>
      </c>
      <c r="D149">
        <v>0.1188</v>
      </c>
      <c r="E149">
        <v>6.3299999999999995E-2</v>
      </c>
      <c r="J149" t="s">
        <v>37</v>
      </c>
    </row>
    <row r="150" spans="2:10" x14ac:dyDescent="0.2">
      <c r="B150" t="s">
        <v>0</v>
      </c>
      <c r="C150">
        <v>2.1179999999999999</v>
      </c>
      <c r="D150">
        <v>764.51499999999999</v>
      </c>
      <c r="E150">
        <v>134.1105</v>
      </c>
      <c r="J150" t="s">
        <v>37</v>
      </c>
    </row>
    <row r="151" spans="2:10" x14ac:dyDescent="0.2">
      <c r="B151" t="s">
        <v>0</v>
      </c>
      <c r="C151">
        <v>3.351</v>
      </c>
      <c r="D151">
        <v>1033.4685999999999</v>
      </c>
      <c r="E151">
        <v>136.39789999999999</v>
      </c>
      <c r="J151" t="s">
        <v>37</v>
      </c>
    </row>
    <row r="152" spans="2:10" x14ac:dyDescent="0.2">
      <c r="B152" t="s">
        <v>0</v>
      </c>
      <c r="C152">
        <v>7.3620000000000001</v>
      </c>
      <c r="D152">
        <v>1495.4704999999999</v>
      </c>
      <c r="E152">
        <v>143.3202</v>
      </c>
      <c r="J152" t="s">
        <v>37</v>
      </c>
    </row>
    <row r="153" spans="2:10" x14ac:dyDescent="0.2">
      <c r="B153" t="s">
        <v>0</v>
      </c>
      <c r="C153">
        <v>19.399000000000001</v>
      </c>
      <c r="D153">
        <v>186110.0313</v>
      </c>
      <c r="E153">
        <v>11473.734399999999</v>
      </c>
      <c r="J153" t="s">
        <v>37</v>
      </c>
    </row>
    <row r="154" spans="2:10" x14ac:dyDescent="0.2">
      <c r="B154" t="s">
        <v>0</v>
      </c>
      <c r="C154">
        <v>20.693999999999999</v>
      </c>
      <c r="D154">
        <v>502.45069999999998</v>
      </c>
      <c r="E154">
        <v>30.247599999999998</v>
      </c>
      <c r="J154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29DFB-CFBB-644C-9D3D-04DAEE4D3EB3}">
  <dimension ref="B5:J142"/>
  <sheetViews>
    <sheetView topLeftCell="A5" zoomScale="87" workbookViewId="0">
      <selection activeCell="F131" sqref="F131"/>
    </sheetView>
  </sheetViews>
  <sheetFormatPr baseColWidth="10" defaultRowHeight="16" x14ac:dyDescent="0.2"/>
  <cols>
    <col min="2" max="2" width="11.6640625" bestFit="1" customWidth="1"/>
    <col min="6" max="6" width="11.5" bestFit="1" customWidth="1"/>
    <col min="7" max="7" width="15.33203125" customWidth="1"/>
    <col min="8" max="8" width="8" bestFit="1" customWidth="1"/>
    <col min="9" max="9" width="12" bestFit="1" customWidth="1"/>
    <col min="10" max="10" width="32.83203125" bestFit="1" customWidth="1"/>
  </cols>
  <sheetData>
    <row r="5" spans="2:10" x14ac:dyDescent="0.2">
      <c r="B5" s="1" t="s">
        <v>1</v>
      </c>
      <c r="C5" s="1" t="s">
        <v>4</v>
      </c>
      <c r="D5" s="1" t="s">
        <v>2</v>
      </c>
      <c r="E5" s="1" t="s">
        <v>3</v>
      </c>
      <c r="F5" s="1" t="s">
        <v>54</v>
      </c>
      <c r="G5" s="1" t="s">
        <v>5</v>
      </c>
      <c r="H5" s="1" t="s">
        <v>6</v>
      </c>
      <c r="I5" s="1" t="s">
        <v>59</v>
      </c>
      <c r="J5" s="1" t="s">
        <v>36</v>
      </c>
    </row>
    <row r="6" spans="2:10" x14ac:dyDescent="0.2">
      <c r="B6" t="s">
        <v>35</v>
      </c>
      <c r="C6">
        <v>6.2E-2</v>
      </c>
      <c r="D6">
        <v>3.2500000000000001E-2</v>
      </c>
      <c r="E6">
        <v>1.6400000000000001E-2</v>
      </c>
      <c r="J6" t="s">
        <v>37</v>
      </c>
    </row>
    <row r="7" spans="2:10" x14ac:dyDescent="0.2">
      <c r="B7" t="s">
        <v>35</v>
      </c>
      <c r="C7">
        <v>2.3540000000000001</v>
      </c>
      <c r="D7">
        <v>0.1336</v>
      </c>
      <c r="E7">
        <v>6.0999999999999999E-2</v>
      </c>
      <c r="J7" t="s">
        <v>37</v>
      </c>
    </row>
    <row r="8" spans="2:10" x14ac:dyDescent="0.2">
      <c r="B8" t="s">
        <v>35</v>
      </c>
      <c r="C8">
        <v>3.165</v>
      </c>
      <c r="D8">
        <v>0.2258</v>
      </c>
      <c r="E8">
        <v>8.8200000000000001E-2</v>
      </c>
      <c r="F8">
        <v>3.16</v>
      </c>
      <c r="G8" t="s">
        <v>66</v>
      </c>
      <c r="H8" t="s">
        <v>51</v>
      </c>
      <c r="I8">
        <v>75.965110914581501</v>
      </c>
      <c r="J8" t="s">
        <v>37</v>
      </c>
    </row>
    <row r="9" spans="2:10" x14ac:dyDescent="0.2">
      <c r="B9" t="s">
        <v>35</v>
      </c>
      <c r="C9">
        <v>3.2829999999999999</v>
      </c>
      <c r="D9">
        <v>0.3014</v>
      </c>
      <c r="E9">
        <v>0.16139999999999999</v>
      </c>
      <c r="F9">
        <v>3.2795000000000001</v>
      </c>
      <c r="G9" t="s">
        <v>48</v>
      </c>
      <c r="H9" t="s">
        <v>45</v>
      </c>
      <c r="I9">
        <v>92.380322817898204</v>
      </c>
      <c r="J9" t="s">
        <v>37</v>
      </c>
    </row>
    <row r="10" spans="2:10" x14ac:dyDescent="0.2">
      <c r="B10" t="s">
        <v>35</v>
      </c>
      <c r="C10">
        <v>3.4340000000000002</v>
      </c>
      <c r="D10">
        <v>0.43209999999999998</v>
      </c>
      <c r="E10">
        <v>0.20480000000000001</v>
      </c>
      <c r="F10">
        <v>3.4318</v>
      </c>
      <c r="G10" t="s">
        <v>49</v>
      </c>
      <c r="H10" t="s">
        <v>45</v>
      </c>
      <c r="I10">
        <v>90.3455865654348</v>
      </c>
      <c r="J10" t="s">
        <v>37</v>
      </c>
    </row>
    <row r="11" spans="2:10" x14ac:dyDescent="0.2">
      <c r="B11" t="s">
        <v>35</v>
      </c>
      <c r="C11">
        <v>3.6869999999999998</v>
      </c>
      <c r="D11">
        <v>0.31080000000000002</v>
      </c>
      <c r="E11">
        <v>0.13039999999999999</v>
      </c>
      <c r="F11">
        <v>3.6854</v>
      </c>
      <c r="G11" t="s">
        <v>67</v>
      </c>
      <c r="H11" t="s">
        <v>51</v>
      </c>
      <c r="I11">
        <v>92.082828740062993</v>
      </c>
      <c r="J11" t="s">
        <v>37</v>
      </c>
    </row>
    <row r="12" spans="2:10" x14ac:dyDescent="0.2">
      <c r="B12" t="s">
        <v>35</v>
      </c>
      <c r="C12">
        <v>3.778</v>
      </c>
      <c r="D12">
        <v>1.3734999999999999</v>
      </c>
      <c r="E12">
        <v>0.51019999999999999</v>
      </c>
      <c r="F12">
        <v>3.7772000000000001</v>
      </c>
      <c r="G12" t="s">
        <v>68</v>
      </c>
      <c r="H12" t="s">
        <v>50</v>
      </c>
      <c r="I12">
        <v>93.675625780839098</v>
      </c>
      <c r="J12" t="s">
        <v>37</v>
      </c>
    </row>
    <row r="13" spans="2:10" x14ac:dyDescent="0.2">
      <c r="B13" t="s">
        <v>35</v>
      </c>
      <c r="C13">
        <v>3.8460000000000001</v>
      </c>
      <c r="D13">
        <v>0.17780000000000001</v>
      </c>
      <c r="E13">
        <v>6.5699999999999995E-2</v>
      </c>
      <c r="J13" t="s">
        <v>37</v>
      </c>
    </row>
    <row r="14" spans="2:10" x14ac:dyDescent="0.2">
      <c r="B14" t="s">
        <v>35</v>
      </c>
      <c r="C14">
        <v>4.1429999999999998</v>
      </c>
      <c r="D14">
        <v>0.1641</v>
      </c>
      <c r="E14">
        <v>3.6900000000000002E-2</v>
      </c>
      <c r="J14" t="s">
        <v>37</v>
      </c>
    </row>
    <row r="15" spans="2:10" x14ac:dyDescent="0.2">
      <c r="B15" t="s">
        <v>35</v>
      </c>
      <c r="C15">
        <v>4.3739999999999997</v>
      </c>
      <c r="D15">
        <v>75830.6875</v>
      </c>
      <c r="E15">
        <v>14148.011699999999</v>
      </c>
      <c r="J15" t="s">
        <v>37</v>
      </c>
    </row>
    <row r="16" spans="2:10" x14ac:dyDescent="0.2">
      <c r="B16" t="s">
        <v>35</v>
      </c>
      <c r="C16">
        <v>4.6020000000000003</v>
      </c>
      <c r="D16">
        <v>0.435</v>
      </c>
      <c r="E16">
        <v>0.16389999999999999</v>
      </c>
      <c r="J16" t="s">
        <v>37</v>
      </c>
    </row>
    <row r="17" spans="2:10" x14ac:dyDescent="0.2">
      <c r="B17" t="s">
        <v>35</v>
      </c>
      <c r="C17">
        <v>4.6890000000000001</v>
      </c>
      <c r="D17">
        <v>0.57189999999999996</v>
      </c>
      <c r="E17">
        <v>0.35770000000000002</v>
      </c>
      <c r="F17">
        <v>4.6849999999999996</v>
      </c>
      <c r="G17" t="s">
        <v>55</v>
      </c>
      <c r="H17" t="s">
        <v>52</v>
      </c>
      <c r="I17">
        <v>87.389832230917605</v>
      </c>
      <c r="J17" t="s">
        <v>37</v>
      </c>
    </row>
    <row r="18" spans="2:10" x14ac:dyDescent="0.2">
      <c r="B18" t="s">
        <v>35</v>
      </c>
      <c r="C18">
        <v>14.702</v>
      </c>
      <c r="D18">
        <v>7.3999999999999996E-2</v>
      </c>
      <c r="E18">
        <v>2.8000000000000001E-2</v>
      </c>
      <c r="J18" t="s">
        <v>37</v>
      </c>
    </row>
    <row r="19" spans="2:10" x14ac:dyDescent="0.2">
      <c r="B19" t="s">
        <v>35</v>
      </c>
      <c r="C19">
        <v>16.45</v>
      </c>
      <c r="D19">
        <v>4.5400000000000003E-2</v>
      </c>
      <c r="E19">
        <v>1.6500000000000001E-2</v>
      </c>
      <c r="J19" t="s">
        <v>37</v>
      </c>
    </row>
    <row r="20" spans="2:10" x14ac:dyDescent="0.2">
      <c r="B20" t="s">
        <v>35</v>
      </c>
      <c r="C20">
        <v>17.074999999999999</v>
      </c>
      <c r="D20">
        <v>5.1299999999999998E-2</v>
      </c>
      <c r="E20">
        <v>1.9699999999999999E-2</v>
      </c>
      <c r="J20" t="s">
        <v>37</v>
      </c>
    </row>
    <row r="21" spans="2:10" x14ac:dyDescent="0.2">
      <c r="B21" t="s">
        <v>35</v>
      </c>
      <c r="C21">
        <v>17.463000000000001</v>
      </c>
      <c r="D21">
        <v>9.1399999999999995E-2</v>
      </c>
      <c r="E21">
        <v>2.9000000000000001E-2</v>
      </c>
      <c r="J21" t="s">
        <v>37</v>
      </c>
    </row>
    <row r="22" spans="2:10" x14ac:dyDescent="0.2">
      <c r="B22" t="s">
        <v>35</v>
      </c>
      <c r="C22">
        <v>17.791</v>
      </c>
      <c r="D22">
        <v>8.3299999999999999E-2</v>
      </c>
      <c r="E22">
        <v>2.5000000000000001E-2</v>
      </c>
      <c r="J22" t="s">
        <v>37</v>
      </c>
    </row>
    <row r="23" spans="2:10" x14ac:dyDescent="0.2">
      <c r="B23" t="s">
        <v>35</v>
      </c>
      <c r="C23">
        <v>17.922999999999998</v>
      </c>
      <c r="D23">
        <v>79.2577</v>
      </c>
      <c r="E23">
        <v>50.759099999999997</v>
      </c>
      <c r="F23">
        <v>17.922000000000001</v>
      </c>
      <c r="G23" t="s">
        <v>69</v>
      </c>
      <c r="H23" t="s">
        <v>70</v>
      </c>
      <c r="I23">
        <v>97.390515558701694</v>
      </c>
      <c r="J23" t="s">
        <v>37</v>
      </c>
    </row>
    <row r="24" spans="2:10" x14ac:dyDescent="0.2">
      <c r="B24" t="s">
        <v>35</v>
      </c>
      <c r="C24">
        <v>18.651</v>
      </c>
      <c r="D24">
        <v>0.10009999999999999</v>
      </c>
      <c r="E24">
        <v>2.53E-2</v>
      </c>
      <c r="J24" t="s">
        <v>37</v>
      </c>
    </row>
    <row r="25" spans="2:10" x14ac:dyDescent="0.2">
      <c r="B25" t="s">
        <v>35</v>
      </c>
      <c r="C25">
        <v>18.713000000000001</v>
      </c>
      <c r="D25">
        <v>0.1666</v>
      </c>
      <c r="E25">
        <v>4.5900000000000003E-2</v>
      </c>
      <c r="J25" t="s">
        <v>37</v>
      </c>
    </row>
    <row r="26" spans="2:10" x14ac:dyDescent="0.2">
      <c r="B26" t="s">
        <v>35</v>
      </c>
      <c r="C26">
        <v>18.818000000000001</v>
      </c>
      <c r="D26">
        <v>0.58789999999999998</v>
      </c>
      <c r="E26">
        <v>0.32769999999999999</v>
      </c>
      <c r="J26" t="s">
        <v>37</v>
      </c>
    </row>
    <row r="27" spans="2:10" x14ac:dyDescent="0.2">
      <c r="B27" t="s">
        <v>35</v>
      </c>
      <c r="C27">
        <v>19.251999999999999</v>
      </c>
      <c r="D27">
        <v>5.6500000000000002E-2</v>
      </c>
      <c r="E27">
        <v>2.0199999999999999E-2</v>
      </c>
      <c r="J27" t="s">
        <v>37</v>
      </c>
    </row>
    <row r="28" spans="2:10" x14ac:dyDescent="0.2">
      <c r="B28" t="s">
        <v>35</v>
      </c>
      <c r="C28">
        <v>19.899000000000001</v>
      </c>
      <c r="D28">
        <v>0.30980000000000002</v>
      </c>
      <c r="E28">
        <v>6.3500000000000001E-2</v>
      </c>
      <c r="J28" t="s">
        <v>37</v>
      </c>
    </row>
    <row r="29" spans="2:10" x14ac:dyDescent="0.2">
      <c r="B29" t="s">
        <v>35</v>
      </c>
      <c r="C29">
        <v>19.963999999999999</v>
      </c>
      <c r="D29">
        <v>8.5999999999999993E-2</v>
      </c>
      <c r="E29">
        <v>3.1300000000000001E-2</v>
      </c>
      <c r="J29" t="s">
        <v>37</v>
      </c>
    </row>
    <row r="30" spans="2:10" x14ac:dyDescent="0.2">
      <c r="B30" t="s">
        <v>35</v>
      </c>
      <c r="C30">
        <v>21.001999999999999</v>
      </c>
      <c r="D30">
        <v>0.28870000000000001</v>
      </c>
      <c r="E30">
        <v>0.1004</v>
      </c>
      <c r="J30" t="s">
        <v>37</v>
      </c>
    </row>
    <row r="31" spans="2:10" x14ac:dyDescent="0.2">
      <c r="B31" t="s">
        <v>35</v>
      </c>
      <c r="C31">
        <v>22.065999999999999</v>
      </c>
      <c r="D31">
        <v>0.1394</v>
      </c>
      <c r="E31">
        <v>8.5000000000000006E-2</v>
      </c>
      <c r="F31">
        <v>22.0626</v>
      </c>
      <c r="G31" t="s">
        <v>71</v>
      </c>
      <c r="H31" t="s">
        <v>56</v>
      </c>
      <c r="I31">
        <v>74.512531533552007</v>
      </c>
      <c r="J31" t="s">
        <v>37</v>
      </c>
    </row>
    <row r="32" spans="2:10" x14ac:dyDescent="0.2">
      <c r="B32" t="s">
        <v>35</v>
      </c>
      <c r="C32">
        <v>22.114000000000001</v>
      </c>
      <c r="D32">
        <v>0.2954</v>
      </c>
      <c r="E32">
        <v>8.6300000000000002E-2</v>
      </c>
      <c r="J32" t="s">
        <v>37</v>
      </c>
    </row>
    <row r="33" spans="2:10" x14ac:dyDescent="0.2">
      <c r="B33" t="s">
        <v>35</v>
      </c>
      <c r="C33">
        <v>22.428999999999998</v>
      </c>
      <c r="D33">
        <v>3.9E-2</v>
      </c>
      <c r="E33">
        <v>1.95E-2</v>
      </c>
      <c r="J33" t="s">
        <v>37</v>
      </c>
    </row>
    <row r="34" spans="2:10" x14ac:dyDescent="0.2">
      <c r="B34" t="s">
        <v>35</v>
      </c>
      <c r="C34">
        <v>23.077000000000002</v>
      </c>
      <c r="D34">
        <v>0.43809999999999999</v>
      </c>
      <c r="E34">
        <v>0.22159999999999999</v>
      </c>
      <c r="F34">
        <v>23.073599999999999</v>
      </c>
      <c r="G34" t="s">
        <v>72</v>
      </c>
      <c r="H34" t="s">
        <v>53</v>
      </c>
      <c r="I34">
        <v>83.612747153758093</v>
      </c>
      <c r="J34" t="s">
        <v>37</v>
      </c>
    </row>
    <row r="35" spans="2:10" x14ac:dyDescent="0.2">
      <c r="B35" t="s">
        <v>35</v>
      </c>
      <c r="C35">
        <v>23.661999999999999</v>
      </c>
      <c r="D35">
        <v>0.1076</v>
      </c>
      <c r="E35">
        <v>1.4200000000000001E-2</v>
      </c>
      <c r="J35" t="s">
        <v>37</v>
      </c>
    </row>
    <row r="36" spans="2:10" x14ac:dyDescent="0.2">
      <c r="B36" t="s">
        <v>35</v>
      </c>
      <c r="C36">
        <v>23.978000000000002</v>
      </c>
      <c r="D36">
        <v>6.0299999999999999E-2</v>
      </c>
      <c r="E36">
        <v>2.9000000000000001E-2</v>
      </c>
      <c r="J36" t="s">
        <v>37</v>
      </c>
    </row>
    <row r="37" spans="2:10" x14ac:dyDescent="0.2">
      <c r="B37" t="s">
        <v>35</v>
      </c>
      <c r="C37">
        <v>24.045000000000002</v>
      </c>
      <c r="D37">
        <v>0.2964</v>
      </c>
      <c r="E37">
        <v>0.1678</v>
      </c>
      <c r="J37" t="s">
        <v>37</v>
      </c>
    </row>
    <row r="38" spans="2:10" x14ac:dyDescent="0.2">
      <c r="B38" t="s">
        <v>35</v>
      </c>
      <c r="C38">
        <v>24.120999999999999</v>
      </c>
      <c r="D38">
        <v>0.67730000000000001</v>
      </c>
      <c r="E38">
        <v>0.28970000000000001</v>
      </c>
      <c r="F38">
        <v>24.119700000000002</v>
      </c>
      <c r="G38" t="s">
        <v>73</v>
      </c>
      <c r="H38" t="s">
        <v>74</v>
      </c>
      <c r="I38">
        <v>67.289099648541296</v>
      </c>
      <c r="J38" t="s">
        <v>37</v>
      </c>
    </row>
    <row r="39" spans="2:10" x14ac:dyDescent="0.2">
      <c r="B39" t="s">
        <v>35</v>
      </c>
      <c r="C39">
        <v>24.37</v>
      </c>
      <c r="D39">
        <v>0.13589999999999999</v>
      </c>
      <c r="E39">
        <v>3.6799999999999999E-2</v>
      </c>
      <c r="J39" t="s">
        <v>37</v>
      </c>
    </row>
    <row r="40" spans="2:10" x14ac:dyDescent="0.2">
      <c r="B40" t="s">
        <v>35</v>
      </c>
      <c r="C40">
        <v>24.673999999999999</v>
      </c>
      <c r="D40">
        <v>9.8599999999999993E-2</v>
      </c>
      <c r="E40">
        <v>2.7099999999999999E-2</v>
      </c>
      <c r="J40" t="s">
        <v>37</v>
      </c>
    </row>
    <row r="41" spans="2:10" x14ac:dyDescent="0.2">
      <c r="B41" t="s">
        <v>35</v>
      </c>
      <c r="C41">
        <v>24.75</v>
      </c>
      <c r="D41">
        <v>0.10920000000000001</v>
      </c>
      <c r="E41">
        <v>3.6299999999999999E-2</v>
      </c>
      <c r="J41" t="s">
        <v>37</v>
      </c>
    </row>
    <row r="42" spans="2:10" x14ac:dyDescent="0.2">
      <c r="B42" t="s">
        <v>35</v>
      </c>
      <c r="C42">
        <v>24.844000000000001</v>
      </c>
      <c r="D42">
        <v>0.12909999999999999</v>
      </c>
      <c r="E42">
        <v>4.41E-2</v>
      </c>
      <c r="J42" t="s">
        <v>37</v>
      </c>
    </row>
    <row r="43" spans="2:10" x14ac:dyDescent="0.2">
      <c r="B43" t="s">
        <v>35</v>
      </c>
      <c r="C43">
        <v>24.972999999999999</v>
      </c>
      <c r="D43">
        <v>0.81269999999999998</v>
      </c>
      <c r="E43">
        <v>0.39750000000000002</v>
      </c>
      <c r="F43">
        <v>24.967099999999999</v>
      </c>
      <c r="G43" t="s">
        <v>75</v>
      </c>
      <c r="H43" t="s">
        <v>60</v>
      </c>
      <c r="I43">
        <v>86.724941931268305</v>
      </c>
      <c r="J43" t="s">
        <v>37</v>
      </c>
    </row>
    <row r="44" spans="2:10" x14ac:dyDescent="0.2">
      <c r="B44" t="s">
        <v>35</v>
      </c>
      <c r="C44">
        <v>25.373000000000001</v>
      </c>
      <c r="D44">
        <v>9.7100000000000006E-2</v>
      </c>
      <c r="E44">
        <v>4.4499999999999998E-2</v>
      </c>
      <c r="J44" t="s">
        <v>37</v>
      </c>
    </row>
    <row r="45" spans="2:10" x14ac:dyDescent="0.2">
      <c r="B45" t="s">
        <v>35</v>
      </c>
      <c r="C45">
        <v>25.535</v>
      </c>
      <c r="D45">
        <v>6.4299999999999996E-2</v>
      </c>
      <c r="E45">
        <v>2.2499999999999999E-2</v>
      </c>
      <c r="J45" t="s">
        <v>37</v>
      </c>
    </row>
    <row r="46" spans="2:10" x14ac:dyDescent="0.2">
      <c r="B46" t="s">
        <v>35</v>
      </c>
      <c r="C46">
        <v>25.585999999999999</v>
      </c>
      <c r="D46">
        <v>4.2700000000000002E-2</v>
      </c>
      <c r="E46">
        <v>2.9000000000000001E-2</v>
      </c>
      <c r="J46" t="s">
        <v>37</v>
      </c>
    </row>
    <row r="47" spans="2:10" x14ac:dyDescent="0.2">
      <c r="B47" t="s">
        <v>35</v>
      </c>
      <c r="C47">
        <v>25.63</v>
      </c>
      <c r="D47">
        <v>6.7799999999999999E-2</v>
      </c>
      <c r="E47">
        <v>3.6900000000000002E-2</v>
      </c>
      <c r="J47" t="s">
        <v>37</v>
      </c>
    </row>
    <row r="48" spans="2:10" x14ac:dyDescent="0.2">
      <c r="B48" t="s">
        <v>35</v>
      </c>
      <c r="C48">
        <v>25.667000000000002</v>
      </c>
      <c r="D48">
        <v>3.0200000000000001E-2</v>
      </c>
      <c r="E48">
        <v>2.9399999999999999E-2</v>
      </c>
      <c r="J48" t="s">
        <v>37</v>
      </c>
    </row>
    <row r="49" spans="2:10" x14ac:dyDescent="0.2">
      <c r="B49" t="s">
        <v>35</v>
      </c>
      <c r="C49">
        <v>25.78</v>
      </c>
      <c r="D49">
        <v>0.13289999999999999</v>
      </c>
      <c r="E49">
        <v>4.9799999999999997E-2</v>
      </c>
      <c r="J49" t="s">
        <v>37</v>
      </c>
    </row>
    <row r="50" spans="2:10" x14ac:dyDescent="0.2">
      <c r="B50" t="s">
        <v>35</v>
      </c>
      <c r="C50">
        <v>25.856999999999999</v>
      </c>
      <c r="D50">
        <v>0.6885</v>
      </c>
      <c r="E50">
        <v>0.28339999999999999</v>
      </c>
      <c r="F50">
        <v>25.853999999999999</v>
      </c>
      <c r="G50" t="s">
        <v>76</v>
      </c>
      <c r="H50" t="s">
        <v>77</v>
      </c>
      <c r="I50">
        <v>74.296120926156107</v>
      </c>
      <c r="J50" t="s">
        <v>37</v>
      </c>
    </row>
    <row r="51" spans="2:10" x14ac:dyDescent="0.2">
      <c r="B51" t="s">
        <v>35</v>
      </c>
      <c r="C51">
        <v>25.957999999999998</v>
      </c>
      <c r="D51">
        <v>1.2514000000000001</v>
      </c>
      <c r="E51">
        <v>0.66549999999999998</v>
      </c>
      <c r="F51">
        <v>25.953700000000001</v>
      </c>
      <c r="G51" t="s">
        <v>78</v>
      </c>
      <c r="H51" t="s">
        <v>79</v>
      </c>
      <c r="I51">
        <v>76.640334041192901</v>
      </c>
      <c r="J51" t="s">
        <v>37</v>
      </c>
    </row>
    <row r="52" spans="2:10" x14ac:dyDescent="0.2">
      <c r="B52" t="s">
        <v>35</v>
      </c>
      <c r="C52">
        <v>26.154</v>
      </c>
      <c r="D52">
        <v>9.0700000000000003E-2</v>
      </c>
      <c r="E52">
        <v>4.6199999999999998E-2</v>
      </c>
      <c r="J52" t="s">
        <v>37</v>
      </c>
    </row>
    <row r="53" spans="2:10" x14ac:dyDescent="0.2">
      <c r="B53" t="s">
        <v>35</v>
      </c>
      <c r="C53">
        <v>26.481999999999999</v>
      </c>
      <c r="D53">
        <v>0.2581</v>
      </c>
      <c r="E53">
        <v>4.7399999999999998E-2</v>
      </c>
      <c r="J53" t="s">
        <v>37</v>
      </c>
    </row>
    <row r="54" spans="2:10" x14ac:dyDescent="0.2">
      <c r="B54" t="s">
        <v>35</v>
      </c>
      <c r="C54">
        <v>26.542000000000002</v>
      </c>
      <c r="D54">
        <v>0.17080000000000001</v>
      </c>
      <c r="E54">
        <v>6.6600000000000006E-2</v>
      </c>
      <c r="J54" t="s">
        <v>37</v>
      </c>
    </row>
    <row r="55" spans="2:10" x14ac:dyDescent="0.2">
      <c r="B55" t="s">
        <v>35</v>
      </c>
      <c r="C55">
        <v>26.6</v>
      </c>
      <c r="D55">
        <v>0.1115</v>
      </c>
      <c r="E55">
        <v>5.0299999999999997E-2</v>
      </c>
      <c r="J55" t="s">
        <v>37</v>
      </c>
    </row>
    <row r="56" spans="2:10" x14ac:dyDescent="0.2">
      <c r="B56" t="s">
        <v>35</v>
      </c>
      <c r="C56">
        <v>26.712</v>
      </c>
      <c r="D56">
        <v>1.0327</v>
      </c>
      <c r="E56">
        <v>0.52900000000000003</v>
      </c>
      <c r="F56">
        <v>26.708400000000001</v>
      </c>
      <c r="G56" t="s">
        <v>80</v>
      </c>
      <c r="H56" t="s">
        <v>81</v>
      </c>
      <c r="I56">
        <v>84.849455818403598</v>
      </c>
      <c r="J56" t="s">
        <v>37</v>
      </c>
    </row>
    <row r="57" spans="2:10" x14ac:dyDescent="0.2">
      <c r="B57" t="s">
        <v>35</v>
      </c>
      <c r="C57">
        <v>26.821999999999999</v>
      </c>
      <c r="D57">
        <v>7.6499999999999999E-2</v>
      </c>
      <c r="E57">
        <v>3.27E-2</v>
      </c>
      <c r="J57" t="s">
        <v>37</v>
      </c>
    </row>
    <row r="58" spans="2:10" x14ac:dyDescent="0.2">
      <c r="B58" t="s">
        <v>35</v>
      </c>
      <c r="C58">
        <v>27.106999999999999</v>
      </c>
      <c r="D58">
        <v>0.23</v>
      </c>
      <c r="E58">
        <v>5.0500000000000003E-2</v>
      </c>
      <c r="J58" t="s">
        <v>37</v>
      </c>
    </row>
    <row r="59" spans="2:10" x14ac:dyDescent="0.2">
      <c r="B59" t="s">
        <v>35</v>
      </c>
      <c r="C59">
        <v>27.23</v>
      </c>
      <c r="D59">
        <v>0.17910000000000001</v>
      </c>
      <c r="E59">
        <v>4.87E-2</v>
      </c>
      <c r="J59" t="s">
        <v>37</v>
      </c>
    </row>
    <row r="60" spans="2:10" x14ac:dyDescent="0.2">
      <c r="B60" t="s">
        <v>35</v>
      </c>
      <c r="C60">
        <v>27.347000000000001</v>
      </c>
      <c r="D60">
        <v>0.38450000000000001</v>
      </c>
      <c r="E60">
        <v>0.13500000000000001</v>
      </c>
      <c r="J60" t="s">
        <v>37</v>
      </c>
    </row>
    <row r="61" spans="2:10" x14ac:dyDescent="0.2">
      <c r="B61" t="s">
        <v>35</v>
      </c>
      <c r="C61">
        <v>27.437000000000001</v>
      </c>
      <c r="D61">
        <v>0.45910000000000001</v>
      </c>
      <c r="E61">
        <v>8.8099999999999998E-2</v>
      </c>
      <c r="J61" t="s">
        <v>37</v>
      </c>
    </row>
    <row r="62" spans="2:10" x14ac:dyDescent="0.2">
      <c r="B62" t="s">
        <v>35</v>
      </c>
      <c r="C62">
        <v>27.53</v>
      </c>
      <c r="D62">
        <v>0.65439999999999998</v>
      </c>
      <c r="E62">
        <v>0.33510000000000001</v>
      </c>
      <c r="F62">
        <v>27.5259</v>
      </c>
      <c r="G62" t="s">
        <v>82</v>
      </c>
      <c r="H62" t="s">
        <v>60</v>
      </c>
      <c r="I62">
        <v>75.536524277237902</v>
      </c>
      <c r="J62" t="s">
        <v>37</v>
      </c>
    </row>
    <row r="63" spans="2:10" x14ac:dyDescent="0.2">
      <c r="B63" t="s">
        <v>35</v>
      </c>
      <c r="C63">
        <v>27.649000000000001</v>
      </c>
      <c r="D63">
        <v>1.9358</v>
      </c>
      <c r="E63">
        <v>0.99690000000000001</v>
      </c>
      <c r="F63">
        <v>27.645299999999999</v>
      </c>
      <c r="G63" t="s">
        <v>83</v>
      </c>
      <c r="H63" t="s">
        <v>84</v>
      </c>
      <c r="I63">
        <v>78.6890983132146</v>
      </c>
      <c r="J63" t="s">
        <v>37</v>
      </c>
    </row>
    <row r="64" spans="2:10" x14ac:dyDescent="0.2">
      <c r="B64" t="s">
        <v>35</v>
      </c>
      <c r="C64">
        <v>27.734999999999999</v>
      </c>
      <c r="D64">
        <v>0.1147</v>
      </c>
      <c r="E64">
        <v>4.5400000000000003E-2</v>
      </c>
      <c r="J64" t="s">
        <v>37</v>
      </c>
    </row>
    <row r="65" spans="2:10" x14ac:dyDescent="0.2">
      <c r="B65" t="s">
        <v>35</v>
      </c>
      <c r="C65">
        <v>27.803999999999998</v>
      </c>
      <c r="D65">
        <v>0.16470000000000001</v>
      </c>
      <c r="E65">
        <v>5.4899999999999997E-2</v>
      </c>
      <c r="J65" t="s">
        <v>37</v>
      </c>
    </row>
    <row r="66" spans="2:10" x14ac:dyDescent="0.2">
      <c r="B66" t="s">
        <v>35</v>
      </c>
      <c r="C66">
        <v>27.891999999999999</v>
      </c>
      <c r="D66">
        <v>7.85E-2</v>
      </c>
      <c r="E66">
        <v>4.9399999999999999E-2</v>
      </c>
      <c r="J66" t="s">
        <v>37</v>
      </c>
    </row>
    <row r="67" spans="2:10" x14ac:dyDescent="0.2">
      <c r="B67" t="s">
        <v>35</v>
      </c>
      <c r="C67">
        <v>27.95</v>
      </c>
      <c r="D67">
        <v>0.29049999999999998</v>
      </c>
      <c r="E67">
        <v>0.127</v>
      </c>
      <c r="J67" t="s">
        <v>37</v>
      </c>
    </row>
    <row r="68" spans="2:10" x14ac:dyDescent="0.2">
      <c r="B68" t="s">
        <v>35</v>
      </c>
      <c r="C68">
        <v>28.141999999999999</v>
      </c>
      <c r="D68">
        <v>0.58169999999999999</v>
      </c>
      <c r="E68">
        <v>0.104</v>
      </c>
      <c r="J68" t="s">
        <v>37</v>
      </c>
    </row>
    <row r="69" spans="2:10" x14ac:dyDescent="0.2">
      <c r="B69" t="s">
        <v>35</v>
      </c>
      <c r="C69">
        <v>28.218</v>
      </c>
      <c r="D69">
        <v>0.29659999999999997</v>
      </c>
      <c r="E69">
        <v>0.14360000000000001</v>
      </c>
      <c r="J69" t="s">
        <v>37</v>
      </c>
    </row>
    <row r="70" spans="2:10" x14ac:dyDescent="0.2">
      <c r="B70" t="s">
        <v>35</v>
      </c>
      <c r="C70">
        <v>28.317</v>
      </c>
      <c r="D70">
        <v>1.099</v>
      </c>
      <c r="E70">
        <v>0.60660000000000003</v>
      </c>
      <c r="F70">
        <v>28.319299999999998</v>
      </c>
      <c r="G70" t="s">
        <v>85</v>
      </c>
      <c r="H70" t="s">
        <v>60</v>
      </c>
      <c r="I70">
        <v>85.511814337329</v>
      </c>
      <c r="J70" t="s">
        <v>37</v>
      </c>
    </row>
    <row r="71" spans="2:10" x14ac:dyDescent="0.2">
      <c r="B71" t="s">
        <v>35</v>
      </c>
      <c r="C71">
        <v>28.350999999999999</v>
      </c>
      <c r="D71">
        <v>0.33729999999999999</v>
      </c>
      <c r="E71">
        <v>0.21560000000000001</v>
      </c>
      <c r="J71" t="s">
        <v>37</v>
      </c>
    </row>
    <row r="72" spans="2:10" x14ac:dyDescent="0.2">
      <c r="B72" t="s">
        <v>35</v>
      </c>
      <c r="C72">
        <v>28.503</v>
      </c>
      <c r="D72">
        <v>0.22639999999999999</v>
      </c>
      <c r="E72">
        <v>3.2800000000000003E-2</v>
      </c>
      <c r="J72" t="s">
        <v>37</v>
      </c>
    </row>
    <row r="73" spans="2:10" x14ac:dyDescent="0.2">
      <c r="B73" t="s">
        <v>35</v>
      </c>
      <c r="C73">
        <v>28.585000000000001</v>
      </c>
      <c r="D73">
        <v>8.5900000000000004E-2</v>
      </c>
      <c r="E73">
        <v>5.6399999999999999E-2</v>
      </c>
      <c r="J73" t="s">
        <v>37</v>
      </c>
    </row>
    <row r="74" spans="2:10" x14ac:dyDescent="0.2">
      <c r="B74" t="s">
        <v>35</v>
      </c>
      <c r="C74">
        <v>28.670999999999999</v>
      </c>
      <c r="D74">
        <v>0.1013</v>
      </c>
      <c r="E74">
        <v>5.0500000000000003E-2</v>
      </c>
      <c r="J74" t="s">
        <v>37</v>
      </c>
    </row>
    <row r="75" spans="2:10" x14ac:dyDescent="0.2">
      <c r="B75" t="s">
        <v>35</v>
      </c>
      <c r="C75">
        <v>28.713000000000001</v>
      </c>
      <c r="D75">
        <v>8.8200000000000001E-2</v>
      </c>
      <c r="E75">
        <v>8.4199999999999997E-2</v>
      </c>
      <c r="J75" t="s">
        <v>37</v>
      </c>
    </row>
    <row r="76" spans="2:10" x14ac:dyDescent="0.2">
      <c r="B76" t="s">
        <v>35</v>
      </c>
      <c r="C76">
        <v>28.843</v>
      </c>
      <c r="D76">
        <v>0.22589999999999999</v>
      </c>
      <c r="E76">
        <v>7.1199999999999999E-2</v>
      </c>
      <c r="J76" t="s">
        <v>37</v>
      </c>
    </row>
    <row r="77" spans="2:10" x14ac:dyDescent="0.2">
      <c r="B77" t="s">
        <v>35</v>
      </c>
      <c r="C77">
        <v>28.911999999999999</v>
      </c>
      <c r="D77">
        <v>0.27489999999999998</v>
      </c>
      <c r="E77">
        <v>7.9200000000000007E-2</v>
      </c>
      <c r="J77" t="s">
        <v>37</v>
      </c>
    </row>
    <row r="78" spans="2:10" x14ac:dyDescent="0.2">
      <c r="B78" t="s">
        <v>35</v>
      </c>
      <c r="C78">
        <v>28.98</v>
      </c>
      <c r="D78">
        <v>0.18379999999999999</v>
      </c>
      <c r="E78">
        <v>0.11310000000000001</v>
      </c>
      <c r="J78" t="s">
        <v>37</v>
      </c>
    </row>
    <row r="79" spans="2:10" x14ac:dyDescent="0.2">
      <c r="B79" t="s">
        <v>35</v>
      </c>
      <c r="C79">
        <v>29.076000000000001</v>
      </c>
      <c r="D79">
        <v>0.96909999999999996</v>
      </c>
      <c r="E79">
        <v>0.39190000000000003</v>
      </c>
      <c r="F79">
        <v>29.072600000000001</v>
      </c>
      <c r="G79" t="s">
        <v>86</v>
      </c>
      <c r="H79" t="s">
        <v>60</v>
      </c>
      <c r="I79">
        <v>75.627676640934496</v>
      </c>
      <c r="J79" t="s">
        <v>37</v>
      </c>
    </row>
    <row r="80" spans="2:10" x14ac:dyDescent="0.2">
      <c r="B80" t="s">
        <v>35</v>
      </c>
      <c r="C80">
        <v>29.213000000000001</v>
      </c>
      <c r="D80">
        <v>2.4588000000000001</v>
      </c>
      <c r="E80">
        <v>1.4208000000000001</v>
      </c>
      <c r="F80">
        <v>29.210100000000001</v>
      </c>
      <c r="G80" t="s">
        <v>87</v>
      </c>
      <c r="H80" t="s">
        <v>58</v>
      </c>
      <c r="I80">
        <v>59.2511667364057</v>
      </c>
      <c r="J80" t="s">
        <v>37</v>
      </c>
    </row>
    <row r="81" spans="2:10" x14ac:dyDescent="0.2">
      <c r="B81" t="s">
        <v>35</v>
      </c>
      <c r="C81">
        <v>29.366</v>
      </c>
      <c r="D81">
        <v>2.0630999999999999</v>
      </c>
      <c r="E81">
        <v>1.1819999999999999</v>
      </c>
      <c r="J81" t="s">
        <v>37</v>
      </c>
    </row>
    <row r="82" spans="2:10" x14ac:dyDescent="0.2">
      <c r="B82" t="s">
        <v>35</v>
      </c>
      <c r="C82">
        <v>29.623000000000001</v>
      </c>
      <c r="D82">
        <v>0.1045</v>
      </c>
      <c r="E82">
        <v>3.61E-2</v>
      </c>
      <c r="J82" t="s">
        <v>37</v>
      </c>
    </row>
    <row r="83" spans="2:10" x14ac:dyDescent="0.2">
      <c r="B83" t="s">
        <v>35</v>
      </c>
      <c r="C83">
        <v>29.715</v>
      </c>
      <c r="D83">
        <v>9.2700000000000005E-2</v>
      </c>
      <c r="E83">
        <v>7.2099999999999997E-2</v>
      </c>
      <c r="J83" t="s">
        <v>37</v>
      </c>
    </row>
    <row r="84" spans="2:10" x14ac:dyDescent="0.2">
      <c r="B84" t="s">
        <v>35</v>
      </c>
      <c r="C84">
        <v>29.766999999999999</v>
      </c>
      <c r="D84">
        <v>0.2271</v>
      </c>
      <c r="E84">
        <v>0.15090000000000001</v>
      </c>
      <c r="J84" t="s">
        <v>37</v>
      </c>
    </row>
    <row r="85" spans="2:10" x14ac:dyDescent="0.2">
      <c r="B85" t="s">
        <v>35</v>
      </c>
      <c r="C85">
        <v>29.808</v>
      </c>
      <c r="D85">
        <v>1.2269000000000001</v>
      </c>
      <c r="E85">
        <v>0.69089999999999996</v>
      </c>
      <c r="F85">
        <v>29.806000000000001</v>
      </c>
      <c r="G85" t="s">
        <v>88</v>
      </c>
      <c r="H85" t="s">
        <v>89</v>
      </c>
      <c r="I85">
        <v>66.801443503457307</v>
      </c>
      <c r="J85" t="s">
        <v>37</v>
      </c>
    </row>
    <row r="86" spans="2:10" x14ac:dyDescent="0.2">
      <c r="B86" t="s">
        <v>35</v>
      </c>
      <c r="C86">
        <v>29.856999999999999</v>
      </c>
      <c r="D86">
        <v>0.51719999999999999</v>
      </c>
      <c r="E86">
        <v>0.2364</v>
      </c>
      <c r="J86" t="s">
        <v>37</v>
      </c>
    </row>
    <row r="87" spans="2:10" x14ac:dyDescent="0.2">
      <c r="B87" t="s">
        <v>35</v>
      </c>
      <c r="C87">
        <v>29.960999999999999</v>
      </c>
      <c r="D87">
        <v>0.1673</v>
      </c>
      <c r="E87">
        <v>8.3099999999999993E-2</v>
      </c>
      <c r="J87" t="s">
        <v>37</v>
      </c>
    </row>
    <row r="88" spans="2:10" x14ac:dyDescent="0.2">
      <c r="B88" t="s">
        <v>35</v>
      </c>
      <c r="C88">
        <v>30.207999999999998</v>
      </c>
      <c r="D88">
        <v>0.57989999999999997</v>
      </c>
      <c r="E88">
        <v>0.12809999999999999</v>
      </c>
      <c r="J88" t="s">
        <v>37</v>
      </c>
    </row>
    <row r="89" spans="2:10" x14ac:dyDescent="0.2">
      <c r="B89" t="s">
        <v>35</v>
      </c>
      <c r="C89">
        <v>30.34</v>
      </c>
      <c r="D89">
        <v>0.36409999999999998</v>
      </c>
      <c r="E89">
        <v>0.19919999999999999</v>
      </c>
      <c r="J89" t="s">
        <v>37</v>
      </c>
    </row>
    <row r="90" spans="2:10" x14ac:dyDescent="0.2">
      <c r="B90" t="s">
        <v>35</v>
      </c>
      <c r="C90">
        <v>30.382000000000001</v>
      </c>
      <c r="D90">
        <v>0.2089</v>
      </c>
      <c r="E90">
        <v>0.1037</v>
      </c>
      <c r="J90" t="s">
        <v>37</v>
      </c>
    </row>
    <row r="91" spans="2:10" x14ac:dyDescent="0.2">
      <c r="B91" t="s">
        <v>35</v>
      </c>
      <c r="C91">
        <v>30.431000000000001</v>
      </c>
      <c r="D91">
        <v>0.2316</v>
      </c>
      <c r="E91">
        <v>0.1087</v>
      </c>
      <c r="J91" t="s">
        <v>37</v>
      </c>
    </row>
    <row r="92" spans="2:10" x14ac:dyDescent="0.2">
      <c r="B92" t="s">
        <v>35</v>
      </c>
      <c r="C92">
        <v>30.54</v>
      </c>
      <c r="D92">
        <v>1.1234</v>
      </c>
      <c r="E92">
        <v>0.4486</v>
      </c>
      <c r="J92" t="s">
        <v>37</v>
      </c>
    </row>
    <row r="93" spans="2:10" x14ac:dyDescent="0.2">
      <c r="B93" t="s">
        <v>35</v>
      </c>
      <c r="C93">
        <v>30.707000000000001</v>
      </c>
      <c r="D93">
        <v>3.0133000000000001</v>
      </c>
      <c r="E93">
        <v>1.4572000000000001</v>
      </c>
      <c r="F93">
        <v>30.708100000000002</v>
      </c>
      <c r="G93" t="s">
        <v>90</v>
      </c>
      <c r="H93" t="s">
        <v>91</v>
      </c>
      <c r="I93">
        <v>59.266776859655003</v>
      </c>
      <c r="J93" t="s">
        <v>37</v>
      </c>
    </row>
    <row r="94" spans="2:10" x14ac:dyDescent="0.2">
      <c r="B94" t="s">
        <v>35</v>
      </c>
      <c r="C94">
        <v>30.805</v>
      </c>
      <c r="D94">
        <v>0.4173</v>
      </c>
      <c r="E94">
        <v>0.1381</v>
      </c>
      <c r="J94" t="s">
        <v>37</v>
      </c>
    </row>
    <row r="95" spans="2:10" x14ac:dyDescent="0.2">
      <c r="B95" t="s">
        <v>35</v>
      </c>
      <c r="C95">
        <v>30.951000000000001</v>
      </c>
      <c r="D95">
        <v>0.43269999999999997</v>
      </c>
      <c r="E95">
        <v>9.01E-2</v>
      </c>
      <c r="J95" t="s">
        <v>37</v>
      </c>
    </row>
    <row r="96" spans="2:10" x14ac:dyDescent="0.2">
      <c r="B96" t="s">
        <v>35</v>
      </c>
      <c r="C96">
        <v>31.111999999999998</v>
      </c>
      <c r="D96">
        <v>0.65149999999999997</v>
      </c>
      <c r="E96">
        <v>0.20780000000000001</v>
      </c>
      <c r="J96" t="s">
        <v>37</v>
      </c>
    </row>
    <row r="97" spans="2:10" x14ac:dyDescent="0.2">
      <c r="B97" t="s">
        <v>35</v>
      </c>
      <c r="C97">
        <v>31.157</v>
      </c>
      <c r="D97">
        <v>0.13170000000000001</v>
      </c>
      <c r="E97">
        <v>0.15620000000000001</v>
      </c>
      <c r="J97" t="s">
        <v>37</v>
      </c>
    </row>
    <row r="98" spans="2:10" x14ac:dyDescent="0.2">
      <c r="B98" t="s">
        <v>35</v>
      </c>
      <c r="C98">
        <v>31.241</v>
      </c>
      <c r="D98">
        <v>0.47799999999999998</v>
      </c>
      <c r="E98">
        <v>0.1673</v>
      </c>
      <c r="J98" t="s">
        <v>37</v>
      </c>
    </row>
    <row r="99" spans="2:10" x14ac:dyDescent="0.2">
      <c r="B99" t="s">
        <v>35</v>
      </c>
      <c r="C99">
        <v>31.338999999999999</v>
      </c>
      <c r="D99">
        <v>1.6295999999999999</v>
      </c>
      <c r="E99">
        <v>0.6784</v>
      </c>
      <c r="F99">
        <v>31.336600000000001</v>
      </c>
      <c r="G99" t="s">
        <v>92</v>
      </c>
      <c r="H99" t="s">
        <v>57</v>
      </c>
      <c r="I99">
        <v>55.340161084611097</v>
      </c>
      <c r="J99" t="s">
        <v>37</v>
      </c>
    </row>
    <row r="100" spans="2:10" x14ac:dyDescent="0.2">
      <c r="B100" t="s">
        <v>35</v>
      </c>
      <c r="C100">
        <v>31.414999999999999</v>
      </c>
      <c r="D100">
        <v>0.77610000000000001</v>
      </c>
      <c r="E100">
        <v>0.20399999999999999</v>
      </c>
      <c r="J100" t="s">
        <v>37</v>
      </c>
    </row>
    <row r="101" spans="2:10" x14ac:dyDescent="0.2">
      <c r="B101" t="s">
        <v>35</v>
      </c>
      <c r="C101">
        <v>31.545999999999999</v>
      </c>
      <c r="D101">
        <v>0.57769999999999999</v>
      </c>
      <c r="E101">
        <v>0.1807</v>
      </c>
      <c r="J101" t="s">
        <v>37</v>
      </c>
    </row>
    <row r="102" spans="2:10" x14ac:dyDescent="0.2">
      <c r="B102" t="s">
        <v>35</v>
      </c>
      <c r="C102">
        <v>31.855</v>
      </c>
      <c r="D102">
        <v>0.2452</v>
      </c>
      <c r="E102">
        <v>0.1032</v>
      </c>
      <c r="J102" t="s">
        <v>37</v>
      </c>
    </row>
    <row r="103" spans="2:10" x14ac:dyDescent="0.2">
      <c r="B103" t="s">
        <v>35</v>
      </c>
      <c r="C103">
        <v>32.045999999999999</v>
      </c>
      <c r="D103">
        <v>0.85919999999999996</v>
      </c>
      <c r="E103">
        <v>0.21110000000000001</v>
      </c>
      <c r="J103" t="s">
        <v>37</v>
      </c>
    </row>
    <row r="104" spans="2:10" x14ac:dyDescent="0.2">
      <c r="B104" t="s">
        <v>35</v>
      </c>
      <c r="C104">
        <v>32.085999999999999</v>
      </c>
      <c r="D104">
        <v>0.42309999999999998</v>
      </c>
      <c r="E104">
        <v>0.19550000000000001</v>
      </c>
      <c r="J104" t="s">
        <v>37</v>
      </c>
    </row>
    <row r="105" spans="2:10" x14ac:dyDescent="0.2">
      <c r="B105" t="s">
        <v>35</v>
      </c>
      <c r="C105">
        <v>32.247</v>
      </c>
      <c r="D105">
        <v>0.86670000000000003</v>
      </c>
      <c r="E105">
        <v>0.28620000000000001</v>
      </c>
      <c r="F105">
        <v>32.249200000000002</v>
      </c>
      <c r="G105" t="s">
        <v>93</v>
      </c>
      <c r="H105" t="s">
        <v>94</v>
      </c>
      <c r="I105">
        <v>52.992078347327201</v>
      </c>
      <c r="J105" t="s">
        <v>37</v>
      </c>
    </row>
    <row r="106" spans="2:10" x14ac:dyDescent="0.2">
      <c r="B106" t="s">
        <v>35</v>
      </c>
      <c r="C106">
        <v>32.491</v>
      </c>
      <c r="D106">
        <v>2.9771000000000001</v>
      </c>
      <c r="E106">
        <v>0.94259999999999999</v>
      </c>
      <c r="F106">
        <v>32.498899999999999</v>
      </c>
      <c r="G106" t="s">
        <v>95</v>
      </c>
      <c r="H106" t="s">
        <v>96</v>
      </c>
      <c r="I106">
        <v>60.1032139813314</v>
      </c>
      <c r="J106" t="s">
        <v>37</v>
      </c>
    </row>
    <row r="107" spans="2:10" x14ac:dyDescent="0.2">
      <c r="B107" t="s">
        <v>35</v>
      </c>
      <c r="C107">
        <v>32.582000000000001</v>
      </c>
      <c r="D107">
        <v>0.49059999999999998</v>
      </c>
      <c r="E107">
        <v>0.1201</v>
      </c>
      <c r="J107" t="s">
        <v>37</v>
      </c>
    </row>
    <row r="108" spans="2:10" x14ac:dyDescent="0.2">
      <c r="B108" t="s">
        <v>35</v>
      </c>
      <c r="C108">
        <v>32.689</v>
      </c>
      <c r="D108">
        <v>0.53090000000000004</v>
      </c>
      <c r="E108">
        <v>0.11310000000000001</v>
      </c>
      <c r="J108" t="s">
        <v>37</v>
      </c>
    </row>
    <row r="109" spans="2:10" x14ac:dyDescent="0.2">
      <c r="B109" t="s">
        <v>35</v>
      </c>
      <c r="C109">
        <v>32.805999999999997</v>
      </c>
      <c r="D109">
        <v>0.54610000000000003</v>
      </c>
      <c r="E109">
        <v>0.15859999999999999</v>
      </c>
      <c r="J109" t="s">
        <v>37</v>
      </c>
    </row>
    <row r="110" spans="2:10" x14ac:dyDescent="0.2">
      <c r="B110" t="s">
        <v>35</v>
      </c>
      <c r="C110">
        <v>32.982999999999997</v>
      </c>
      <c r="D110">
        <v>0.68969999999999998</v>
      </c>
      <c r="E110">
        <v>8.7099999999999997E-2</v>
      </c>
      <c r="J110" t="s">
        <v>37</v>
      </c>
    </row>
    <row r="111" spans="2:10" x14ac:dyDescent="0.2">
      <c r="B111" t="s">
        <v>35</v>
      </c>
      <c r="C111">
        <v>33.049999999999997</v>
      </c>
      <c r="D111">
        <v>0.30170000000000002</v>
      </c>
      <c r="E111">
        <v>3.6700000000000003E-2</v>
      </c>
      <c r="J111" t="s">
        <v>37</v>
      </c>
    </row>
    <row r="112" spans="2:10" x14ac:dyDescent="0.2">
      <c r="B112" t="s">
        <v>35</v>
      </c>
      <c r="C112">
        <v>33.159999999999997</v>
      </c>
      <c r="D112">
        <v>0.55320000000000003</v>
      </c>
      <c r="E112">
        <v>0.21479999999999999</v>
      </c>
      <c r="J112" t="s">
        <v>37</v>
      </c>
    </row>
    <row r="113" spans="2:10" x14ac:dyDescent="0.2">
      <c r="B113" t="s">
        <v>35</v>
      </c>
      <c r="C113">
        <v>33.290999999999997</v>
      </c>
      <c r="D113">
        <v>1.6996</v>
      </c>
      <c r="E113">
        <v>0.3906</v>
      </c>
      <c r="J113" t="s">
        <v>37</v>
      </c>
    </row>
    <row r="114" spans="2:10" x14ac:dyDescent="0.2">
      <c r="B114" t="s">
        <v>35</v>
      </c>
      <c r="C114">
        <v>33.405000000000001</v>
      </c>
      <c r="D114">
        <v>1.0207999999999999</v>
      </c>
      <c r="E114">
        <v>0.21279999999999999</v>
      </c>
      <c r="J114" t="s">
        <v>37</v>
      </c>
    </row>
    <row r="115" spans="2:10" x14ac:dyDescent="0.2">
      <c r="B115" t="s">
        <v>35</v>
      </c>
      <c r="C115">
        <v>33.564999999999998</v>
      </c>
      <c r="D115">
        <v>0.1135</v>
      </c>
      <c r="E115">
        <v>0.17610000000000001</v>
      </c>
      <c r="J115" t="s">
        <v>37</v>
      </c>
    </row>
    <row r="116" spans="2:10" x14ac:dyDescent="0.2">
      <c r="B116" t="s">
        <v>35</v>
      </c>
      <c r="C116">
        <v>33.595999999999997</v>
      </c>
      <c r="D116">
        <v>0.27600000000000002</v>
      </c>
      <c r="E116">
        <v>2.29E-2</v>
      </c>
      <c r="J116" t="s">
        <v>37</v>
      </c>
    </row>
    <row r="117" spans="2:10" x14ac:dyDescent="0.2">
      <c r="B117" t="s">
        <v>35</v>
      </c>
      <c r="C117">
        <v>33.78</v>
      </c>
      <c r="D117">
        <v>0.6694</v>
      </c>
      <c r="E117">
        <v>0.19189999999999999</v>
      </c>
      <c r="J117" t="s">
        <v>37</v>
      </c>
    </row>
    <row r="118" spans="2:10" x14ac:dyDescent="0.2">
      <c r="B118" t="s">
        <v>35</v>
      </c>
      <c r="C118">
        <v>33.889000000000003</v>
      </c>
      <c r="D118">
        <v>0.46929999999999999</v>
      </c>
      <c r="E118">
        <v>5.7200000000000001E-2</v>
      </c>
      <c r="J118" t="s">
        <v>37</v>
      </c>
    </row>
    <row r="119" spans="2:10" x14ac:dyDescent="0.2">
      <c r="B119" t="s">
        <v>35</v>
      </c>
      <c r="C119">
        <v>34.01</v>
      </c>
      <c r="D119">
        <v>0.50390000000000001</v>
      </c>
      <c r="E119">
        <v>6.0400000000000002E-2</v>
      </c>
      <c r="J119" t="s">
        <v>37</v>
      </c>
    </row>
    <row r="120" spans="2:10" x14ac:dyDescent="0.2">
      <c r="B120" t="s">
        <v>35</v>
      </c>
      <c r="C120">
        <v>34.511000000000003</v>
      </c>
      <c r="D120">
        <v>1.0697000000000001</v>
      </c>
      <c r="E120">
        <v>0.20480000000000001</v>
      </c>
      <c r="J120" t="s">
        <v>37</v>
      </c>
    </row>
    <row r="121" spans="2:10" x14ac:dyDescent="0.2">
      <c r="B121" t="s">
        <v>35</v>
      </c>
      <c r="C121">
        <v>34.883000000000003</v>
      </c>
      <c r="D121">
        <v>3.3544</v>
      </c>
      <c r="E121">
        <v>0.51939999999999997</v>
      </c>
      <c r="J121" t="s">
        <v>37</v>
      </c>
    </row>
    <row r="122" spans="2:10" x14ac:dyDescent="0.2">
      <c r="B122" t="s">
        <v>35</v>
      </c>
      <c r="C122">
        <v>35.146000000000001</v>
      </c>
      <c r="D122">
        <v>0.38109999999999999</v>
      </c>
      <c r="E122">
        <v>0.1779</v>
      </c>
      <c r="J122" t="s">
        <v>37</v>
      </c>
    </row>
    <row r="123" spans="2:10" x14ac:dyDescent="0.2">
      <c r="B123" t="s">
        <v>35</v>
      </c>
      <c r="C123">
        <v>35.179000000000002</v>
      </c>
      <c r="D123">
        <v>0.29830000000000001</v>
      </c>
      <c r="E123">
        <v>0.22120000000000001</v>
      </c>
      <c r="J123" t="s">
        <v>37</v>
      </c>
    </row>
    <row r="124" spans="2:10" x14ac:dyDescent="0.2">
      <c r="B124" t="s">
        <v>35</v>
      </c>
      <c r="C124">
        <v>35.307000000000002</v>
      </c>
      <c r="D124">
        <v>0.44679999999999997</v>
      </c>
      <c r="E124">
        <v>0.1037</v>
      </c>
      <c r="J124" t="s">
        <v>37</v>
      </c>
    </row>
    <row r="125" spans="2:10" x14ac:dyDescent="0.2">
      <c r="B125" t="s">
        <v>35</v>
      </c>
      <c r="C125">
        <v>35.500999999999998</v>
      </c>
      <c r="D125">
        <v>2.0137</v>
      </c>
      <c r="E125">
        <v>0.16550000000000001</v>
      </c>
      <c r="J125" t="s">
        <v>37</v>
      </c>
    </row>
    <row r="126" spans="2:10" x14ac:dyDescent="0.2">
      <c r="B126" t="s">
        <v>35</v>
      </c>
      <c r="C126">
        <v>35.807000000000002</v>
      </c>
      <c r="D126">
        <v>0.99019999999999997</v>
      </c>
      <c r="E126">
        <v>0.22120000000000001</v>
      </c>
      <c r="J126" t="s">
        <v>37</v>
      </c>
    </row>
    <row r="127" spans="2:10" x14ac:dyDescent="0.2">
      <c r="B127" t="s">
        <v>35</v>
      </c>
      <c r="C127">
        <v>35.951000000000001</v>
      </c>
      <c r="D127">
        <v>1.6821999999999999</v>
      </c>
      <c r="E127">
        <v>0.28010000000000002</v>
      </c>
      <c r="J127" t="s">
        <v>37</v>
      </c>
    </row>
    <row r="128" spans="2:10" x14ac:dyDescent="0.2">
      <c r="B128" t="s">
        <v>35</v>
      </c>
      <c r="C128">
        <v>36.073999999999998</v>
      </c>
      <c r="D128">
        <v>0.41639999999999999</v>
      </c>
      <c r="E128">
        <v>0.13250000000000001</v>
      </c>
      <c r="J128" t="s">
        <v>37</v>
      </c>
    </row>
    <row r="129" spans="2:10" x14ac:dyDescent="0.2">
      <c r="B129" t="s">
        <v>35</v>
      </c>
      <c r="C129">
        <v>36.137</v>
      </c>
      <c r="D129">
        <v>1.6520999999999999</v>
      </c>
      <c r="E129">
        <v>0.19689999999999999</v>
      </c>
      <c r="J129" t="s">
        <v>37</v>
      </c>
    </row>
    <row r="130" spans="2:10" x14ac:dyDescent="0.2">
      <c r="B130" t="s">
        <v>35</v>
      </c>
      <c r="C130">
        <v>36.359000000000002</v>
      </c>
      <c r="D130">
        <v>0.9546</v>
      </c>
      <c r="E130">
        <v>0.188</v>
      </c>
      <c r="J130" t="s">
        <v>37</v>
      </c>
    </row>
    <row r="131" spans="2:10" x14ac:dyDescent="0.2">
      <c r="B131" t="s">
        <v>35</v>
      </c>
      <c r="C131">
        <v>36.53</v>
      </c>
      <c r="D131">
        <v>0.1258</v>
      </c>
      <c r="E131">
        <v>9.01E-2</v>
      </c>
      <c r="J131" t="s">
        <v>37</v>
      </c>
    </row>
    <row r="132" spans="2:10" x14ac:dyDescent="0.2">
      <c r="B132" t="s">
        <v>35</v>
      </c>
      <c r="C132">
        <v>36.779000000000003</v>
      </c>
      <c r="D132">
        <v>0.154</v>
      </c>
      <c r="E132">
        <v>0.1004</v>
      </c>
      <c r="J132" t="s">
        <v>37</v>
      </c>
    </row>
    <row r="133" spans="2:10" x14ac:dyDescent="0.2">
      <c r="B133" t="s">
        <v>35</v>
      </c>
      <c r="C133">
        <v>36.987000000000002</v>
      </c>
      <c r="D133">
        <v>0.5423</v>
      </c>
      <c r="E133">
        <v>9.4299999999999995E-2</v>
      </c>
      <c r="J133" t="s">
        <v>37</v>
      </c>
    </row>
    <row r="134" spans="2:10" x14ac:dyDescent="0.2">
      <c r="B134" t="s">
        <v>35</v>
      </c>
      <c r="C134">
        <v>37.286000000000001</v>
      </c>
      <c r="D134">
        <v>0.83</v>
      </c>
      <c r="E134">
        <v>9.2299999999999993E-2</v>
      </c>
      <c r="J134" t="s">
        <v>37</v>
      </c>
    </row>
    <row r="135" spans="2:10" x14ac:dyDescent="0.2">
      <c r="B135" t="s">
        <v>35</v>
      </c>
      <c r="C135">
        <v>37.689</v>
      </c>
      <c r="D135">
        <v>1.1721999999999999</v>
      </c>
      <c r="E135">
        <v>0.15459999999999999</v>
      </c>
      <c r="J135" t="s">
        <v>37</v>
      </c>
    </row>
    <row r="136" spans="2:10" x14ac:dyDescent="0.2">
      <c r="B136" t="s">
        <v>35</v>
      </c>
      <c r="C136">
        <v>38.051000000000002</v>
      </c>
      <c r="D136">
        <v>9.2799999999999994E-2</v>
      </c>
      <c r="E136">
        <v>0.14799999999999999</v>
      </c>
      <c r="J136" t="s">
        <v>37</v>
      </c>
    </row>
    <row r="137" spans="2:10" x14ac:dyDescent="0.2">
      <c r="B137" t="s">
        <v>35</v>
      </c>
      <c r="C137">
        <v>38.268999999999998</v>
      </c>
      <c r="D137">
        <v>2.0596999999999999</v>
      </c>
      <c r="E137">
        <v>0.31840000000000002</v>
      </c>
      <c r="J137" t="s">
        <v>37</v>
      </c>
    </row>
    <row r="138" spans="2:10" x14ac:dyDescent="0.2">
      <c r="B138" t="s">
        <v>35</v>
      </c>
      <c r="C138">
        <v>39.012</v>
      </c>
      <c r="D138">
        <v>0.95220000000000005</v>
      </c>
      <c r="E138">
        <v>0.1593</v>
      </c>
      <c r="J138" t="s">
        <v>37</v>
      </c>
    </row>
    <row r="139" spans="2:10" x14ac:dyDescent="0.2">
      <c r="B139" t="s">
        <v>35</v>
      </c>
      <c r="C139">
        <v>39.344000000000001</v>
      </c>
      <c r="D139">
        <v>0.5857</v>
      </c>
      <c r="E139">
        <v>0.1033</v>
      </c>
      <c r="J139" t="s">
        <v>37</v>
      </c>
    </row>
    <row r="140" spans="2:10" x14ac:dyDescent="0.2">
      <c r="B140" t="s">
        <v>35</v>
      </c>
      <c r="C140">
        <v>39.570999999999998</v>
      </c>
      <c r="D140">
        <v>0.69379999999999997</v>
      </c>
      <c r="E140">
        <v>0.16980000000000001</v>
      </c>
      <c r="J140" t="s">
        <v>37</v>
      </c>
    </row>
    <row r="141" spans="2:10" x14ac:dyDescent="0.2">
      <c r="B141" t="s">
        <v>35</v>
      </c>
      <c r="C141">
        <v>39.777999999999999</v>
      </c>
      <c r="D141">
        <v>1.6077999999999999</v>
      </c>
      <c r="E141">
        <v>0.2329</v>
      </c>
      <c r="J141" t="s">
        <v>37</v>
      </c>
    </row>
    <row r="142" spans="2:10" x14ac:dyDescent="0.2">
      <c r="B142" t="s">
        <v>35</v>
      </c>
      <c r="C142">
        <v>39.972000000000001</v>
      </c>
      <c r="D142">
        <v>0.19109999999999999</v>
      </c>
      <c r="E142">
        <v>8.7800000000000003E-2</v>
      </c>
      <c r="J142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TCD</vt:lpstr>
      <vt:lpstr>Gas FID</vt:lpstr>
      <vt:lpstr>Liquid 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Hancock</dc:creator>
  <cp:lastModifiedBy>Julia N Hancock</cp:lastModifiedBy>
  <dcterms:created xsi:type="dcterms:W3CDTF">2023-12-06T00:37:07Z</dcterms:created>
  <dcterms:modified xsi:type="dcterms:W3CDTF">2023-12-12T02:19:28Z</dcterms:modified>
</cp:coreProperties>
</file>