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onnards/Desktop/University/Rorrer Lab/Scripts/Quantification/data/MBPR041_01/breakdowns/"/>
    </mc:Choice>
  </mc:AlternateContent>
  <xr:revisionPtr revIDLastSave="0" documentId="13_ncr:1_{2B1F1285-0ABB-1942-AD9F-C17D12FE1B63}" xr6:coauthVersionLast="47" xr6:coauthVersionMax="47" xr10:uidLastSave="{00000000-0000-0000-0000-000000000000}"/>
  <bookViews>
    <workbookView xWindow="8800" yWindow="500" windowWidth="18000" windowHeight="16080" xr2:uid="{00000000-000D-0000-FFFF-FFFF00000000}"/>
  </bookViews>
  <sheets>
    <sheet name="Liquid FI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55" i="1" l="1"/>
  <c r="U55" i="1"/>
  <c r="V55" i="1"/>
  <c r="W55" i="1"/>
  <c r="X55" i="1"/>
  <c r="T56" i="1"/>
  <c r="U56" i="1"/>
  <c r="V56" i="1"/>
  <c r="W56" i="1"/>
  <c r="X56" i="1"/>
  <c r="T57" i="1"/>
  <c r="U57" i="1"/>
  <c r="V57" i="1"/>
  <c r="W57" i="1"/>
  <c r="X57" i="1"/>
  <c r="T58" i="1"/>
  <c r="U58" i="1"/>
  <c r="V58" i="1"/>
  <c r="W58" i="1"/>
  <c r="X58" i="1"/>
  <c r="T59" i="1"/>
  <c r="U59" i="1"/>
  <c r="V59" i="1"/>
  <c r="W59" i="1"/>
  <c r="X59" i="1"/>
  <c r="T60" i="1"/>
  <c r="U60" i="1"/>
  <c r="V60" i="1"/>
  <c r="W60" i="1"/>
  <c r="X60" i="1"/>
  <c r="T61" i="1"/>
  <c r="U61" i="1"/>
  <c r="V61" i="1"/>
  <c r="W61" i="1"/>
  <c r="X61" i="1"/>
  <c r="T62" i="1"/>
  <c r="U62" i="1"/>
  <c r="V62" i="1"/>
  <c r="W62" i="1"/>
  <c r="X62" i="1"/>
  <c r="T63" i="1"/>
  <c r="U63" i="1"/>
  <c r="V63" i="1"/>
  <c r="W63" i="1"/>
  <c r="X63" i="1"/>
  <c r="T64" i="1"/>
  <c r="U64" i="1"/>
  <c r="V64" i="1"/>
  <c r="W64" i="1"/>
  <c r="X64" i="1"/>
  <c r="T65" i="1"/>
  <c r="U65" i="1"/>
  <c r="V65" i="1"/>
  <c r="W65" i="1"/>
  <c r="X65" i="1"/>
  <c r="T66" i="1"/>
  <c r="U66" i="1"/>
  <c r="V66" i="1"/>
  <c r="W66" i="1"/>
  <c r="X66" i="1"/>
  <c r="T67" i="1"/>
  <c r="U67" i="1"/>
  <c r="V67" i="1"/>
  <c r="W67" i="1"/>
  <c r="X67" i="1"/>
  <c r="T68" i="1"/>
  <c r="U68" i="1"/>
  <c r="V68" i="1"/>
  <c r="W68" i="1"/>
  <c r="X68" i="1"/>
  <c r="T69" i="1"/>
  <c r="U69" i="1"/>
  <c r="V69" i="1"/>
  <c r="W69" i="1"/>
  <c r="X69" i="1"/>
  <c r="T70" i="1"/>
  <c r="U70" i="1"/>
  <c r="V70" i="1"/>
  <c r="W70" i="1"/>
  <c r="X70" i="1"/>
  <c r="T71" i="1"/>
  <c r="U71" i="1"/>
  <c r="V71" i="1"/>
  <c r="W71" i="1"/>
  <c r="X71" i="1"/>
  <c r="T72" i="1"/>
  <c r="U72" i="1"/>
  <c r="V72" i="1"/>
  <c r="W72" i="1"/>
  <c r="X72" i="1"/>
  <c r="T73" i="1"/>
  <c r="U73" i="1"/>
  <c r="V73" i="1"/>
  <c r="W73" i="1"/>
  <c r="X73" i="1"/>
  <c r="T74" i="1"/>
  <c r="U74" i="1"/>
  <c r="V74" i="1"/>
  <c r="W74" i="1"/>
  <c r="X74" i="1"/>
  <c r="T75" i="1"/>
  <c r="U75" i="1"/>
  <c r="V75" i="1"/>
  <c r="W75" i="1"/>
  <c r="X75" i="1"/>
  <c r="T76" i="1"/>
  <c r="U76" i="1"/>
  <c r="V76" i="1"/>
  <c r="W76" i="1"/>
  <c r="X76" i="1"/>
  <c r="T77" i="1"/>
  <c r="U77" i="1"/>
  <c r="V77" i="1"/>
  <c r="W77" i="1"/>
  <c r="X77" i="1"/>
  <c r="T78" i="1"/>
  <c r="U78" i="1"/>
  <c r="V78" i="1"/>
  <c r="W78" i="1"/>
  <c r="X78" i="1"/>
  <c r="T79" i="1"/>
  <c r="U79" i="1"/>
  <c r="V79" i="1"/>
  <c r="W79" i="1"/>
  <c r="X79" i="1"/>
  <c r="T80" i="1"/>
  <c r="U80" i="1"/>
  <c r="V80" i="1"/>
  <c r="W80" i="1"/>
  <c r="X80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Z81" i="1"/>
  <c r="S55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16" i="1"/>
  <c r="AE19" i="1" l="1"/>
  <c r="S82" i="1" l="1"/>
  <c r="Z79" i="1"/>
  <c r="Z64" i="1"/>
  <c r="Z61" i="1"/>
  <c r="Z59" i="1"/>
  <c r="Z65" i="1"/>
  <c r="Z66" i="1"/>
  <c r="V82" i="1"/>
  <c r="Z71" i="1"/>
  <c r="Z67" i="1"/>
  <c r="Z69" i="1"/>
  <c r="Z68" i="1"/>
  <c r="Z73" i="1"/>
  <c r="Z72" i="1"/>
  <c r="Z57" i="1"/>
  <c r="Z62" i="1"/>
  <c r="W82" i="1"/>
  <c r="Z76" i="1"/>
  <c r="Z75" i="1"/>
  <c r="Z60" i="1"/>
  <c r="Z80" i="1"/>
  <c r="Z78" i="1"/>
  <c r="X82" i="1"/>
  <c r="Z82" i="1"/>
  <c r="T82" i="1"/>
  <c r="Z55" i="1"/>
  <c r="Z58" i="1"/>
  <c r="Z74" i="1"/>
  <c r="Z70" i="1"/>
  <c r="Z56" i="1"/>
  <c r="Z77" i="1"/>
  <c r="Z63" i="1"/>
  <c r="U82" i="1"/>
</calcChain>
</file>

<file path=xl/sharedStrings.xml><?xml version="1.0" encoding="utf-8"?>
<sst xmlns="http://schemas.openxmlformats.org/spreadsheetml/2006/main" count="2092" uniqueCount="340">
  <si>
    <t>Sample Name</t>
  </si>
  <si>
    <t>Reactor Name</t>
  </si>
  <si>
    <t>Catalyst Type</t>
  </si>
  <si>
    <t>Catalyst Amount (mg)</t>
  </si>
  <si>
    <t>Plastic Type</t>
  </si>
  <si>
    <t>Plastic Amount (mg)</t>
  </si>
  <si>
    <t>Reaction Temperature (C)</t>
  </si>
  <si>
    <t>Quench Temperature (C)</t>
  </si>
  <si>
    <t>Reaction Pressure (psi)</t>
  </si>
  <si>
    <t>Initial Pressure (psi)</t>
  </si>
  <si>
    <t>Quench Pressure (psi)</t>
  </si>
  <si>
    <t>Start Time</t>
  </si>
  <si>
    <t>End Time</t>
  </si>
  <si>
    <t>Heat Time</t>
  </si>
  <si>
    <t>Internal Standard Name</t>
  </si>
  <si>
    <t>Internal Standard Mass (mg)</t>
  </si>
  <si>
    <t>Reactor Volume (mL)</t>
  </si>
  <si>
    <t>Remaining solids (mg)</t>
  </si>
  <si>
    <t>Reaction Time</t>
  </si>
  <si>
    <t>MBPR041_01</t>
  </si>
  <si>
    <t>MB01</t>
  </si>
  <si>
    <t>Ru/C+BEA</t>
  </si>
  <si>
    <t>PE4k Sigma-Aldrich</t>
  </si>
  <si>
    <t>Benzene, 1,3,5-tri-tert-butyl-</t>
  </si>
  <si>
    <t>FID RT</t>
  </si>
  <si>
    <t>FID Area</t>
  </si>
  <si>
    <t>MS RT</t>
  </si>
  <si>
    <t>Compound Name</t>
  </si>
  <si>
    <t>Formula</t>
  </si>
  <si>
    <t>Match Factor</t>
  </si>
  <si>
    <t>Compound Source</t>
  </si>
  <si>
    <t>Compound Type Abbreviation</t>
  </si>
  <si>
    <t>Response Factor ((A_i/A_T)/(m_i/m_T))</t>
  </si>
  <si>
    <t>RF Source</t>
  </si>
  <si>
    <t>A_i/A_T</t>
  </si>
  <si>
    <t>m_i</t>
  </si>
  <si>
    <t>Compound Type</t>
  </si>
  <si>
    <t>Carbon Number</t>
  </si>
  <si>
    <t>No match</t>
  </si>
  <si>
    <t>Isobutane</t>
  </si>
  <si>
    <t>Acetone</t>
  </si>
  <si>
    <t>Butane, 2-methyl-</t>
  </si>
  <si>
    <t>Pentane</t>
  </si>
  <si>
    <t>Cyclopropane, 1,2-dimethyl-, cis-</t>
  </si>
  <si>
    <t>Pentane, 2-methyl-</t>
  </si>
  <si>
    <t>Pentane, 3-methyl-</t>
  </si>
  <si>
    <t>n-Hexane</t>
  </si>
  <si>
    <t>1-Butene, 2,3-dimethyl-</t>
  </si>
  <si>
    <t>Hexane, 3,4-dimethyl-</t>
  </si>
  <si>
    <t>Cyclopentane, methyl-</t>
  </si>
  <si>
    <t>Furan, 2-butyltetrahydro-</t>
  </si>
  <si>
    <t>Hexane, 3-methyl-</t>
  </si>
  <si>
    <t>Pentane, 2,3,4-trimethyl-</t>
  </si>
  <si>
    <t>Cyclopentane, 1,2-dimethyl-</t>
  </si>
  <si>
    <t>Cyclopentane, 1,2-dimethyl-, trans-</t>
  </si>
  <si>
    <t>Heptane</t>
  </si>
  <si>
    <t>(Z)-4-Methyl-2-hexene</t>
  </si>
  <si>
    <t>2-Pentene, 3,4-dimethyl-, (E)-</t>
  </si>
  <si>
    <t>Hexane, 2,2-dimethyl-</t>
  </si>
  <si>
    <t>Cyclohexane, methyl-</t>
  </si>
  <si>
    <t>Hexane, 2,5-dimethyl-</t>
  </si>
  <si>
    <t>Hexane, 2,4-dimethyl-</t>
  </si>
  <si>
    <t>Cyclopentane, ethyl-</t>
  </si>
  <si>
    <t>Cyclopentane, 1,2,4-trimethyl-</t>
  </si>
  <si>
    <t>3-Ethyl-3-hexene</t>
  </si>
  <si>
    <t>Cyclopentane, 1,2,3-trimethyl-, (1.alpha.,2.alpha.,3.alpha.)-</t>
  </si>
  <si>
    <t>1,3-Pentadiene, 2,4-dimethyl-</t>
  </si>
  <si>
    <t>Hexane, 2,3-dimethyl-</t>
  </si>
  <si>
    <t>Heptane, 2-methyl-</t>
  </si>
  <si>
    <t>Toluene</t>
  </si>
  <si>
    <t>Heptane, 3-methyl-</t>
  </si>
  <si>
    <t>Cyclohexane, 1,4-dimethyl-</t>
  </si>
  <si>
    <t>Cyclopentane, 1-ethyl-1-methyl-</t>
  </si>
  <si>
    <t>Cyclohexane, ethyl-</t>
  </si>
  <si>
    <t>Octane</t>
  </si>
  <si>
    <t>Cyclohexane, 1,4-dimethyl-, cis-</t>
  </si>
  <si>
    <t>Cyclopentene, 1,2,3-trimethyl-</t>
  </si>
  <si>
    <t>Pentane, 2,3,3,4-tetramethyl-</t>
  </si>
  <si>
    <t>Propanoic acid, anhydride</t>
  </si>
  <si>
    <t>Heptane, 2,4-dimethyl-</t>
  </si>
  <si>
    <t>Octane, 2-methyl-</t>
  </si>
  <si>
    <t>Heptane, 2,5-dimethyl-</t>
  </si>
  <si>
    <t>Cyclohexane, 1,1,3-trimethyl-</t>
  </si>
  <si>
    <t>1,1,4-Trimethylcyclohexane</t>
  </si>
  <si>
    <t>Cyclohexane, 1-ethyl-1-methyl-</t>
  </si>
  <si>
    <t>Cyclohexane, 1,3,5-trimethyl-</t>
  </si>
  <si>
    <t>Heptane, 2,3-dimethyl-</t>
  </si>
  <si>
    <t>Heptane, 4-ethyl-</t>
  </si>
  <si>
    <t>Octane, 3-methyl-</t>
  </si>
  <si>
    <t>Cyclohexane, 1,2,4-trimethyl-</t>
  </si>
  <si>
    <t>(E)-But-2-enyl (E)-2-methylbut-2-enoate</t>
  </si>
  <si>
    <t>1-Ethyl-3-methylcyclohexane (c,t)</t>
  </si>
  <si>
    <t>Benzene, 1,3-dimethyl-</t>
  </si>
  <si>
    <t>Nonane</t>
  </si>
  <si>
    <t>Cyclohexane, 1-ethyl-2-propyl-</t>
  </si>
  <si>
    <t>2-Pentene, 2,4,4-trimethyl-</t>
  </si>
  <si>
    <t>Hexane, 2,2,3,3-tetramethyl-</t>
  </si>
  <si>
    <t>Octane, 2,5-dimethyl-</t>
  </si>
  <si>
    <t>Octane, 2,7-dimethyl-</t>
  </si>
  <si>
    <t>Octane, 3,6-dimethyl-</t>
  </si>
  <si>
    <t>(1,2,4-Trimethylcyclohexyl)methanol, acetate (isomer 2)</t>
  </si>
  <si>
    <t>(1,2,4-Trimethylcyclohexyl)methanol (isomer 3)</t>
  </si>
  <si>
    <t>Heptane, 3-ethyl-2-methyl-</t>
  </si>
  <si>
    <t>Benzene, propyl-</t>
  </si>
  <si>
    <t>Nonane, 2-methyl-</t>
  </si>
  <si>
    <t>Octane, 3-ethyl-</t>
  </si>
  <si>
    <t>Benzene, 1,2,4-trimethyl-</t>
  </si>
  <si>
    <t>Undecane, 4,6-dimethyl-</t>
  </si>
  <si>
    <t>Pentane, 2,2,3-trimethyl-</t>
  </si>
  <si>
    <t>Benzene, 1-ethyl-4-methyl-</t>
  </si>
  <si>
    <t>m-Menthane, (1S,3S)-(+)-</t>
  </si>
  <si>
    <t>Cyclohexane, 1-methyl-4-(1-methylethyl)-, trans-</t>
  </si>
  <si>
    <t>Trans-1,4-diethylcyclohexane</t>
  </si>
  <si>
    <t>Octane, 2,6,6-trimethyl-</t>
  </si>
  <si>
    <t>Decane</t>
  </si>
  <si>
    <t>Undecane</t>
  </si>
  <si>
    <t>Nonane, 2,5-dimethyl-</t>
  </si>
  <si>
    <t>Decane, 4-methyl-</t>
  </si>
  <si>
    <t>Dodecane, 2,7,10-trimethyl-</t>
  </si>
  <si>
    <t>Nonane, 3,7-dimethyl-</t>
  </si>
  <si>
    <t>Pimelic acid, di(3-phenylpropyl) ester</t>
  </si>
  <si>
    <t>2H-Pyran-2-one, 4-hydroxy-6-methyl-</t>
  </si>
  <si>
    <t>Benzene, 1-methyl-4-propyl-</t>
  </si>
  <si>
    <t>Decane, 5-methyl-</t>
  </si>
  <si>
    <t>Nonane, 4-methyl-5-propyl-</t>
  </si>
  <si>
    <t>Decane, 2-methyl-</t>
  </si>
  <si>
    <t>2-Cyclopenten-1-one, 3-methoxy-5-methyl-</t>
  </si>
  <si>
    <t>Nonane, 5-butyl-</t>
  </si>
  <si>
    <t>3-Ethyl-3-methylheptane</t>
  </si>
  <si>
    <t>Undecane, 3,5-dimethyl-</t>
  </si>
  <si>
    <t>Benzene, 2-ethyl-1,4-dimethyl-</t>
  </si>
  <si>
    <t>Cyclohexanone, 3-butyl-</t>
  </si>
  <si>
    <t>Benzene, 4-ethenyl-1,2-dimethyl-</t>
  </si>
  <si>
    <t>Undecane, 4,8-dimethyl-</t>
  </si>
  <si>
    <t>Benzene, (1-methylbutyl)-</t>
  </si>
  <si>
    <t>Dodecane</t>
  </si>
  <si>
    <t>Benzene, pentamethyl-</t>
  </si>
  <si>
    <t>Benzene, 1,2,4,5-tetramethyl-</t>
  </si>
  <si>
    <t>Nonane, 5-methyl-5-propyl-</t>
  </si>
  <si>
    <t>Undecane, 3-methyl-</t>
  </si>
  <si>
    <t>Decane, 3,8-dimethyl-</t>
  </si>
  <si>
    <t>Benzene, 1,3-diethyl-5-methyl-</t>
  </si>
  <si>
    <t>Undecane, 4-methyl-</t>
  </si>
  <si>
    <t>Nonane, 5-(2-methylpropyl)-</t>
  </si>
  <si>
    <t>Benzene, 1-methyl-4-(1-methylpropyl)-</t>
  </si>
  <si>
    <t>1H-Indene, 2,3-dihydro-4,7-dimethyl-</t>
  </si>
  <si>
    <t>1H-Indene, 2,3-dihydro-1,1-dimethyl-</t>
  </si>
  <si>
    <t>Benzene, 1,3-dimethyl-5-(1-methylethyl)-</t>
  </si>
  <si>
    <t>Dodecane, 5-methyl-</t>
  </si>
  <si>
    <t>Undecane, 2,5-dimethyl-</t>
  </si>
  <si>
    <t>Benzene, 2,4-dimethyl-1-(1-methylethyl)-</t>
  </si>
  <si>
    <t>Undecane, 4,7-dimethyl-</t>
  </si>
  <si>
    <t>Undecane, 3,8-dimethyl-</t>
  </si>
  <si>
    <t>Dodecane, 3-methyl-</t>
  </si>
  <si>
    <t>1H-Indene, 2,3-dihydro-1,1,3-trimethyl-</t>
  </si>
  <si>
    <t>Heptane, 4-propyl-</t>
  </si>
  <si>
    <t>Dodecane, 4-methyl-</t>
  </si>
  <si>
    <t>Benzene, 1,4-bis(1-methylethyl)-</t>
  </si>
  <si>
    <t>Benzene, 1,4-dimethyl-2-(2-methylpropyl)-</t>
  </si>
  <si>
    <t>Octane, 3,3-dimethyl-</t>
  </si>
  <si>
    <t>Naphthalene, 2-methyl-</t>
  </si>
  <si>
    <t>4-Methyl-1,6-heptadien-4-ol</t>
  </si>
  <si>
    <t>Phenol, 2-(3-hydroxy-3-methyl-1-butenyl)-, (Z)-</t>
  </si>
  <si>
    <t>Benzene, 1,3,5-trimethyl-2-(1-methylethenyl)-</t>
  </si>
  <si>
    <t>Naphthalene, 1,2,3,4-tetrahydro-1,6,8-trimethyl-</t>
  </si>
  <si>
    <t>Pentane, 3-ethyl-3-methyl-</t>
  </si>
  <si>
    <t>Hexane, 3,3-dimethyl-</t>
  </si>
  <si>
    <t>Benzene, 1,1'-(1,1,10,10-tetramethyl-1,10-decanediyl)bis[3,4-dimethyl-</t>
  </si>
  <si>
    <t>Benzene, 1,2-diethyl-3,4-dimethyl-</t>
  </si>
  <si>
    <t>4-pentylphenyl 4-propylbenzoate</t>
  </si>
  <si>
    <t>Benzene, 2-(2-butenyl)-1,3,5-trimethyl-</t>
  </si>
  <si>
    <t>Naphthalene, 2,6-dimethyl-</t>
  </si>
  <si>
    <t>Naphthalene, 1,2-dimethyl-</t>
  </si>
  <si>
    <t>1,3,5-Trimethyl-2-cyclopentylbenzene</t>
  </si>
  <si>
    <t>Diglycolic acid, di(2-ethylbutyl) ester</t>
  </si>
  <si>
    <t>Benzene, 1-tert-butyl-4-cyclopropylmethyl-</t>
  </si>
  <si>
    <t>Naphthalene, 1,6-dimethyl-</t>
  </si>
  <si>
    <t>1,3-Pentanedione, 4-methyl-1-phenyl-</t>
  </si>
  <si>
    <t>Benzene, 1-isopentyl-2,4,5-trimethyl-</t>
  </si>
  <si>
    <t>Naphthalene, 1,2,3,4-tetrahydro-5,6,7,8-tetramethyl-</t>
  </si>
  <si>
    <t>Naphthalene, 2-(1-methylethyl)-</t>
  </si>
  <si>
    <t>Naphthalene, 1,6,7-trimethyl-</t>
  </si>
  <si>
    <t>Naphthalene, 2,3,6-trimethyl-</t>
  </si>
  <si>
    <t>Naphthalene, 1,4,6-trimethyl-</t>
  </si>
  <si>
    <t>Naphthalene, 2-methyl-1-propyl-</t>
  </si>
  <si>
    <t>Chamazulene</t>
  </si>
  <si>
    <t>1,4,5,8-Tetramethylnaphthalene</t>
  </si>
  <si>
    <t>Naphthalene, 1-methyl-7-(1-methylethyl)-</t>
  </si>
  <si>
    <t>3-Biphenylmethanol</t>
  </si>
  <si>
    <t>Naphthalene, 1,2,3,4-tetramethyl-</t>
  </si>
  <si>
    <t>1,1'-Biphenyl, 4-methoxy-</t>
  </si>
  <si>
    <t>1,2,3,3a,8,9,9a,9b-Octahydrocyclopenta[def]phenanthrene</t>
  </si>
  <si>
    <t>Azulene, 1,4-dimethyl-7-(1-methylethyl)-</t>
  </si>
  <si>
    <t>Naphthalene, 1,6-dimethyl-4-(1-methylethyl)-</t>
  </si>
  <si>
    <t>6-Isopropyl-1,4-dimethylnaphthalene</t>
  </si>
  <si>
    <t>1-Ethoxy-2-phenylmethylbenzene</t>
  </si>
  <si>
    <t>4,5-Dimethoxy-2-hydroxyacetophenone</t>
  </si>
  <si>
    <t>Benzo[a]fluorene, 1,2,3,4,6b,7,8,9,10,10a-decahydro-</t>
  </si>
  <si>
    <t>1,2,5,6-Tetramethylacenaphthylene</t>
  </si>
  <si>
    <t>Benzo[d,E]isocoumarin, 3,3-dimethyl-</t>
  </si>
  <si>
    <t>Sebacic acid, nonyl 4-(2-phenylpropyl-2)-phenyl ester</t>
  </si>
  <si>
    <t>1,3-Dimethyl-5-(adamantyl-1)benzene</t>
  </si>
  <si>
    <t>9H-Xanthen-9-one, 4-methoxy-</t>
  </si>
  <si>
    <t>1-(2,3,4-Trimethoxyphenyl)ethanol</t>
  </si>
  <si>
    <t>Naphtho[2,1-b:7,8-b']difuran, 1,2,9,10-tetrahydro-2,9-dimethyl-</t>
  </si>
  <si>
    <t>Phenanthrene, 2,7-dimethyl-</t>
  </si>
  <si>
    <t>1-Acetyl-4,6,8-trimethylazulene</t>
  </si>
  <si>
    <t>di-p-Tolylacetylene</t>
  </si>
  <si>
    <t>Phenanthrene, 3,6-dimethyl-</t>
  </si>
  <si>
    <t>Benzene, 1-(1,1-dimethylethyl)-4-phenoxy-</t>
  </si>
  <si>
    <t>Naphtho[1,2-b]furan-4,5-dione, 2-isopropyl-</t>
  </si>
  <si>
    <t>1,1'-Biphenyl, 3,3',4,4',5,5'-hexamethyl-</t>
  </si>
  <si>
    <t>1-Ethyl-2-methylphenanthrene</t>
  </si>
  <si>
    <t>Phenanthrene, 2,3,5-trimethyl-</t>
  </si>
  <si>
    <t>4-Propylbiphenyl-4'-carboxylic acid</t>
  </si>
  <si>
    <t>Butylated Hydroxytoluene</t>
  </si>
  <si>
    <t>2-Propenoic acid, 3-(3,4,5-trimethoxyphenyl)-</t>
  </si>
  <si>
    <t>2H-1-Benzopyran, 6,7-dimethoxy-2,2-dimethyl-</t>
  </si>
  <si>
    <t>3,5-Di-tert-butyl-2-hydroxybenzaldehyde</t>
  </si>
  <si>
    <t>Ethanone, 1-(4,6-dihydroxy-2,3,5-trimethyl-7-benzofuranyl)-</t>
  </si>
  <si>
    <t>Phenanthrene, 2,4,5,7-tetramethyl-</t>
  </si>
  <si>
    <t>1,3,6,8-Tetramethylanthracene</t>
  </si>
  <si>
    <t>Pentacene</t>
  </si>
  <si>
    <t>2-Isopropyl-10-methylphenanthrene</t>
  </si>
  <si>
    <t>1,4-Naphthoquinone, 6-acetyl-2,5,7-trihydroxy-</t>
  </si>
  <si>
    <t>8-Isopropyl-1,3-dimethylphenanthrene</t>
  </si>
  <si>
    <t>Ethanone, 1-(7-hydroxy-5-methoxy-2,2-dimethyl-2H-1-benzopyran-8-yl)-</t>
  </si>
  <si>
    <t>2-Naphthoic acid, 6-hydroxy-5,7-dimethoxy-, acetate</t>
  </si>
  <si>
    <t>C4H10</t>
  </si>
  <si>
    <t>C3H6O</t>
  </si>
  <si>
    <t>C5H12</t>
  </si>
  <si>
    <t>C5H10</t>
  </si>
  <si>
    <t>C6H14</t>
  </si>
  <si>
    <t>C6H12</t>
  </si>
  <si>
    <t>C8H18</t>
  </si>
  <si>
    <t>C8H16O</t>
  </si>
  <si>
    <t>C7H16</t>
  </si>
  <si>
    <t>C7H14</t>
  </si>
  <si>
    <t>C8H16</t>
  </si>
  <si>
    <t>C7H12</t>
  </si>
  <si>
    <t>C7H8</t>
  </si>
  <si>
    <t>C8H14</t>
  </si>
  <si>
    <t>C9H20</t>
  </si>
  <si>
    <t>C6H10O3</t>
  </si>
  <si>
    <t>C9H18</t>
  </si>
  <si>
    <t>C9H14O2</t>
  </si>
  <si>
    <t>C8H10</t>
  </si>
  <si>
    <t>C11H22</t>
  </si>
  <si>
    <t>C10H22</t>
  </si>
  <si>
    <t>C12H22O2</t>
  </si>
  <si>
    <t>C10H20O</t>
  </si>
  <si>
    <t>C9H12</t>
  </si>
  <si>
    <t>C13H28</t>
  </si>
  <si>
    <t>C10H20</t>
  </si>
  <si>
    <t>C11H24</t>
  </si>
  <si>
    <t>C15H32</t>
  </si>
  <si>
    <t>C25H32O4</t>
  </si>
  <si>
    <t>C6H6O3</t>
  </si>
  <si>
    <t>C10H14</t>
  </si>
  <si>
    <t>C7H10O2</t>
  </si>
  <si>
    <t>C10H18O</t>
  </si>
  <si>
    <t>C10H12</t>
  </si>
  <si>
    <t>C11H16</t>
  </si>
  <si>
    <t>C12H26</t>
  </si>
  <si>
    <t>C11H14</t>
  </si>
  <si>
    <t>C12H16</t>
  </si>
  <si>
    <t>C12H18</t>
  </si>
  <si>
    <t>C11H10</t>
  </si>
  <si>
    <t>C8H14O</t>
  </si>
  <si>
    <t>C11H14O2</t>
  </si>
  <si>
    <t>C13H18</t>
  </si>
  <si>
    <t>C30H46</t>
  </si>
  <si>
    <t>C21H26O2</t>
  </si>
  <si>
    <t>C12H12</t>
  </si>
  <si>
    <t>C18H30</t>
  </si>
  <si>
    <t>C14H20</t>
  </si>
  <si>
    <t>C16H30O5</t>
  </si>
  <si>
    <t>C12H14O2</t>
  </si>
  <si>
    <t>C14H22</t>
  </si>
  <si>
    <t>C13H14</t>
  </si>
  <si>
    <t>C14H16</t>
  </si>
  <si>
    <t>C13H12O</t>
  </si>
  <si>
    <t>C15H18</t>
  </si>
  <si>
    <t>C15H16O</t>
  </si>
  <si>
    <t>C10H12O4</t>
  </si>
  <si>
    <t>C17H22</t>
  </si>
  <si>
    <t>C16H16</t>
  </si>
  <si>
    <t>C14H12O2</t>
  </si>
  <si>
    <t>C34H50O4</t>
  </si>
  <si>
    <t>C18H24</t>
  </si>
  <si>
    <t>C14H10O3</t>
  </si>
  <si>
    <t>C11H16O4</t>
  </si>
  <si>
    <t>C16H16O2</t>
  </si>
  <si>
    <t>C16H14</t>
  </si>
  <si>
    <t>C16H18O</t>
  </si>
  <si>
    <t>C15H12O3</t>
  </si>
  <si>
    <t>C18H22</t>
  </si>
  <si>
    <t>C17H16</t>
  </si>
  <si>
    <t>C15H24O</t>
  </si>
  <si>
    <t>C12H14O5</t>
  </si>
  <si>
    <t>C13H16O3</t>
  </si>
  <si>
    <t>C15H22O2</t>
  </si>
  <si>
    <t>C13H14O4</t>
  </si>
  <si>
    <t>C18H18</t>
  </si>
  <si>
    <t>C22H14</t>
  </si>
  <si>
    <t>C12H8O6</t>
  </si>
  <si>
    <t>C19H20</t>
  </si>
  <si>
    <t>C14H16O4</t>
  </si>
  <si>
    <t>C15H14O6</t>
  </si>
  <si>
    <t>Manual assignment based on HydroUI</t>
  </si>
  <si>
    <t>B</t>
  </si>
  <si>
    <t>O</t>
  </si>
  <si>
    <t>L</t>
  </si>
  <si>
    <t>C</t>
  </si>
  <si>
    <t>E</t>
  </si>
  <si>
    <t>A</t>
  </si>
  <si>
    <t>Assumed 1, could not find compound in RF database</t>
  </si>
  <si>
    <t>Estimated response factor in chemical lump MAL</t>
  </si>
  <si>
    <t>Empirical response factor</t>
  </si>
  <si>
    <t>Assumed 1, compound in RF database but lacks any RF</t>
  </si>
  <si>
    <t>Estimated response factor in chemical lump MBE</t>
  </si>
  <si>
    <t>Assumed 1, estimated response factor exists but is out of range</t>
  </si>
  <si>
    <t>Estimated response factor in chemical lump ABE</t>
  </si>
  <si>
    <t>Branched Alkanes</t>
  </si>
  <si>
    <t>Other</t>
  </si>
  <si>
    <t>Linear Alkanes</t>
  </si>
  <si>
    <t>Cycloalkanes</t>
  </si>
  <si>
    <t>Alkenes/Alkynes</t>
  </si>
  <si>
    <t>Aromatics</t>
  </si>
  <si>
    <t>Mass (mg)</t>
  </si>
  <si>
    <t>Mass fraction</t>
  </si>
  <si>
    <t>Total mass source</t>
  </si>
  <si>
    <t>Overall breakdown</t>
  </si>
  <si>
    <t>Compound Type Breakdown</t>
  </si>
  <si>
    <t>Carbon number breakdown</t>
  </si>
  <si>
    <t>Label String</t>
  </si>
  <si>
    <t>Distribution Matrix</t>
  </si>
  <si>
    <t>CN BREAKDOWN:</t>
  </si>
  <si>
    <t>TYPE BREAKDOWN: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</si>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</sst>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h:mm:ss"/>
    <numFmt numFmtId="165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2" xfId="0" applyFont="1" applyBorder="1" applyAlignment="1">
      <alignment horizontal="center" vertical="top"/>
    </xf>
    <xf numFmtId="0" fontId="2" fillId="2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0" fillId="4" borderId="7" xfId="0" applyFill="1" applyBorder="1"/>
    <xf numFmtId="0" fontId="2" fillId="5" borderId="7" xfId="0" applyFont="1" applyFill="1" applyBorder="1" applyAlignment="1">
      <alignment horizontal="center" wrapText="1"/>
    </xf>
    <xf numFmtId="0" fontId="2" fillId="3" borderId="7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center"/>
    </xf>
    <xf numFmtId="0" fontId="0" fillId="4" borderId="9" xfId="0" applyFill="1" applyBorder="1"/>
    <xf numFmtId="0" fontId="2" fillId="5" borderId="9" xfId="0" applyFont="1" applyFill="1" applyBorder="1" applyAlignment="1">
      <alignment horizontal="center" wrapText="1"/>
    </xf>
    <xf numFmtId="0" fontId="2" fillId="3" borderId="10" xfId="0" applyFont="1" applyFill="1" applyBorder="1" applyAlignment="1">
      <alignment horizontal="center"/>
    </xf>
    <xf numFmtId="0" fontId="2" fillId="5" borderId="11" xfId="0" applyFont="1" applyFill="1" applyBorder="1" applyAlignment="1">
      <alignment horizontal="center"/>
    </xf>
    <xf numFmtId="0" fontId="2" fillId="5" borderId="10" xfId="0" applyFont="1" applyFill="1" applyBorder="1" applyAlignment="1">
      <alignment horizontal="center" wrapText="1"/>
    </xf>
    <xf numFmtId="0" fontId="0" fillId="5" borderId="7" xfId="0" applyFill="1" applyBorder="1"/>
    <xf numFmtId="0" fontId="0" fillId="0" borderId="12" xfId="0" applyBorder="1"/>
    <xf numFmtId="165" fontId="0" fillId="0" borderId="7" xfId="0" applyNumberFormat="1" applyBorder="1" applyAlignment="1">
      <alignment horizontal="center" vertical="center"/>
    </xf>
    <xf numFmtId="0" fontId="0" fillId="5" borderId="9" xfId="0" applyFill="1" applyBorder="1"/>
    <xf numFmtId="165" fontId="0" fillId="0" borderId="9" xfId="0" applyNumberForma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13" xfId="0" applyFill="1" applyBorder="1"/>
    <xf numFmtId="165" fontId="0" fillId="0" borderId="10" xfId="0" applyNumberFormat="1" applyBorder="1" applyAlignment="1">
      <alignment horizontal="center" vertical="center"/>
    </xf>
    <xf numFmtId="0" fontId="2" fillId="5" borderId="10" xfId="0" applyFont="1" applyFill="1" applyBorder="1" applyAlignment="1">
      <alignment horizontal="right" vertical="center"/>
    </xf>
    <xf numFmtId="165" fontId="0" fillId="0" borderId="11" xfId="0" applyNumberFormat="1" applyBorder="1" applyAlignment="1">
      <alignment horizontal="center" vertical="center"/>
    </xf>
    <xf numFmtId="0" fontId="2" fillId="6" borderId="4" xfId="0" applyFont="1" applyFill="1" applyBorder="1" applyAlignment="1">
      <alignment horizontal="right" vertical="center"/>
    </xf>
    <xf numFmtId="165" fontId="2" fillId="6" borderId="6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E420"/>
  <sheetViews>
    <sheetView tabSelected="1" topLeftCell="K34" zoomScale="75" workbookViewId="0">
      <selection activeCell="AB73" sqref="AB73"/>
    </sheetView>
  </sheetViews>
  <sheetFormatPr baseColWidth="10" defaultColWidth="8.83203125" defaultRowHeight="15" x14ac:dyDescent="0.2"/>
  <cols>
    <col min="8" max="8" width="22.83203125" customWidth="1"/>
    <col min="11" max="11" width="24.33203125" customWidth="1"/>
  </cols>
  <sheetData>
    <row r="2" spans="2:27" x14ac:dyDescent="0.2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331</v>
      </c>
      <c r="V2" s="1" t="s">
        <v>329</v>
      </c>
    </row>
    <row r="3" spans="2:27" x14ac:dyDescent="0.2">
      <c r="B3" t="s">
        <v>19</v>
      </c>
      <c r="C3" t="s">
        <v>20</v>
      </c>
      <c r="D3" t="s">
        <v>21</v>
      </c>
      <c r="E3">
        <v>58.4</v>
      </c>
      <c r="F3" t="s">
        <v>22</v>
      </c>
      <c r="G3">
        <v>298.5</v>
      </c>
      <c r="H3">
        <v>276</v>
      </c>
      <c r="I3">
        <v>19</v>
      </c>
      <c r="J3">
        <v>283</v>
      </c>
      <c r="K3">
        <v>122</v>
      </c>
      <c r="L3">
        <v>24</v>
      </c>
      <c r="M3" s="2">
        <v>45265.57916666667</v>
      </c>
      <c r="N3" s="2">
        <v>45267.630555555559</v>
      </c>
      <c r="O3">
        <v>1.283333333333333</v>
      </c>
      <c r="P3" t="s">
        <v>23</v>
      </c>
      <c r="Q3">
        <v>16.5</v>
      </c>
      <c r="R3">
        <v>13</v>
      </c>
      <c r="S3">
        <v>76.8</v>
      </c>
      <c r="T3">
        <v>47.95</v>
      </c>
      <c r="U3" t="s">
        <v>332</v>
      </c>
      <c r="V3">
        <v>140.57503829419261</v>
      </c>
    </row>
    <row r="4" spans="2:27" x14ac:dyDescent="0.2">
      <c r="U4" t="s">
        <v>333</v>
      </c>
      <c r="V4">
        <v>140.57503829419261</v>
      </c>
    </row>
    <row r="5" spans="2:27" x14ac:dyDescent="0.2">
      <c r="B5" s="1" t="s">
        <v>24</v>
      </c>
      <c r="C5" s="1" t="s">
        <v>25</v>
      </c>
      <c r="D5" s="1" t="s">
        <v>26</v>
      </c>
      <c r="E5" s="1" t="s">
        <v>27</v>
      </c>
      <c r="F5" s="1" t="s">
        <v>28</v>
      </c>
      <c r="G5" s="1" t="s">
        <v>29</v>
      </c>
      <c r="H5" s="1" t="s">
        <v>30</v>
      </c>
      <c r="I5" s="1" t="s">
        <v>31</v>
      </c>
      <c r="J5" s="1" t="s">
        <v>32</v>
      </c>
      <c r="K5" s="1" t="s">
        <v>33</v>
      </c>
      <c r="L5" s="1" t="s">
        <v>34</v>
      </c>
      <c r="M5" s="1" t="s">
        <v>35</v>
      </c>
      <c r="N5" s="1" t="s">
        <v>36</v>
      </c>
      <c r="O5" s="1" t="s">
        <v>37</v>
      </c>
      <c r="P5" s="3" t="s">
        <v>335</v>
      </c>
      <c r="U5" t="s">
        <v>334</v>
      </c>
      <c r="V5">
        <v>140.57503829419261</v>
      </c>
    </row>
    <row r="6" spans="2:27" x14ac:dyDescent="0.2">
      <c r="B6">
        <v>2.3570000000000002</v>
      </c>
      <c r="C6">
        <v>0.1603</v>
      </c>
      <c r="E6" t="s">
        <v>38</v>
      </c>
      <c r="H6" t="s">
        <v>309</v>
      </c>
      <c r="J6">
        <v>1</v>
      </c>
      <c r="K6" t="s">
        <v>316</v>
      </c>
      <c r="P6" t="str">
        <f>_xlfn.CONCAT(I6,O6)</f>
        <v/>
      </c>
    </row>
    <row r="7" spans="2:27" x14ac:dyDescent="0.2">
      <c r="B7">
        <v>2.4470000000000001</v>
      </c>
      <c r="C7">
        <v>0.88039999999999996</v>
      </c>
      <c r="D7">
        <v>2.4441999999999999</v>
      </c>
      <c r="E7" t="s">
        <v>39</v>
      </c>
      <c r="F7" t="s">
        <v>228</v>
      </c>
      <c r="G7">
        <v>94.971282259999995</v>
      </c>
      <c r="H7" t="s">
        <v>309</v>
      </c>
      <c r="I7" t="s">
        <v>310</v>
      </c>
      <c r="J7">
        <v>0.82919999999999994</v>
      </c>
      <c r="K7" t="s">
        <v>317</v>
      </c>
      <c r="L7">
        <v>9.6553297332391628E-3</v>
      </c>
      <c r="M7">
        <v>0.1921284860087388</v>
      </c>
      <c r="N7" t="s">
        <v>323</v>
      </c>
      <c r="O7">
        <v>4</v>
      </c>
      <c r="P7" t="str">
        <f t="shared" ref="P7:P70" si="0">_xlfn.CONCAT(I7,O7)</f>
        <v>B4</v>
      </c>
      <c r="S7" s="1" t="s">
        <v>36</v>
      </c>
      <c r="T7" s="1" t="s">
        <v>329</v>
      </c>
      <c r="U7" s="1" t="s">
        <v>330</v>
      </c>
    </row>
    <row r="8" spans="2:27" x14ac:dyDescent="0.2">
      <c r="B8">
        <v>2.4969999999999999</v>
      </c>
      <c r="C8">
        <v>0.58420000000000005</v>
      </c>
      <c r="D8">
        <v>2.4944999999999999</v>
      </c>
      <c r="E8" t="s">
        <v>40</v>
      </c>
      <c r="F8" t="s">
        <v>229</v>
      </c>
      <c r="G8">
        <v>84.438781750000004</v>
      </c>
      <c r="H8" t="s">
        <v>309</v>
      </c>
      <c r="I8" t="s">
        <v>311</v>
      </c>
      <c r="J8">
        <v>1</v>
      </c>
      <c r="K8" t="s">
        <v>316</v>
      </c>
      <c r="L8">
        <v>6.4069100751457516E-3</v>
      </c>
      <c r="M8">
        <v>0.1057140162399049</v>
      </c>
      <c r="N8" t="s">
        <v>324</v>
      </c>
      <c r="O8">
        <v>3</v>
      </c>
      <c r="P8" t="str">
        <f t="shared" si="0"/>
        <v>O3</v>
      </c>
      <c r="S8" t="s">
        <v>328</v>
      </c>
      <c r="T8">
        <v>20.765567874795721</v>
      </c>
      <c r="U8">
        <v>0.14771874243660499</v>
      </c>
    </row>
    <row r="9" spans="2:27" x14ac:dyDescent="0.2">
      <c r="B9">
        <v>2.6749999999999998</v>
      </c>
      <c r="C9">
        <v>12.3903</v>
      </c>
      <c r="D9">
        <v>2.6722999999999999</v>
      </c>
      <c r="E9" t="s">
        <v>41</v>
      </c>
      <c r="F9" t="s">
        <v>230</v>
      </c>
      <c r="G9">
        <v>98.243594950000002</v>
      </c>
      <c r="H9" t="s">
        <v>309</v>
      </c>
      <c r="I9" t="s">
        <v>310</v>
      </c>
      <c r="J9">
        <v>0.68899999999999995</v>
      </c>
      <c r="K9" t="s">
        <v>318</v>
      </c>
      <c r="L9">
        <v>0.13588417991112359</v>
      </c>
      <c r="M9">
        <v>3.254120418771465</v>
      </c>
      <c r="N9" t="s">
        <v>323</v>
      </c>
      <c r="O9">
        <v>5</v>
      </c>
      <c r="P9" t="str">
        <f t="shared" si="0"/>
        <v>B5</v>
      </c>
      <c r="S9" t="s">
        <v>325</v>
      </c>
      <c r="T9">
        <v>6.4746487276109086</v>
      </c>
      <c r="U9">
        <v>4.6058310253210777E-2</v>
      </c>
    </row>
    <row r="10" spans="2:27" x14ac:dyDescent="0.2">
      <c r="B10">
        <v>2.7709999999999999</v>
      </c>
      <c r="C10">
        <v>4.3784000000000001</v>
      </c>
      <c r="D10">
        <v>2.7682000000000002</v>
      </c>
      <c r="E10" t="s">
        <v>42</v>
      </c>
      <c r="F10" t="s">
        <v>230</v>
      </c>
      <c r="G10">
        <v>97.876526060000003</v>
      </c>
      <c r="H10" t="s">
        <v>309</v>
      </c>
      <c r="I10" t="s">
        <v>312</v>
      </c>
      <c r="J10">
        <v>1</v>
      </c>
      <c r="K10" t="s">
        <v>319</v>
      </c>
      <c r="L10">
        <v>4.8017827923687362E-2</v>
      </c>
      <c r="M10">
        <v>0.79229416074084147</v>
      </c>
      <c r="N10" t="s">
        <v>325</v>
      </c>
      <c r="O10">
        <v>5</v>
      </c>
      <c r="P10" t="str">
        <f t="shared" si="0"/>
        <v>L5</v>
      </c>
      <c r="S10" t="s">
        <v>323</v>
      </c>
      <c r="T10">
        <v>103.562916244706</v>
      </c>
      <c r="U10">
        <v>0.7367091448196631</v>
      </c>
    </row>
    <row r="11" spans="2:27" x14ac:dyDescent="0.2">
      <c r="B11">
        <v>2.875</v>
      </c>
      <c r="C11">
        <v>0.49990000000000001</v>
      </c>
      <c r="D11">
        <v>2.8725000000000001</v>
      </c>
      <c r="E11" t="s">
        <v>43</v>
      </c>
      <c r="F11" t="s">
        <v>231</v>
      </c>
      <c r="G11">
        <v>92.636390950000006</v>
      </c>
      <c r="H11" t="s">
        <v>309</v>
      </c>
      <c r="I11" t="s">
        <v>313</v>
      </c>
      <c r="J11">
        <v>1</v>
      </c>
      <c r="K11" t="s">
        <v>316</v>
      </c>
      <c r="L11">
        <v>5.4823936093210566E-3</v>
      </c>
      <c r="M11">
        <v>9.045949455379744E-2</v>
      </c>
      <c r="N11" t="s">
        <v>326</v>
      </c>
      <c r="O11">
        <v>5</v>
      </c>
      <c r="P11" t="str">
        <f t="shared" si="0"/>
        <v>C5</v>
      </c>
      <c r="S11" t="s">
        <v>326</v>
      </c>
      <c r="T11">
        <v>5.9187544142096993</v>
      </c>
      <c r="U11">
        <v>4.2103879081455783E-2</v>
      </c>
    </row>
    <row r="12" spans="2:27" x14ac:dyDescent="0.2">
      <c r="B12">
        <v>2.9460000000000002</v>
      </c>
      <c r="C12">
        <v>0.30409999999999998</v>
      </c>
      <c r="E12" t="s">
        <v>38</v>
      </c>
      <c r="H12" t="s">
        <v>309</v>
      </c>
      <c r="J12">
        <v>1</v>
      </c>
      <c r="K12" t="s">
        <v>316</v>
      </c>
      <c r="P12" t="str">
        <f t="shared" si="0"/>
        <v/>
      </c>
      <c r="S12" t="s">
        <v>327</v>
      </c>
      <c r="T12">
        <v>0.76913189768245771</v>
      </c>
      <c r="U12">
        <v>5.4713262540454308E-3</v>
      </c>
    </row>
    <row r="13" spans="2:27" x14ac:dyDescent="0.2">
      <c r="B13">
        <v>3.1640000000000001</v>
      </c>
      <c r="C13">
        <v>23.409700000000001</v>
      </c>
      <c r="D13">
        <v>3.1610999999999998</v>
      </c>
      <c r="E13" t="s">
        <v>44</v>
      </c>
      <c r="F13" t="s">
        <v>232</v>
      </c>
      <c r="G13">
        <v>98.685766049999998</v>
      </c>
      <c r="H13" t="s">
        <v>309</v>
      </c>
      <c r="I13" t="s">
        <v>310</v>
      </c>
      <c r="J13">
        <v>0.54879999999999984</v>
      </c>
      <c r="K13" t="s">
        <v>317</v>
      </c>
      <c r="L13">
        <v>0.25673372609746581</v>
      </c>
      <c r="M13">
        <v>7.7188529165601052</v>
      </c>
      <c r="N13" t="s">
        <v>323</v>
      </c>
      <c r="O13">
        <v>6</v>
      </c>
      <c r="P13" t="str">
        <f t="shared" si="0"/>
        <v>B6</v>
      </c>
      <c r="S13" t="s">
        <v>324</v>
      </c>
      <c r="T13">
        <v>3.084019135187777</v>
      </c>
      <c r="U13">
        <v>2.1938597155019831E-2</v>
      </c>
    </row>
    <row r="14" spans="2:27" x14ac:dyDescent="0.2">
      <c r="B14">
        <v>3.2839999999999998</v>
      </c>
      <c r="C14">
        <v>8.2376000000000005</v>
      </c>
      <c r="D14">
        <v>3.2818000000000001</v>
      </c>
      <c r="E14" t="s">
        <v>45</v>
      </c>
      <c r="F14" t="s">
        <v>232</v>
      </c>
      <c r="G14">
        <v>98.486961429999994</v>
      </c>
      <c r="H14" t="s">
        <v>309</v>
      </c>
      <c r="I14" t="s">
        <v>310</v>
      </c>
      <c r="J14">
        <v>0.54879999999999995</v>
      </c>
      <c r="K14" t="s">
        <v>318</v>
      </c>
      <c r="L14">
        <v>9.0341599512188703E-2</v>
      </c>
      <c r="M14">
        <v>2.7161741835843909</v>
      </c>
      <c r="N14" t="s">
        <v>323</v>
      </c>
      <c r="O14">
        <v>6</v>
      </c>
      <c r="P14" t="str">
        <f t="shared" si="0"/>
        <v>B6</v>
      </c>
    </row>
    <row r="15" spans="2:27" x14ac:dyDescent="0.2">
      <c r="B15">
        <v>3.3479999999999999</v>
      </c>
      <c r="C15">
        <v>0.1242</v>
      </c>
      <c r="E15" t="s">
        <v>38</v>
      </c>
      <c r="H15" t="s">
        <v>309</v>
      </c>
      <c r="J15">
        <v>1</v>
      </c>
      <c r="K15" t="s">
        <v>316</v>
      </c>
      <c r="P15" t="str">
        <f t="shared" si="0"/>
        <v/>
      </c>
      <c r="S15" s="1" t="s">
        <v>37</v>
      </c>
      <c r="T15" s="1" t="s">
        <v>329</v>
      </c>
      <c r="V15" s="1" t="s">
        <v>328</v>
      </c>
      <c r="W15" s="1" t="s">
        <v>325</v>
      </c>
      <c r="X15" s="1" t="s">
        <v>323</v>
      </c>
      <c r="Y15" s="1" t="s">
        <v>326</v>
      </c>
      <c r="Z15" s="1" t="s">
        <v>327</v>
      </c>
      <c r="AA15" s="1" t="s">
        <v>324</v>
      </c>
    </row>
    <row r="16" spans="2:27" x14ac:dyDescent="0.2">
      <c r="B16">
        <v>3.4359999999999999</v>
      </c>
      <c r="C16">
        <v>7.9809999999999999</v>
      </c>
      <c r="D16">
        <v>3.4333999999999998</v>
      </c>
      <c r="E16" t="s">
        <v>46</v>
      </c>
      <c r="F16" t="s">
        <v>232</v>
      </c>
      <c r="G16">
        <v>96.999189619999996</v>
      </c>
      <c r="H16" t="s">
        <v>309</v>
      </c>
      <c r="I16" t="s">
        <v>312</v>
      </c>
      <c r="J16">
        <v>1</v>
      </c>
      <c r="K16" t="s">
        <v>319</v>
      </c>
      <c r="L16">
        <v>8.7527472286439978E-2</v>
      </c>
      <c r="M16">
        <v>1.44420329272626</v>
      </c>
      <c r="N16" t="s">
        <v>325</v>
      </c>
      <c r="O16">
        <v>6</v>
      </c>
      <c r="P16" t="str">
        <f t="shared" si="0"/>
        <v>L6</v>
      </c>
      <c r="S16">
        <v>1</v>
      </c>
      <c r="T16">
        <v>0</v>
      </c>
      <c r="U16">
        <v>1</v>
      </c>
      <c r="V16">
        <f>SUMIF($P$7:$P$421,_xlfn.CONCAT($V$15,U16),$M$7:$M$421)</f>
        <v>0</v>
      </c>
      <c r="W16">
        <f>SUMIF($P$7:$P$420,_xlfn.CONCAT($W$15,U16),$M$7:$M$421)</f>
        <v>0</v>
      </c>
      <c r="X16">
        <f>SUMIF($P$7:$P$420,_xlfn.CONCAT($X$15,U16),$M$7:$M$421)</f>
        <v>0</v>
      </c>
      <c r="Y16">
        <f>SUMIF($P$8:$P$421,_xlfn.CONCAT($Y$15,U16),$M$7:$M$421)</f>
        <v>0</v>
      </c>
      <c r="Z16">
        <f>SUMIF($P$7:$P$420,_xlfn.CONCAT($Z$15,U16),$M$7:$M$421)</f>
        <v>0</v>
      </c>
      <c r="AA16">
        <f>SUMIF($P$8:$P$421,_xlfn.CONCAT($AA$15,U16),$M$7:$M$421)</f>
        <v>0</v>
      </c>
    </row>
    <row r="17" spans="2:31" x14ac:dyDescent="0.2">
      <c r="B17">
        <v>3.53</v>
      </c>
      <c r="C17">
        <v>0.77259999999999995</v>
      </c>
      <c r="D17">
        <v>3.5297000000000001</v>
      </c>
      <c r="E17" t="s">
        <v>47</v>
      </c>
      <c r="F17" t="s">
        <v>233</v>
      </c>
      <c r="G17">
        <v>86.349682680000001</v>
      </c>
      <c r="H17" t="s">
        <v>309</v>
      </c>
      <c r="I17" t="s">
        <v>314</v>
      </c>
      <c r="J17">
        <v>1</v>
      </c>
      <c r="K17" t="s">
        <v>319</v>
      </c>
      <c r="L17">
        <v>8.4730892229674896E-3</v>
      </c>
      <c r="M17">
        <v>0.13980597217896359</v>
      </c>
      <c r="N17" t="s">
        <v>327</v>
      </c>
      <c r="O17">
        <v>6</v>
      </c>
      <c r="P17" t="str">
        <f t="shared" si="0"/>
        <v>E6</v>
      </c>
      <c r="S17">
        <v>2</v>
      </c>
      <c r="T17">
        <v>0</v>
      </c>
      <c r="U17">
        <v>2</v>
      </c>
      <c r="V17">
        <f t="shared" ref="V17:V49" si="1">SUMIF($P$7:$P$421,_xlfn.CONCAT($V$15,U17),$M$7:$M$421)</f>
        <v>0</v>
      </c>
      <c r="W17">
        <f t="shared" ref="W17:W49" si="2">SUMIF($P$7:$P$420,_xlfn.CONCAT($W$15,U17),$M$7:$M$421)</f>
        <v>0</v>
      </c>
      <c r="X17">
        <f t="shared" ref="X17:X49" si="3">SUMIF($P$7:$P$420,_xlfn.CONCAT($X$15,U17),$M$7:$M$421)</f>
        <v>0</v>
      </c>
      <c r="Y17">
        <f t="shared" ref="Y17:Y49" si="4">SUMIF($P$8:$P$421,_xlfn.CONCAT($Y$15,U17),$M$7:$M$421)</f>
        <v>0</v>
      </c>
      <c r="Z17">
        <f t="shared" ref="Z17:Z49" si="5">SUMIF($P$7:$P$420,_xlfn.CONCAT($Z$15,U17),$M$7:$M$421)</f>
        <v>0</v>
      </c>
      <c r="AA17">
        <f t="shared" ref="AA17:AA49" si="6">SUMIF($P$8:$P$421,_xlfn.CONCAT($AA$15,U17),$M$7:$M$421)</f>
        <v>0</v>
      </c>
    </row>
    <row r="18" spans="2:31" x14ac:dyDescent="0.2">
      <c r="B18">
        <v>3.6869999999999998</v>
      </c>
      <c r="C18">
        <v>1.1724000000000001</v>
      </c>
      <c r="D18">
        <v>3.6848000000000001</v>
      </c>
      <c r="E18" t="s">
        <v>48</v>
      </c>
      <c r="F18" t="s">
        <v>234</v>
      </c>
      <c r="G18">
        <v>91.895439390000007</v>
      </c>
      <c r="H18" t="s">
        <v>309</v>
      </c>
      <c r="I18" t="s">
        <v>310</v>
      </c>
      <c r="J18">
        <v>1</v>
      </c>
      <c r="K18" t="s">
        <v>319</v>
      </c>
      <c r="L18">
        <v>1.285768807275056E-2</v>
      </c>
      <c r="M18">
        <v>0.21215185320038429</v>
      </c>
      <c r="N18" t="s">
        <v>323</v>
      </c>
      <c r="O18">
        <v>8</v>
      </c>
      <c r="P18" t="str">
        <f t="shared" si="0"/>
        <v>B8</v>
      </c>
      <c r="S18">
        <v>3</v>
      </c>
      <c r="T18">
        <v>0.1057140162399049</v>
      </c>
      <c r="U18">
        <v>3</v>
      </c>
      <c r="V18">
        <f t="shared" si="1"/>
        <v>0</v>
      </c>
      <c r="W18">
        <f t="shared" si="2"/>
        <v>0</v>
      </c>
      <c r="X18">
        <f t="shared" si="3"/>
        <v>0</v>
      </c>
      <c r="Y18">
        <f t="shared" si="4"/>
        <v>0</v>
      </c>
      <c r="Z18">
        <f t="shared" si="5"/>
        <v>0</v>
      </c>
      <c r="AA18">
        <f t="shared" si="6"/>
        <v>0</v>
      </c>
    </row>
    <row r="19" spans="2:31" x14ac:dyDescent="0.2">
      <c r="B19">
        <v>3.7709999999999999</v>
      </c>
      <c r="C19">
        <v>7.7483000000000004</v>
      </c>
      <c r="D19">
        <v>3.7675999999999998</v>
      </c>
      <c r="E19" t="s">
        <v>49</v>
      </c>
      <c r="F19" t="s">
        <v>233</v>
      </c>
      <c r="G19">
        <v>90.966226410000004</v>
      </c>
      <c r="H19" t="s">
        <v>309</v>
      </c>
      <c r="I19" t="s">
        <v>313</v>
      </c>
      <c r="J19">
        <v>1</v>
      </c>
      <c r="K19" t="s">
        <v>319</v>
      </c>
      <c r="L19">
        <v>8.4975455897384158E-2</v>
      </c>
      <c r="M19">
        <v>1.4020950223068389</v>
      </c>
      <c r="N19" t="s">
        <v>326</v>
      </c>
      <c r="O19">
        <v>6</v>
      </c>
      <c r="P19" t="str">
        <f t="shared" si="0"/>
        <v>C6</v>
      </c>
      <c r="S19">
        <v>4</v>
      </c>
      <c r="T19">
        <v>0.1921284860087388</v>
      </c>
      <c r="U19">
        <v>4</v>
      </c>
      <c r="V19">
        <f t="shared" si="1"/>
        <v>0</v>
      </c>
      <c r="W19">
        <f t="shared" si="2"/>
        <v>0</v>
      </c>
      <c r="X19">
        <f t="shared" si="3"/>
        <v>0</v>
      </c>
      <c r="Y19">
        <f t="shared" si="4"/>
        <v>0</v>
      </c>
      <c r="Z19">
        <f t="shared" si="5"/>
        <v>0</v>
      </c>
      <c r="AA19">
        <f t="shared" si="6"/>
        <v>0</v>
      </c>
      <c r="AE19">
        <f>SUM(V16:AA50)</f>
        <v>0</v>
      </c>
    </row>
    <row r="20" spans="2:31" x14ac:dyDescent="0.2">
      <c r="B20">
        <v>4.1360000000000001</v>
      </c>
      <c r="C20">
        <v>0.37719999999999998</v>
      </c>
      <c r="D20">
        <v>4.1345999999999998</v>
      </c>
      <c r="E20" t="s">
        <v>50</v>
      </c>
      <c r="F20" t="s">
        <v>235</v>
      </c>
      <c r="G20">
        <v>54.035474479999998</v>
      </c>
      <c r="H20" t="s">
        <v>309</v>
      </c>
      <c r="I20" t="s">
        <v>311</v>
      </c>
      <c r="J20">
        <v>1</v>
      </c>
      <c r="K20" t="s">
        <v>316</v>
      </c>
      <c r="L20">
        <v>4.1367450878893822E-3</v>
      </c>
      <c r="M20">
        <v>6.8256293950174809E-2</v>
      </c>
      <c r="N20" t="s">
        <v>324</v>
      </c>
      <c r="O20">
        <v>8</v>
      </c>
      <c r="P20" t="str">
        <f t="shared" si="0"/>
        <v>O8</v>
      </c>
      <c r="S20">
        <v>5</v>
      </c>
      <c r="T20">
        <v>4.1368740740661032</v>
      </c>
      <c r="U20">
        <v>5</v>
      </c>
      <c r="V20">
        <f t="shared" si="1"/>
        <v>0</v>
      </c>
      <c r="W20">
        <f t="shared" si="2"/>
        <v>0</v>
      </c>
      <c r="X20">
        <f t="shared" si="3"/>
        <v>0</v>
      </c>
      <c r="Y20">
        <f t="shared" si="4"/>
        <v>0</v>
      </c>
      <c r="Z20">
        <f t="shared" si="5"/>
        <v>0</v>
      </c>
      <c r="AA20">
        <f t="shared" si="6"/>
        <v>0</v>
      </c>
    </row>
    <row r="21" spans="2:31" x14ac:dyDescent="0.2">
      <c r="B21">
        <v>4.391</v>
      </c>
      <c r="C21">
        <v>91051.585900000005</v>
      </c>
      <c r="E21" t="s">
        <v>38</v>
      </c>
      <c r="H21" t="s">
        <v>309</v>
      </c>
      <c r="J21">
        <v>1</v>
      </c>
      <c r="K21" t="s">
        <v>316</v>
      </c>
      <c r="P21" t="str">
        <f t="shared" si="0"/>
        <v/>
      </c>
      <c r="S21">
        <v>6</v>
      </c>
      <c r="T21">
        <v>13.500896430763859</v>
      </c>
      <c r="U21">
        <v>6</v>
      </c>
      <c r="V21">
        <f t="shared" si="1"/>
        <v>0</v>
      </c>
      <c r="W21">
        <f t="shared" si="2"/>
        <v>0</v>
      </c>
      <c r="X21">
        <f t="shared" si="3"/>
        <v>0</v>
      </c>
      <c r="Y21">
        <f t="shared" si="4"/>
        <v>0</v>
      </c>
      <c r="Z21">
        <f t="shared" si="5"/>
        <v>0</v>
      </c>
      <c r="AA21">
        <f t="shared" si="6"/>
        <v>0</v>
      </c>
    </row>
    <row r="22" spans="2:31" x14ac:dyDescent="0.2">
      <c r="B22">
        <v>4.46</v>
      </c>
      <c r="C22">
        <v>18.855499999999999</v>
      </c>
      <c r="D22">
        <v>4.4569000000000001</v>
      </c>
      <c r="E22" t="s">
        <v>51</v>
      </c>
      <c r="F22" t="s">
        <v>236</v>
      </c>
      <c r="G22">
        <v>97.834919170000006</v>
      </c>
      <c r="H22" t="s">
        <v>309</v>
      </c>
      <c r="I22" t="s">
        <v>310</v>
      </c>
      <c r="J22">
        <v>0.40859999999999991</v>
      </c>
      <c r="K22" t="s">
        <v>317</v>
      </c>
      <c r="L22">
        <v>0.20678790298170269</v>
      </c>
      <c r="M22">
        <v>8.3504659794373364</v>
      </c>
      <c r="N22" t="s">
        <v>323</v>
      </c>
      <c r="O22">
        <v>7</v>
      </c>
      <c r="P22" t="str">
        <f t="shared" si="0"/>
        <v>B7</v>
      </c>
      <c r="S22">
        <v>7</v>
      </c>
      <c r="T22">
        <v>11.907019754037639</v>
      </c>
      <c r="U22">
        <v>7</v>
      </c>
      <c r="V22">
        <f t="shared" si="1"/>
        <v>0</v>
      </c>
      <c r="W22">
        <f t="shared" si="2"/>
        <v>0</v>
      </c>
      <c r="X22">
        <f t="shared" si="3"/>
        <v>0</v>
      </c>
      <c r="Y22">
        <f t="shared" si="4"/>
        <v>0</v>
      </c>
      <c r="Z22">
        <f t="shared" si="5"/>
        <v>0</v>
      </c>
      <c r="AA22">
        <f t="shared" si="6"/>
        <v>0</v>
      </c>
    </row>
    <row r="23" spans="2:31" x14ac:dyDescent="0.2">
      <c r="B23">
        <v>4.6050000000000004</v>
      </c>
      <c r="C23">
        <v>1.6234999999999999</v>
      </c>
      <c r="D23">
        <v>4.6063999999999998</v>
      </c>
      <c r="E23" t="s">
        <v>52</v>
      </c>
      <c r="F23" t="s">
        <v>234</v>
      </c>
      <c r="G23">
        <v>81.235708029999998</v>
      </c>
      <c r="H23" t="s">
        <v>309</v>
      </c>
      <c r="I23" t="s">
        <v>310</v>
      </c>
      <c r="J23">
        <v>1</v>
      </c>
      <c r="K23" t="s">
        <v>316</v>
      </c>
      <c r="L23">
        <v>1.7804893028071079E-2</v>
      </c>
      <c r="M23">
        <v>0.29378073496317292</v>
      </c>
      <c r="N23" t="s">
        <v>323</v>
      </c>
      <c r="O23">
        <v>8</v>
      </c>
      <c r="P23" t="str">
        <f t="shared" si="0"/>
        <v>B8</v>
      </c>
      <c r="S23">
        <v>8</v>
      </c>
      <c r="T23">
        <v>26.966867206174719</v>
      </c>
      <c r="U23">
        <v>8</v>
      </c>
      <c r="V23">
        <f t="shared" si="1"/>
        <v>0</v>
      </c>
      <c r="W23">
        <f t="shared" si="2"/>
        <v>0</v>
      </c>
      <c r="X23">
        <f t="shared" si="3"/>
        <v>0</v>
      </c>
      <c r="Y23">
        <f t="shared" si="4"/>
        <v>0</v>
      </c>
      <c r="Z23">
        <f t="shared" si="5"/>
        <v>0</v>
      </c>
      <c r="AA23">
        <f t="shared" si="6"/>
        <v>0</v>
      </c>
    </row>
    <row r="24" spans="2:31" x14ac:dyDescent="0.2">
      <c r="B24">
        <v>4.649</v>
      </c>
      <c r="C24">
        <v>0.63949999999999996</v>
      </c>
      <c r="D24">
        <v>4.6463999999999999</v>
      </c>
      <c r="E24" t="s">
        <v>53</v>
      </c>
      <c r="F24" t="s">
        <v>237</v>
      </c>
      <c r="G24">
        <v>87.955743369999993</v>
      </c>
      <c r="H24" t="s">
        <v>309</v>
      </c>
      <c r="I24" t="s">
        <v>313</v>
      </c>
      <c r="J24">
        <v>1</v>
      </c>
      <c r="K24" t="s">
        <v>319</v>
      </c>
      <c r="L24">
        <v>7.0133841031422587E-3</v>
      </c>
      <c r="M24">
        <v>0.1157208377018473</v>
      </c>
      <c r="N24" t="s">
        <v>326</v>
      </c>
      <c r="O24">
        <v>7</v>
      </c>
      <c r="P24" t="str">
        <f t="shared" si="0"/>
        <v>C7</v>
      </c>
      <c r="S24">
        <v>9</v>
      </c>
      <c r="T24">
        <v>51.810203629037211</v>
      </c>
      <c r="U24">
        <v>9</v>
      </c>
      <c r="V24">
        <f t="shared" si="1"/>
        <v>0</v>
      </c>
      <c r="W24">
        <f t="shared" si="2"/>
        <v>0</v>
      </c>
      <c r="X24">
        <f t="shared" si="3"/>
        <v>0</v>
      </c>
      <c r="Y24">
        <f t="shared" si="4"/>
        <v>0</v>
      </c>
      <c r="Z24">
        <f t="shared" si="5"/>
        <v>0</v>
      </c>
      <c r="AA24">
        <f t="shared" si="6"/>
        <v>0</v>
      </c>
    </row>
    <row r="25" spans="2:31" x14ac:dyDescent="0.2">
      <c r="B25">
        <v>4.6929999999999996</v>
      </c>
      <c r="C25">
        <v>0.84850000000000003</v>
      </c>
      <c r="D25">
        <v>4.6896000000000004</v>
      </c>
      <c r="E25" t="s">
        <v>54</v>
      </c>
      <c r="F25" t="s">
        <v>237</v>
      </c>
      <c r="G25">
        <v>81.330546859999998</v>
      </c>
      <c r="H25" t="s">
        <v>309</v>
      </c>
      <c r="I25" t="s">
        <v>313</v>
      </c>
      <c r="J25">
        <v>1</v>
      </c>
      <c r="K25" t="s">
        <v>316</v>
      </c>
      <c r="L25">
        <v>9.3054830516281582E-3</v>
      </c>
      <c r="M25">
        <v>0.15354047035186461</v>
      </c>
      <c r="N25" t="s">
        <v>326</v>
      </c>
      <c r="O25">
        <v>7</v>
      </c>
      <c r="P25" t="str">
        <f t="shared" si="0"/>
        <v>C7</v>
      </c>
      <c r="S25">
        <v>10</v>
      </c>
      <c r="T25">
        <v>8.4776506855615175</v>
      </c>
      <c r="U25">
        <v>10</v>
      </c>
      <c r="V25">
        <f t="shared" si="1"/>
        <v>0</v>
      </c>
      <c r="W25">
        <f t="shared" si="2"/>
        <v>0</v>
      </c>
      <c r="X25">
        <f t="shared" si="3"/>
        <v>0</v>
      </c>
      <c r="Y25">
        <f t="shared" si="4"/>
        <v>0</v>
      </c>
      <c r="Z25">
        <f t="shared" si="5"/>
        <v>0</v>
      </c>
      <c r="AA25">
        <f t="shared" si="6"/>
        <v>0</v>
      </c>
    </row>
    <row r="26" spans="2:31" x14ac:dyDescent="0.2">
      <c r="B26">
        <v>4.8470000000000004</v>
      </c>
      <c r="C26">
        <v>6.9710999999999999</v>
      </c>
      <c r="D26">
        <v>4.8445999999999998</v>
      </c>
      <c r="E26" t="s">
        <v>55</v>
      </c>
      <c r="F26" t="s">
        <v>236</v>
      </c>
      <c r="G26">
        <v>97.528218550000005</v>
      </c>
      <c r="H26" t="s">
        <v>309</v>
      </c>
      <c r="I26" t="s">
        <v>312</v>
      </c>
      <c r="J26">
        <v>1</v>
      </c>
      <c r="K26" t="s">
        <v>319</v>
      </c>
      <c r="L26">
        <v>7.6451918563588739E-2</v>
      </c>
      <c r="M26">
        <v>1.261456656299214</v>
      </c>
      <c r="N26" t="s">
        <v>325</v>
      </c>
      <c r="O26">
        <v>7</v>
      </c>
      <c r="P26" t="str">
        <f t="shared" si="0"/>
        <v>L7</v>
      </c>
      <c r="S26">
        <v>11</v>
      </c>
      <c r="T26">
        <v>5.1392467260357204</v>
      </c>
      <c r="U26">
        <v>11</v>
      </c>
      <c r="V26">
        <f t="shared" si="1"/>
        <v>0</v>
      </c>
      <c r="W26">
        <f t="shared" si="2"/>
        <v>0</v>
      </c>
      <c r="X26">
        <f t="shared" si="3"/>
        <v>0</v>
      </c>
      <c r="Y26">
        <f t="shared" si="4"/>
        <v>0</v>
      </c>
      <c r="Z26">
        <f t="shared" si="5"/>
        <v>0</v>
      </c>
      <c r="AA26">
        <f t="shared" si="6"/>
        <v>0</v>
      </c>
    </row>
    <row r="27" spans="2:31" x14ac:dyDescent="0.2">
      <c r="B27">
        <v>4.9359999999999999</v>
      </c>
      <c r="C27">
        <v>0.81910000000000005</v>
      </c>
      <c r="D27">
        <v>4.9351000000000003</v>
      </c>
      <c r="E27" t="s">
        <v>56</v>
      </c>
      <c r="F27" t="s">
        <v>237</v>
      </c>
      <c r="G27">
        <v>90.584976269999999</v>
      </c>
      <c r="H27" t="s">
        <v>309</v>
      </c>
      <c r="I27" t="s">
        <v>314</v>
      </c>
      <c r="J27">
        <v>1</v>
      </c>
      <c r="K27" t="s">
        <v>316</v>
      </c>
      <c r="L27">
        <v>8.9830538215540656E-3</v>
      </c>
      <c r="M27">
        <v>0.14822038805564211</v>
      </c>
      <c r="N27" t="s">
        <v>327</v>
      </c>
      <c r="O27">
        <v>7</v>
      </c>
      <c r="P27" t="str">
        <f t="shared" si="0"/>
        <v>E7</v>
      </c>
      <c r="S27">
        <v>12</v>
      </c>
      <c r="T27">
        <v>3.7976051318103128</v>
      </c>
      <c r="U27">
        <v>12</v>
      </c>
      <c r="V27">
        <f t="shared" si="1"/>
        <v>0</v>
      </c>
      <c r="W27">
        <f t="shared" si="2"/>
        <v>0</v>
      </c>
      <c r="X27">
        <f t="shared" si="3"/>
        <v>0</v>
      </c>
      <c r="Y27">
        <f t="shared" si="4"/>
        <v>0</v>
      </c>
      <c r="Z27">
        <f t="shared" si="5"/>
        <v>0</v>
      </c>
      <c r="AA27">
        <f t="shared" si="6"/>
        <v>0</v>
      </c>
    </row>
    <row r="28" spans="2:31" x14ac:dyDescent="0.2">
      <c r="B28">
        <v>5.0330000000000004</v>
      </c>
      <c r="C28">
        <v>3.3500000000000002E-2</v>
      </c>
      <c r="E28" t="s">
        <v>38</v>
      </c>
      <c r="H28" t="s">
        <v>309</v>
      </c>
      <c r="J28">
        <v>1</v>
      </c>
      <c r="K28" t="s">
        <v>316</v>
      </c>
      <c r="P28" t="str">
        <f t="shared" si="0"/>
        <v/>
      </c>
      <c r="S28">
        <v>13</v>
      </c>
      <c r="T28">
        <v>6.4090705703268593</v>
      </c>
      <c r="U28">
        <v>13</v>
      </c>
      <c r="V28">
        <f t="shared" si="1"/>
        <v>0</v>
      </c>
      <c r="W28">
        <f t="shared" si="2"/>
        <v>0</v>
      </c>
      <c r="X28">
        <f t="shared" si="3"/>
        <v>0</v>
      </c>
      <c r="Y28">
        <f t="shared" si="4"/>
        <v>0</v>
      </c>
      <c r="Z28">
        <f t="shared" si="5"/>
        <v>0</v>
      </c>
      <c r="AA28">
        <f t="shared" si="6"/>
        <v>0</v>
      </c>
    </row>
    <row r="29" spans="2:31" x14ac:dyDescent="0.2">
      <c r="B29">
        <v>5.0839999999999996</v>
      </c>
      <c r="C29">
        <v>0.23039999999999999</v>
      </c>
      <c r="D29">
        <v>5.0811999999999999</v>
      </c>
      <c r="E29" t="s">
        <v>56</v>
      </c>
      <c r="F29" t="s">
        <v>237</v>
      </c>
      <c r="G29">
        <v>79.907403959999996</v>
      </c>
      <c r="H29" t="s">
        <v>309</v>
      </c>
      <c r="I29" t="s">
        <v>314</v>
      </c>
      <c r="J29">
        <v>1</v>
      </c>
      <c r="K29" t="s">
        <v>316</v>
      </c>
      <c r="L29">
        <v>2.526792333641871E-3</v>
      </c>
      <c r="M29">
        <v>4.1692073505090868E-2</v>
      </c>
      <c r="N29" t="s">
        <v>327</v>
      </c>
      <c r="O29">
        <v>7</v>
      </c>
      <c r="P29" t="str">
        <f t="shared" si="0"/>
        <v>E7</v>
      </c>
      <c r="S29">
        <v>14</v>
      </c>
      <c r="T29">
        <v>2.3260679664740551</v>
      </c>
      <c r="U29">
        <v>14</v>
      </c>
      <c r="V29">
        <f t="shared" si="1"/>
        <v>0</v>
      </c>
      <c r="W29">
        <f t="shared" si="2"/>
        <v>0</v>
      </c>
      <c r="X29">
        <f t="shared" si="3"/>
        <v>0</v>
      </c>
      <c r="Y29">
        <f t="shared" si="4"/>
        <v>0</v>
      </c>
      <c r="Z29">
        <f t="shared" si="5"/>
        <v>0</v>
      </c>
      <c r="AA29">
        <f t="shared" si="6"/>
        <v>0</v>
      </c>
    </row>
    <row r="30" spans="2:31" x14ac:dyDescent="0.2">
      <c r="B30">
        <v>5.165</v>
      </c>
      <c r="C30">
        <v>0.2656</v>
      </c>
      <c r="D30">
        <v>5.1631999999999998</v>
      </c>
      <c r="E30" t="s">
        <v>57</v>
      </c>
      <c r="F30" t="s">
        <v>237</v>
      </c>
      <c r="G30">
        <v>69.572942749999996</v>
      </c>
      <c r="H30" t="s">
        <v>309</v>
      </c>
      <c r="I30" t="s">
        <v>314</v>
      </c>
      <c r="J30">
        <v>1</v>
      </c>
      <c r="K30" t="s">
        <v>316</v>
      </c>
      <c r="L30">
        <v>2.9128300512816009E-3</v>
      </c>
      <c r="M30">
        <v>4.8061695846146418E-2</v>
      </c>
      <c r="N30" t="s">
        <v>327</v>
      </c>
      <c r="O30">
        <v>7</v>
      </c>
      <c r="P30" t="str">
        <f t="shared" si="0"/>
        <v>E7</v>
      </c>
      <c r="S30">
        <v>15</v>
      </c>
      <c r="T30">
        <v>2.898793412792763</v>
      </c>
      <c r="U30">
        <v>15</v>
      </c>
      <c r="V30">
        <f t="shared" si="1"/>
        <v>0</v>
      </c>
      <c r="W30">
        <f t="shared" si="2"/>
        <v>0</v>
      </c>
      <c r="X30">
        <f t="shared" si="3"/>
        <v>0</v>
      </c>
      <c r="Y30">
        <f t="shared" si="4"/>
        <v>0</v>
      </c>
      <c r="Z30">
        <f t="shared" si="5"/>
        <v>0</v>
      </c>
      <c r="AA30">
        <f t="shared" si="6"/>
        <v>0</v>
      </c>
    </row>
    <row r="31" spans="2:31" x14ac:dyDescent="0.2">
      <c r="B31">
        <v>5.2569999999999997</v>
      </c>
      <c r="C31">
        <v>0.48299999999999998</v>
      </c>
      <c r="D31">
        <v>5.2548000000000004</v>
      </c>
      <c r="E31" t="s">
        <v>58</v>
      </c>
      <c r="F31" t="s">
        <v>234</v>
      </c>
      <c r="G31">
        <v>86.594443049999995</v>
      </c>
      <c r="H31" t="s">
        <v>309</v>
      </c>
      <c r="I31" t="s">
        <v>310</v>
      </c>
      <c r="J31">
        <v>1</v>
      </c>
      <c r="K31" t="s">
        <v>316</v>
      </c>
      <c r="L31">
        <v>5.2970516369315263E-3</v>
      </c>
      <c r="M31">
        <v>8.7401352009370187E-2</v>
      </c>
      <c r="N31" t="s">
        <v>323</v>
      </c>
      <c r="O31">
        <v>8</v>
      </c>
      <c r="P31" t="str">
        <f t="shared" si="0"/>
        <v>B8</v>
      </c>
      <c r="S31">
        <v>16</v>
      </c>
      <c r="T31">
        <v>0.5585543545493229</v>
      </c>
      <c r="U31">
        <v>16</v>
      </c>
      <c r="V31">
        <f t="shared" si="1"/>
        <v>0</v>
      </c>
      <c r="W31">
        <f t="shared" si="2"/>
        <v>0</v>
      </c>
      <c r="X31">
        <f t="shared" si="3"/>
        <v>0</v>
      </c>
      <c r="Y31">
        <f t="shared" si="4"/>
        <v>0</v>
      </c>
      <c r="Z31">
        <f t="shared" si="5"/>
        <v>0</v>
      </c>
      <c r="AA31">
        <f t="shared" si="6"/>
        <v>0</v>
      </c>
    </row>
    <row r="32" spans="2:31" x14ac:dyDescent="0.2">
      <c r="B32">
        <v>5.34</v>
      </c>
      <c r="C32">
        <v>4.0970000000000004</v>
      </c>
      <c r="D32">
        <v>5.3369999999999997</v>
      </c>
      <c r="E32" t="s">
        <v>59</v>
      </c>
      <c r="F32" t="s">
        <v>237</v>
      </c>
      <c r="G32">
        <v>96.466263130000002</v>
      </c>
      <c r="H32" t="s">
        <v>309</v>
      </c>
      <c r="I32" t="s">
        <v>313</v>
      </c>
      <c r="J32">
        <v>1</v>
      </c>
      <c r="K32" t="s">
        <v>319</v>
      </c>
      <c r="L32">
        <v>4.4931719578692478E-2</v>
      </c>
      <c r="M32">
        <v>0.74137337304842588</v>
      </c>
      <c r="N32" t="s">
        <v>326</v>
      </c>
      <c r="O32">
        <v>7</v>
      </c>
      <c r="P32" t="str">
        <f t="shared" si="0"/>
        <v>C7</v>
      </c>
      <c r="S32">
        <v>17</v>
      </c>
      <c r="T32">
        <v>0.32378310383098569</v>
      </c>
      <c r="U32">
        <v>17</v>
      </c>
      <c r="V32">
        <f t="shared" si="1"/>
        <v>0</v>
      </c>
      <c r="W32">
        <f t="shared" si="2"/>
        <v>0</v>
      </c>
      <c r="X32">
        <f t="shared" si="3"/>
        <v>0</v>
      </c>
      <c r="Y32">
        <f t="shared" si="4"/>
        <v>0</v>
      </c>
      <c r="Z32">
        <f t="shared" si="5"/>
        <v>0</v>
      </c>
      <c r="AA32">
        <f t="shared" si="6"/>
        <v>0</v>
      </c>
    </row>
    <row r="33" spans="2:27" x14ac:dyDescent="0.2">
      <c r="B33">
        <v>5.4630000000000001</v>
      </c>
      <c r="C33">
        <v>6.7202000000000002</v>
      </c>
      <c r="D33">
        <v>5.4598000000000004</v>
      </c>
      <c r="E33" t="s">
        <v>60</v>
      </c>
      <c r="F33" t="s">
        <v>234</v>
      </c>
      <c r="G33">
        <v>98.596498679999996</v>
      </c>
      <c r="H33" t="s">
        <v>309</v>
      </c>
      <c r="I33" t="s">
        <v>310</v>
      </c>
      <c r="J33">
        <v>1</v>
      </c>
      <c r="K33" t="s">
        <v>319</v>
      </c>
      <c r="L33">
        <v>7.3700303127344199E-2</v>
      </c>
      <c r="M33">
        <v>1.2160550016011791</v>
      </c>
      <c r="N33" t="s">
        <v>323</v>
      </c>
      <c r="O33">
        <v>8</v>
      </c>
      <c r="P33" t="str">
        <f t="shared" si="0"/>
        <v>B8</v>
      </c>
      <c r="S33">
        <v>18</v>
      </c>
      <c r="T33">
        <v>1.418634325771966</v>
      </c>
      <c r="U33">
        <v>18</v>
      </c>
      <c r="V33">
        <f t="shared" si="1"/>
        <v>0</v>
      </c>
      <c r="W33">
        <f t="shared" si="2"/>
        <v>0</v>
      </c>
      <c r="X33">
        <f t="shared" si="3"/>
        <v>0</v>
      </c>
      <c r="Y33">
        <f t="shared" si="4"/>
        <v>0</v>
      </c>
      <c r="Z33">
        <f t="shared" si="5"/>
        <v>0</v>
      </c>
      <c r="AA33">
        <f t="shared" si="6"/>
        <v>0</v>
      </c>
    </row>
    <row r="34" spans="2:27" x14ac:dyDescent="0.2">
      <c r="B34">
        <v>5.51</v>
      </c>
      <c r="C34">
        <v>4.7000999999999999</v>
      </c>
      <c r="D34">
        <v>5.5072999999999999</v>
      </c>
      <c r="E34" t="s">
        <v>61</v>
      </c>
      <c r="F34" t="s">
        <v>234</v>
      </c>
      <c r="G34">
        <v>92.946077040000006</v>
      </c>
      <c r="H34" t="s">
        <v>309</v>
      </c>
      <c r="I34" t="s">
        <v>310</v>
      </c>
      <c r="J34">
        <v>1</v>
      </c>
      <c r="K34" t="s">
        <v>316</v>
      </c>
      <c r="L34">
        <v>5.154590558745728E-2</v>
      </c>
      <c r="M34">
        <v>0.85050744219304508</v>
      </c>
      <c r="N34" t="s">
        <v>323</v>
      </c>
      <c r="O34">
        <v>8</v>
      </c>
      <c r="P34" t="str">
        <f t="shared" si="0"/>
        <v>B8</v>
      </c>
      <c r="S34">
        <v>19</v>
      </c>
      <c r="T34">
        <v>0.29276738595436858</v>
      </c>
      <c r="U34">
        <v>19</v>
      </c>
      <c r="V34">
        <f t="shared" si="1"/>
        <v>0</v>
      </c>
      <c r="W34">
        <f t="shared" si="2"/>
        <v>0</v>
      </c>
      <c r="X34">
        <f t="shared" si="3"/>
        <v>0</v>
      </c>
      <c r="Y34">
        <f t="shared" si="4"/>
        <v>0</v>
      </c>
      <c r="Z34">
        <f t="shared" si="5"/>
        <v>0</v>
      </c>
      <c r="AA34">
        <f t="shared" si="6"/>
        <v>0</v>
      </c>
    </row>
    <row r="35" spans="2:27" x14ac:dyDescent="0.2">
      <c r="B35">
        <v>5.5720000000000001</v>
      </c>
      <c r="C35">
        <v>0.27989999999999998</v>
      </c>
      <c r="D35">
        <v>5.569</v>
      </c>
      <c r="E35" t="s">
        <v>62</v>
      </c>
      <c r="F35" t="s">
        <v>237</v>
      </c>
      <c r="G35">
        <v>79.959875159999996</v>
      </c>
      <c r="H35" t="s">
        <v>309</v>
      </c>
      <c r="I35" t="s">
        <v>313</v>
      </c>
      <c r="J35">
        <v>1</v>
      </c>
      <c r="K35" t="s">
        <v>316</v>
      </c>
      <c r="L35">
        <v>3.0696578740727421E-3</v>
      </c>
      <c r="M35">
        <v>5.064935492220024E-2</v>
      </c>
      <c r="N35" t="s">
        <v>326</v>
      </c>
      <c r="O35">
        <v>7</v>
      </c>
      <c r="P35" t="str">
        <f t="shared" si="0"/>
        <v>C7</v>
      </c>
      <c r="S35">
        <v>20</v>
      </c>
      <c r="T35">
        <v>0</v>
      </c>
      <c r="U35">
        <v>20</v>
      </c>
      <c r="V35">
        <f t="shared" si="1"/>
        <v>0</v>
      </c>
      <c r="W35">
        <f t="shared" si="2"/>
        <v>0</v>
      </c>
      <c r="X35">
        <f t="shared" si="3"/>
        <v>0</v>
      </c>
      <c r="Y35">
        <f t="shared" si="4"/>
        <v>0</v>
      </c>
      <c r="Z35">
        <f t="shared" si="5"/>
        <v>0</v>
      </c>
      <c r="AA35">
        <f t="shared" si="6"/>
        <v>0</v>
      </c>
    </row>
    <row r="36" spans="2:27" x14ac:dyDescent="0.2">
      <c r="B36">
        <v>5.6909999999999998</v>
      </c>
      <c r="C36">
        <v>1.0304</v>
      </c>
      <c r="D36">
        <v>5.6886999999999999</v>
      </c>
      <c r="E36" t="s">
        <v>63</v>
      </c>
      <c r="F36" t="s">
        <v>238</v>
      </c>
      <c r="G36">
        <v>94.149111320000003</v>
      </c>
      <c r="H36" t="s">
        <v>309</v>
      </c>
      <c r="I36" t="s">
        <v>313</v>
      </c>
      <c r="J36">
        <v>1</v>
      </c>
      <c r="K36" t="s">
        <v>319</v>
      </c>
      <c r="L36">
        <v>1.130037682545392E-2</v>
      </c>
      <c r="M36">
        <v>0.18645621761998971</v>
      </c>
      <c r="N36" t="s">
        <v>326</v>
      </c>
      <c r="O36">
        <v>8</v>
      </c>
      <c r="P36" t="str">
        <f t="shared" si="0"/>
        <v>C8</v>
      </c>
      <c r="S36">
        <v>21</v>
      </c>
      <c r="T36">
        <v>7.587450703422137E-2</v>
      </c>
      <c r="U36">
        <v>21</v>
      </c>
      <c r="V36">
        <f t="shared" si="1"/>
        <v>0</v>
      </c>
      <c r="W36">
        <f t="shared" si="2"/>
        <v>0</v>
      </c>
      <c r="X36">
        <f t="shared" si="3"/>
        <v>0</v>
      </c>
      <c r="Y36">
        <f t="shared" si="4"/>
        <v>0</v>
      </c>
      <c r="Z36">
        <f t="shared" si="5"/>
        <v>0</v>
      </c>
      <c r="AA36">
        <f t="shared" si="6"/>
        <v>0</v>
      </c>
    </row>
    <row r="37" spans="2:27" x14ac:dyDescent="0.2">
      <c r="B37">
        <v>5.8239999999999998</v>
      </c>
      <c r="C37">
        <v>0.20519999999999999</v>
      </c>
      <c r="D37">
        <v>5.8170000000000002</v>
      </c>
      <c r="E37" t="s">
        <v>64</v>
      </c>
      <c r="F37" t="s">
        <v>238</v>
      </c>
      <c r="G37">
        <v>77.005093790000004</v>
      </c>
      <c r="H37" t="s">
        <v>309</v>
      </c>
      <c r="I37" t="s">
        <v>314</v>
      </c>
      <c r="J37">
        <v>1</v>
      </c>
      <c r="K37" t="s">
        <v>316</v>
      </c>
      <c r="L37">
        <v>2.2504244221497908E-3</v>
      </c>
      <c r="M37">
        <v>3.7132002965471547E-2</v>
      </c>
      <c r="N37" t="s">
        <v>327</v>
      </c>
      <c r="O37">
        <v>8</v>
      </c>
      <c r="P37" t="str">
        <f t="shared" si="0"/>
        <v>E8</v>
      </c>
      <c r="S37">
        <v>22</v>
      </c>
      <c r="T37">
        <v>4.9979820755668827E-2</v>
      </c>
      <c r="U37">
        <v>22</v>
      </c>
      <c r="V37">
        <f t="shared" si="1"/>
        <v>0</v>
      </c>
      <c r="W37">
        <f t="shared" si="2"/>
        <v>0</v>
      </c>
      <c r="X37">
        <f t="shared" si="3"/>
        <v>0</v>
      </c>
      <c r="Y37">
        <f t="shared" si="4"/>
        <v>0</v>
      </c>
      <c r="Z37">
        <f t="shared" si="5"/>
        <v>0</v>
      </c>
      <c r="AA37">
        <f t="shared" si="6"/>
        <v>0</v>
      </c>
    </row>
    <row r="38" spans="2:27" x14ac:dyDescent="0.2">
      <c r="B38">
        <v>5.8680000000000003</v>
      </c>
      <c r="C38">
        <v>0.34749999999999998</v>
      </c>
      <c r="D38">
        <v>5.8685</v>
      </c>
      <c r="E38" t="s">
        <v>65</v>
      </c>
      <c r="F38" t="s">
        <v>238</v>
      </c>
      <c r="G38">
        <v>68.895893430000001</v>
      </c>
      <c r="H38" t="s">
        <v>309</v>
      </c>
      <c r="I38" t="s">
        <v>313</v>
      </c>
      <c r="J38">
        <v>1</v>
      </c>
      <c r="K38" t="s">
        <v>316</v>
      </c>
      <c r="L38">
        <v>3.8110257636308599E-3</v>
      </c>
      <c r="M38">
        <v>6.2881925099909183E-2</v>
      </c>
      <c r="N38" t="s">
        <v>326</v>
      </c>
      <c r="O38">
        <v>8</v>
      </c>
      <c r="P38" t="str">
        <f t="shared" si="0"/>
        <v>C8</v>
      </c>
      <c r="S38">
        <v>23</v>
      </c>
      <c r="T38">
        <v>0</v>
      </c>
      <c r="U38">
        <v>23</v>
      </c>
      <c r="V38">
        <f t="shared" si="1"/>
        <v>0</v>
      </c>
      <c r="W38">
        <f t="shared" si="2"/>
        <v>0</v>
      </c>
      <c r="X38">
        <f t="shared" si="3"/>
        <v>0</v>
      </c>
      <c r="Y38">
        <f t="shared" si="4"/>
        <v>0</v>
      </c>
      <c r="Z38">
        <f t="shared" si="5"/>
        <v>0</v>
      </c>
      <c r="AA38">
        <f t="shared" si="6"/>
        <v>0</v>
      </c>
    </row>
    <row r="39" spans="2:27" x14ac:dyDescent="0.2">
      <c r="B39">
        <v>5.9660000000000002</v>
      </c>
      <c r="C39">
        <v>4.8000000000000001E-2</v>
      </c>
      <c r="E39" t="s">
        <v>38</v>
      </c>
      <c r="H39" t="s">
        <v>309</v>
      </c>
      <c r="J39">
        <v>1</v>
      </c>
      <c r="K39" t="s">
        <v>316</v>
      </c>
      <c r="P39" t="str">
        <f t="shared" si="0"/>
        <v/>
      </c>
      <c r="S39">
        <v>24</v>
      </c>
      <c r="T39">
        <v>0</v>
      </c>
      <c r="U39">
        <v>24</v>
      </c>
      <c r="V39">
        <f t="shared" si="1"/>
        <v>0</v>
      </c>
      <c r="W39">
        <f t="shared" si="2"/>
        <v>0</v>
      </c>
      <c r="X39">
        <f t="shared" si="3"/>
        <v>0</v>
      </c>
      <c r="Y39">
        <f t="shared" si="4"/>
        <v>0</v>
      </c>
      <c r="Z39">
        <f t="shared" si="5"/>
        <v>0</v>
      </c>
      <c r="AA39">
        <f t="shared" si="6"/>
        <v>0</v>
      </c>
    </row>
    <row r="40" spans="2:27" x14ac:dyDescent="0.2">
      <c r="B40">
        <v>6.04</v>
      </c>
      <c r="C40">
        <v>0.26200000000000001</v>
      </c>
      <c r="D40">
        <v>6.0317999999999996</v>
      </c>
      <c r="E40" t="s">
        <v>66</v>
      </c>
      <c r="F40" t="s">
        <v>239</v>
      </c>
      <c r="G40">
        <v>63.625714479999999</v>
      </c>
      <c r="H40" t="s">
        <v>309</v>
      </c>
      <c r="I40" t="s">
        <v>314</v>
      </c>
      <c r="J40">
        <v>1</v>
      </c>
      <c r="K40" t="s">
        <v>316</v>
      </c>
      <c r="L40">
        <v>2.8733489210684472E-3</v>
      </c>
      <c r="M40">
        <v>4.7410257197629382E-2</v>
      </c>
      <c r="N40" t="s">
        <v>327</v>
      </c>
      <c r="O40">
        <v>7</v>
      </c>
      <c r="P40" t="str">
        <f t="shared" si="0"/>
        <v>E7</v>
      </c>
      <c r="S40">
        <v>25</v>
      </c>
      <c r="T40">
        <v>4.1981601793320673E-2</v>
      </c>
      <c r="U40">
        <v>25</v>
      </c>
      <c r="V40">
        <f t="shared" si="1"/>
        <v>0</v>
      </c>
      <c r="W40">
        <f t="shared" si="2"/>
        <v>0</v>
      </c>
      <c r="X40">
        <f t="shared" si="3"/>
        <v>0</v>
      </c>
      <c r="Y40">
        <f t="shared" si="4"/>
        <v>0</v>
      </c>
      <c r="Z40">
        <f t="shared" si="5"/>
        <v>0</v>
      </c>
      <c r="AA40">
        <f t="shared" si="6"/>
        <v>0</v>
      </c>
    </row>
    <row r="41" spans="2:27" x14ac:dyDescent="0.2">
      <c r="B41">
        <v>6.1369999999999996</v>
      </c>
      <c r="C41">
        <v>2.3201999999999998</v>
      </c>
      <c r="D41">
        <v>6.1340000000000003</v>
      </c>
      <c r="E41" t="s">
        <v>67</v>
      </c>
      <c r="F41" t="s">
        <v>234</v>
      </c>
      <c r="G41">
        <v>95.421287329999998</v>
      </c>
      <c r="H41" t="s">
        <v>309</v>
      </c>
      <c r="I41" t="s">
        <v>310</v>
      </c>
      <c r="J41">
        <v>1</v>
      </c>
      <c r="K41" t="s">
        <v>319</v>
      </c>
      <c r="L41">
        <v>2.5445588422377902E-2</v>
      </c>
      <c r="M41">
        <v>0.41985220896923542</v>
      </c>
      <c r="N41" t="s">
        <v>323</v>
      </c>
      <c r="O41">
        <v>8</v>
      </c>
      <c r="P41" t="str">
        <f t="shared" si="0"/>
        <v>B8</v>
      </c>
      <c r="S41">
        <v>26</v>
      </c>
      <c r="T41">
        <v>0</v>
      </c>
      <c r="U41">
        <v>26</v>
      </c>
      <c r="V41">
        <f t="shared" si="1"/>
        <v>0</v>
      </c>
      <c r="W41">
        <f t="shared" si="2"/>
        <v>0</v>
      </c>
      <c r="X41">
        <f t="shared" si="3"/>
        <v>0</v>
      </c>
      <c r="Y41">
        <f t="shared" si="4"/>
        <v>0</v>
      </c>
      <c r="Z41">
        <f t="shared" si="5"/>
        <v>0</v>
      </c>
      <c r="AA41">
        <f t="shared" si="6"/>
        <v>0</v>
      </c>
    </row>
    <row r="42" spans="2:27" x14ac:dyDescent="0.2">
      <c r="B42">
        <v>6.2590000000000003</v>
      </c>
      <c r="C42">
        <v>19.4026</v>
      </c>
      <c r="D42">
        <v>6.2567000000000004</v>
      </c>
      <c r="E42" t="s">
        <v>68</v>
      </c>
      <c r="F42" t="s">
        <v>234</v>
      </c>
      <c r="G42">
        <v>98.398458149999996</v>
      </c>
      <c r="H42" t="s">
        <v>309</v>
      </c>
      <c r="I42" t="s">
        <v>310</v>
      </c>
      <c r="J42">
        <v>0.26839999999999969</v>
      </c>
      <c r="K42" t="s">
        <v>317</v>
      </c>
      <c r="L42">
        <v>0.21278793807604071</v>
      </c>
      <c r="M42">
        <v>13.081225701395949</v>
      </c>
      <c r="N42" t="s">
        <v>323</v>
      </c>
      <c r="O42">
        <v>8</v>
      </c>
      <c r="P42" t="str">
        <f t="shared" si="0"/>
        <v>B8</v>
      </c>
      <c r="S42">
        <v>27</v>
      </c>
      <c r="T42">
        <v>0</v>
      </c>
      <c r="U42">
        <v>27</v>
      </c>
      <c r="V42">
        <f t="shared" si="1"/>
        <v>0</v>
      </c>
      <c r="W42">
        <f t="shared" si="2"/>
        <v>0</v>
      </c>
      <c r="X42">
        <f t="shared" si="3"/>
        <v>0</v>
      </c>
      <c r="Y42">
        <f t="shared" si="4"/>
        <v>0</v>
      </c>
      <c r="Z42">
        <f t="shared" si="5"/>
        <v>0</v>
      </c>
      <c r="AA42">
        <f t="shared" si="6"/>
        <v>0</v>
      </c>
    </row>
    <row r="43" spans="2:27" x14ac:dyDescent="0.2">
      <c r="B43">
        <v>6.3470000000000004</v>
      </c>
      <c r="C43">
        <v>1.7685</v>
      </c>
      <c r="D43">
        <v>6.3426</v>
      </c>
      <c r="E43" t="s">
        <v>69</v>
      </c>
      <c r="F43" t="s">
        <v>240</v>
      </c>
      <c r="G43">
        <v>96.181151180000001</v>
      </c>
      <c r="H43" t="s">
        <v>309</v>
      </c>
      <c r="I43" t="s">
        <v>315</v>
      </c>
      <c r="J43">
        <v>0.34899999999999998</v>
      </c>
      <c r="K43" t="s">
        <v>318</v>
      </c>
      <c r="L43">
        <v>1.9395105217212018E-2</v>
      </c>
      <c r="M43">
        <v>0.91696056184526742</v>
      </c>
      <c r="N43" t="s">
        <v>328</v>
      </c>
      <c r="O43">
        <v>7</v>
      </c>
      <c r="P43" t="str">
        <f t="shared" si="0"/>
        <v>A7</v>
      </c>
      <c r="S43">
        <v>28</v>
      </c>
      <c r="T43">
        <v>0</v>
      </c>
      <c r="U43">
        <v>28</v>
      </c>
      <c r="V43">
        <f t="shared" si="1"/>
        <v>0</v>
      </c>
      <c r="W43">
        <f t="shared" si="2"/>
        <v>0</v>
      </c>
      <c r="X43">
        <f t="shared" si="3"/>
        <v>0</v>
      </c>
      <c r="Y43">
        <f t="shared" si="4"/>
        <v>0</v>
      </c>
      <c r="Z43">
        <f t="shared" si="5"/>
        <v>0</v>
      </c>
      <c r="AA43">
        <f t="shared" si="6"/>
        <v>0</v>
      </c>
    </row>
    <row r="44" spans="2:27" x14ac:dyDescent="0.2">
      <c r="B44">
        <v>6.4470000000000001</v>
      </c>
      <c r="C44">
        <v>9.7463999999999995</v>
      </c>
      <c r="D44">
        <v>6.4446000000000003</v>
      </c>
      <c r="E44" t="s">
        <v>70</v>
      </c>
      <c r="F44" t="s">
        <v>234</v>
      </c>
      <c r="G44">
        <v>97.195506870000003</v>
      </c>
      <c r="H44" t="s">
        <v>309</v>
      </c>
      <c r="I44" t="s">
        <v>310</v>
      </c>
      <c r="J44">
        <v>0.26839999999999969</v>
      </c>
      <c r="K44" t="s">
        <v>317</v>
      </c>
      <c r="L44">
        <v>0.1068885798637462</v>
      </c>
      <c r="M44">
        <v>6.5710192539188306</v>
      </c>
      <c r="N44" t="s">
        <v>323</v>
      </c>
      <c r="O44">
        <v>8</v>
      </c>
      <c r="P44" t="str">
        <f t="shared" si="0"/>
        <v>B8</v>
      </c>
      <c r="S44">
        <v>29</v>
      </c>
      <c r="T44">
        <v>0</v>
      </c>
      <c r="U44">
        <v>29</v>
      </c>
      <c r="V44">
        <f t="shared" si="1"/>
        <v>0</v>
      </c>
      <c r="W44">
        <f t="shared" si="2"/>
        <v>0</v>
      </c>
      <c r="X44">
        <f t="shared" si="3"/>
        <v>0</v>
      </c>
      <c r="Y44">
        <f t="shared" si="4"/>
        <v>0</v>
      </c>
      <c r="Z44">
        <f t="shared" si="5"/>
        <v>0</v>
      </c>
      <c r="AA44">
        <f t="shared" si="6"/>
        <v>0</v>
      </c>
    </row>
    <row r="45" spans="2:27" x14ac:dyDescent="0.2">
      <c r="B45">
        <v>6.5910000000000002</v>
      </c>
      <c r="C45">
        <v>2.1661000000000001</v>
      </c>
      <c r="D45">
        <v>6.5891000000000002</v>
      </c>
      <c r="E45" t="s">
        <v>71</v>
      </c>
      <c r="F45" t="s">
        <v>238</v>
      </c>
      <c r="G45">
        <v>91.894630849999999</v>
      </c>
      <c r="H45" t="s">
        <v>309</v>
      </c>
      <c r="I45" t="s">
        <v>313</v>
      </c>
      <c r="J45">
        <v>1</v>
      </c>
      <c r="K45" t="s">
        <v>319</v>
      </c>
      <c r="L45">
        <v>2.3755576709642609E-2</v>
      </c>
      <c r="M45">
        <v>0.39196701570910297</v>
      </c>
      <c r="N45" t="s">
        <v>326</v>
      </c>
      <c r="O45">
        <v>8</v>
      </c>
      <c r="P45" t="str">
        <f t="shared" si="0"/>
        <v>C8</v>
      </c>
      <c r="S45">
        <v>30</v>
      </c>
      <c r="T45">
        <v>9.0658545251955408E-2</v>
      </c>
      <c r="U45">
        <v>30</v>
      </c>
      <c r="V45">
        <f t="shared" si="1"/>
        <v>0</v>
      </c>
      <c r="W45">
        <f t="shared" si="2"/>
        <v>0</v>
      </c>
      <c r="X45">
        <f t="shared" si="3"/>
        <v>0</v>
      </c>
      <c r="Y45">
        <f t="shared" si="4"/>
        <v>0</v>
      </c>
      <c r="Z45">
        <f t="shared" si="5"/>
        <v>0</v>
      </c>
      <c r="AA45">
        <f t="shared" si="6"/>
        <v>0</v>
      </c>
    </row>
    <row r="46" spans="2:27" x14ac:dyDescent="0.2">
      <c r="B46">
        <v>6.6269999999999998</v>
      </c>
      <c r="C46">
        <v>2.2069000000000001</v>
      </c>
      <c r="E46" t="s">
        <v>38</v>
      </c>
      <c r="H46" t="s">
        <v>309</v>
      </c>
      <c r="J46">
        <v>1</v>
      </c>
      <c r="K46" t="s">
        <v>316</v>
      </c>
      <c r="P46" t="str">
        <f t="shared" si="0"/>
        <v/>
      </c>
      <c r="S46">
        <v>31</v>
      </c>
      <c r="T46">
        <v>0</v>
      </c>
      <c r="U46">
        <v>31</v>
      </c>
      <c r="V46">
        <f t="shared" si="1"/>
        <v>0</v>
      </c>
      <c r="W46">
        <f t="shared" si="2"/>
        <v>0</v>
      </c>
      <c r="X46">
        <f t="shared" si="3"/>
        <v>0</v>
      </c>
      <c r="Y46">
        <f t="shared" si="4"/>
        <v>0</v>
      </c>
      <c r="Z46">
        <f t="shared" si="5"/>
        <v>0</v>
      </c>
      <c r="AA46">
        <f t="shared" si="6"/>
        <v>0</v>
      </c>
    </row>
    <row r="47" spans="2:27" x14ac:dyDescent="0.2">
      <c r="B47">
        <v>6.8239999999999998</v>
      </c>
      <c r="C47">
        <v>1.1412</v>
      </c>
      <c r="D47">
        <v>6.8223000000000003</v>
      </c>
      <c r="E47" t="s">
        <v>72</v>
      </c>
      <c r="F47" t="s">
        <v>238</v>
      </c>
      <c r="G47">
        <v>89.219393819999993</v>
      </c>
      <c r="H47" t="s">
        <v>309</v>
      </c>
      <c r="I47" t="s">
        <v>313</v>
      </c>
      <c r="J47">
        <v>1</v>
      </c>
      <c r="K47" t="s">
        <v>316</v>
      </c>
      <c r="L47">
        <v>1.251551827756989E-2</v>
      </c>
      <c r="M47">
        <v>0.2065060515799032</v>
      </c>
      <c r="N47" t="s">
        <v>326</v>
      </c>
      <c r="O47">
        <v>8</v>
      </c>
      <c r="P47" t="str">
        <f t="shared" si="0"/>
        <v>C8</v>
      </c>
      <c r="S47">
        <v>32</v>
      </c>
      <c r="T47">
        <v>0</v>
      </c>
      <c r="U47">
        <v>32</v>
      </c>
      <c r="V47">
        <f t="shared" si="1"/>
        <v>0</v>
      </c>
      <c r="W47">
        <f t="shared" si="2"/>
        <v>0</v>
      </c>
      <c r="X47">
        <f t="shared" si="3"/>
        <v>0</v>
      </c>
      <c r="Y47">
        <f t="shared" si="4"/>
        <v>0</v>
      </c>
      <c r="Z47">
        <f t="shared" si="5"/>
        <v>0</v>
      </c>
      <c r="AA47">
        <f t="shared" si="6"/>
        <v>0</v>
      </c>
    </row>
    <row r="48" spans="2:27" x14ac:dyDescent="0.2">
      <c r="B48">
        <v>6.8819999999999997</v>
      </c>
      <c r="C48">
        <v>0.8095</v>
      </c>
      <c r="D48">
        <v>6.8807999999999998</v>
      </c>
      <c r="E48" t="s">
        <v>73</v>
      </c>
      <c r="F48" t="s">
        <v>238</v>
      </c>
      <c r="G48">
        <v>84.16671685</v>
      </c>
      <c r="H48" t="s">
        <v>309</v>
      </c>
      <c r="I48" t="s">
        <v>313</v>
      </c>
      <c r="J48">
        <v>1</v>
      </c>
      <c r="K48" t="s">
        <v>316</v>
      </c>
      <c r="L48">
        <v>8.8777708076523201E-3</v>
      </c>
      <c r="M48">
        <v>0.14648321832626329</v>
      </c>
      <c r="N48" t="s">
        <v>326</v>
      </c>
      <c r="O48">
        <v>8</v>
      </c>
      <c r="P48" t="str">
        <f t="shared" si="0"/>
        <v>C8</v>
      </c>
      <c r="S48">
        <v>33</v>
      </c>
      <c r="T48">
        <v>0</v>
      </c>
      <c r="U48">
        <v>33</v>
      </c>
      <c r="V48">
        <f t="shared" si="1"/>
        <v>0</v>
      </c>
      <c r="W48">
        <f t="shared" si="2"/>
        <v>0</v>
      </c>
      <c r="X48">
        <f t="shared" si="3"/>
        <v>0</v>
      </c>
      <c r="Y48">
        <f t="shared" si="4"/>
        <v>0</v>
      </c>
      <c r="Z48">
        <f t="shared" si="5"/>
        <v>0</v>
      </c>
      <c r="AA48">
        <f t="shared" si="6"/>
        <v>0</v>
      </c>
    </row>
    <row r="49" spans="2:27" x14ac:dyDescent="0.2">
      <c r="B49">
        <v>7.0830000000000002</v>
      </c>
      <c r="C49">
        <v>5.4504000000000001</v>
      </c>
      <c r="D49">
        <v>7.0808999999999997</v>
      </c>
      <c r="E49" t="s">
        <v>74</v>
      </c>
      <c r="F49" t="s">
        <v>234</v>
      </c>
      <c r="G49">
        <v>96.277309239999994</v>
      </c>
      <c r="H49" t="s">
        <v>309</v>
      </c>
      <c r="I49" t="s">
        <v>312</v>
      </c>
      <c r="J49">
        <v>1</v>
      </c>
      <c r="K49" t="s">
        <v>319</v>
      </c>
      <c r="L49">
        <v>5.9774431142715523E-2</v>
      </c>
      <c r="M49">
        <v>0.98627811385480602</v>
      </c>
      <c r="N49" t="s">
        <v>325</v>
      </c>
      <c r="O49">
        <v>8</v>
      </c>
      <c r="P49" t="str">
        <f t="shared" si="0"/>
        <v>L8</v>
      </c>
      <c r="S49">
        <v>34</v>
      </c>
      <c r="T49">
        <v>5.4666559921388677E-2</v>
      </c>
      <c r="U49">
        <v>34</v>
      </c>
      <c r="V49">
        <f t="shared" si="1"/>
        <v>0</v>
      </c>
      <c r="W49">
        <f t="shared" si="2"/>
        <v>0</v>
      </c>
      <c r="X49">
        <f t="shared" si="3"/>
        <v>0</v>
      </c>
      <c r="Y49">
        <f t="shared" si="4"/>
        <v>0</v>
      </c>
      <c r="Z49">
        <f t="shared" si="5"/>
        <v>0</v>
      </c>
      <c r="AA49">
        <f t="shared" si="6"/>
        <v>0</v>
      </c>
    </row>
    <row r="50" spans="2:27" x14ac:dyDescent="0.2">
      <c r="B50">
        <v>7.1520000000000001</v>
      </c>
      <c r="C50">
        <v>0.32090000000000002</v>
      </c>
      <c r="E50" t="s">
        <v>38</v>
      </c>
      <c r="H50" t="s">
        <v>309</v>
      </c>
      <c r="J50">
        <v>1</v>
      </c>
      <c r="K50" t="s">
        <v>316</v>
      </c>
      <c r="P50" t="str">
        <f t="shared" si="0"/>
        <v/>
      </c>
    </row>
    <row r="51" spans="2:27" ht="16" thickBot="1" x14ac:dyDescent="0.25">
      <c r="B51">
        <v>7.24</v>
      </c>
      <c r="C51">
        <v>2.0017</v>
      </c>
      <c r="D51">
        <v>7.2366000000000001</v>
      </c>
      <c r="E51" t="s">
        <v>75</v>
      </c>
      <c r="F51" t="s">
        <v>238</v>
      </c>
      <c r="G51">
        <v>94.892832499999997</v>
      </c>
      <c r="H51" t="s">
        <v>309</v>
      </c>
      <c r="I51" t="s">
        <v>313</v>
      </c>
      <c r="J51">
        <v>1</v>
      </c>
      <c r="K51" t="s">
        <v>319</v>
      </c>
      <c r="L51">
        <v>2.195260509657523E-2</v>
      </c>
      <c r="M51">
        <v>0.36221798409349132</v>
      </c>
      <c r="N51" t="s">
        <v>326</v>
      </c>
      <c r="O51">
        <v>8</v>
      </c>
      <c r="P51" t="str">
        <f t="shared" si="0"/>
        <v>C8</v>
      </c>
    </row>
    <row r="52" spans="2:27" ht="17" thickBot="1" x14ac:dyDescent="0.25">
      <c r="B52">
        <v>7.3460000000000001</v>
      </c>
      <c r="C52">
        <v>0.72440000000000004</v>
      </c>
      <c r="D52">
        <v>7.3475999999999999</v>
      </c>
      <c r="E52" t="s">
        <v>76</v>
      </c>
      <c r="F52" t="s">
        <v>241</v>
      </c>
      <c r="G52">
        <v>81.197560159999995</v>
      </c>
      <c r="H52" t="s">
        <v>309</v>
      </c>
      <c r="I52" t="s">
        <v>313</v>
      </c>
      <c r="J52">
        <v>1</v>
      </c>
      <c r="K52" t="s">
        <v>316</v>
      </c>
      <c r="L52">
        <v>7.9444807573358141E-3</v>
      </c>
      <c r="M52">
        <v>0.13108393249604089</v>
      </c>
      <c r="N52" t="s">
        <v>326</v>
      </c>
      <c r="O52">
        <v>8</v>
      </c>
      <c r="P52" t="str">
        <f t="shared" si="0"/>
        <v>C8</v>
      </c>
      <c r="R52" s="4" t="s">
        <v>336</v>
      </c>
      <c r="S52" s="5" t="s">
        <v>36</v>
      </c>
      <c r="T52" s="6"/>
      <c r="U52" s="6"/>
      <c r="V52" s="6"/>
      <c r="W52" s="6"/>
      <c r="X52" s="7"/>
      <c r="Y52" s="8"/>
      <c r="Z52" s="9" t="s">
        <v>337</v>
      </c>
    </row>
    <row r="53" spans="2:27" ht="16" x14ac:dyDescent="0.2">
      <c r="B53">
        <v>7.4470000000000001</v>
      </c>
      <c r="C53">
        <v>0.59009999999999996</v>
      </c>
      <c r="D53">
        <v>7.4444999999999997</v>
      </c>
      <c r="E53" t="s">
        <v>77</v>
      </c>
      <c r="F53" t="s">
        <v>242</v>
      </c>
      <c r="G53">
        <v>77.539780879999995</v>
      </c>
      <c r="H53" t="s">
        <v>309</v>
      </c>
      <c r="I53" t="s">
        <v>310</v>
      </c>
      <c r="J53">
        <v>1</v>
      </c>
      <c r="K53" t="s">
        <v>319</v>
      </c>
      <c r="L53">
        <v>6.4716152607728642E-3</v>
      </c>
      <c r="M53">
        <v>0.1067816518027523</v>
      </c>
      <c r="N53" t="s">
        <v>323</v>
      </c>
      <c r="O53">
        <v>9</v>
      </c>
      <c r="P53" t="str">
        <f t="shared" si="0"/>
        <v>B9</v>
      </c>
      <c r="R53" s="10" t="s">
        <v>37</v>
      </c>
      <c r="S53" s="11" t="s">
        <v>325</v>
      </c>
      <c r="T53" s="11" t="s">
        <v>323</v>
      </c>
      <c r="U53" s="11" t="s">
        <v>326</v>
      </c>
      <c r="V53" s="11" t="s">
        <v>328</v>
      </c>
      <c r="W53" s="11" t="s">
        <v>327</v>
      </c>
      <c r="X53" s="11" t="s">
        <v>324</v>
      </c>
      <c r="Y53" s="12"/>
      <c r="Z53" s="13"/>
    </row>
    <row r="54" spans="2:27" ht="17" thickBot="1" x14ac:dyDescent="0.25">
      <c r="B54">
        <v>7.52</v>
      </c>
      <c r="C54">
        <v>0.31219999999999998</v>
      </c>
      <c r="D54">
        <v>7.5176999999999996</v>
      </c>
      <c r="E54" t="s">
        <v>78</v>
      </c>
      <c r="F54" t="s">
        <v>243</v>
      </c>
      <c r="G54">
        <v>73.343509260000005</v>
      </c>
      <c r="H54" t="s">
        <v>309</v>
      </c>
      <c r="I54" t="s">
        <v>311</v>
      </c>
      <c r="J54">
        <v>1</v>
      </c>
      <c r="K54" t="s">
        <v>316</v>
      </c>
      <c r="L54">
        <v>3.4238913479296531E-3</v>
      </c>
      <c r="M54">
        <v>5.6494207240839277E-2</v>
      </c>
      <c r="N54" t="s">
        <v>324</v>
      </c>
      <c r="O54">
        <v>6</v>
      </c>
      <c r="P54" t="str">
        <f t="shared" si="0"/>
        <v>O6</v>
      </c>
      <c r="R54" s="14"/>
      <c r="S54" s="15" t="s">
        <v>312</v>
      </c>
      <c r="T54" s="15" t="s">
        <v>310</v>
      </c>
      <c r="U54" s="15" t="s">
        <v>313</v>
      </c>
      <c r="V54" s="15" t="s">
        <v>315</v>
      </c>
      <c r="W54" s="15" t="s">
        <v>314</v>
      </c>
      <c r="X54" s="15" t="s">
        <v>311</v>
      </c>
      <c r="Y54" s="12"/>
      <c r="Z54" s="16"/>
    </row>
    <row r="55" spans="2:27" x14ac:dyDescent="0.2">
      <c r="B55">
        <v>7.6159999999999997</v>
      </c>
      <c r="C55">
        <v>2.1602999999999999</v>
      </c>
      <c r="D55">
        <v>7.6120999999999999</v>
      </c>
      <c r="E55" t="s">
        <v>79</v>
      </c>
      <c r="F55" t="s">
        <v>242</v>
      </c>
      <c r="G55">
        <v>96.161057580000005</v>
      </c>
      <c r="H55" t="s">
        <v>309</v>
      </c>
      <c r="I55" t="s">
        <v>310</v>
      </c>
      <c r="J55">
        <v>1</v>
      </c>
      <c r="K55" t="s">
        <v>319</v>
      </c>
      <c r="L55">
        <v>2.3691968222076969E-2</v>
      </c>
      <c r="M55">
        <v>0.39091747566426999</v>
      </c>
      <c r="N55" t="s">
        <v>323</v>
      </c>
      <c r="O55">
        <v>9</v>
      </c>
      <c r="P55" t="str">
        <f t="shared" si="0"/>
        <v>B9</v>
      </c>
      <c r="R55" s="17">
        <v>1</v>
      </c>
      <c r="S55" s="18">
        <f>SUMIF($P$6:$P$500,_xlfn.CONCAT(S$54,$R55),$M$6:$M$500)</f>
        <v>0</v>
      </c>
      <c r="T55">
        <f t="shared" ref="T55:X55" si="7">SUMIF($P$6:$P$500,_xlfn.CONCAT(T$54,$R55),$M$6:$M$500)</f>
        <v>0</v>
      </c>
      <c r="U55">
        <f t="shared" si="7"/>
        <v>0</v>
      </c>
      <c r="V55">
        <f t="shared" si="7"/>
        <v>0</v>
      </c>
      <c r="W55">
        <f t="shared" si="7"/>
        <v>0</v>
      </c>
      <c r="X55">
        <f t="shared" si="7"/>
        <v>0</v>
      </c>
      <c r="Y55" s="12"/>
      <c r="Z55" s="19">
        <f>SUM(S55:X55)</f>
        <v>0</v>
      </c>
    </row>
    <row r="56" spans="2:27" x14ac:dyDescent="0.2">
      <c r="B56">
        <v>7.7670000000000003</v>
      </c>
      <c r="C56">
        <v>4.6790000000000003</v>
      </c>
      <c r="D56">
        <v>7.7638999999999996</v>
      </c>
      <c r="E56" t="s">
        <v>80</v>
      </c>
      <c r="F56" t="s">
        <v>242</v>
      </c>
      <c r="G56">
        <v>91.899691469999993</v>
      </c>
      <c r="H56" t="s">
        <v>309</v>
      </c>
      <c r="I56" t="s">
        <v>310</v>
      </c>
      <c r="J56">
        <v>0.12819999999999959</v>
      </c>
      <c r="K56" t="s">
        <v>317</v>
      </c>
      <c r="L56">
        <v>5.1314502296485737E-2</v>
      </c>
      <c r="M56">
        <v>6.6044406231826613</v>
      </c>
      <c r="N56" t="s">
        <v>323</v>
      </c>
      <c r="O56">
        <v>9</v>
      </c>
      <c r="P56" t="str">
        <f t="shared" si="0"/>
        <v>B9</v>
      </c>
      <c r="R56" s="20">
        <v>2</v>
      </c>
      <c r="S56">
        <f t="shared" ref="S56:X80" si="8">SUMIF($P$6:$P$500,_xlfn.CONCAT(S$54,$R56),$M$6:$M$500)</f>
        <v>0</v>
      </c>
      <c r="T56">
        <f t="shared" si="8"/>
        <v>0</v>
      </c>
      <c r="U56">
        <f t="shared" si="8"/>
        <v>0</v>
      </c>
      <c r="V56">
        <f t="shared" si="8"/>
        <v>0</v>
      </c>
      <c r="W56">
        <f t="shared" si="8"/>
        <v>0</v>
      </c>
      <c r="X56">
        <f t="shared" si="8"/>
        <v>0</v>
      </c>
      <c r="Y56" s="12"/>
      <c r="Z56" s="21">
        <f t="shared" ref="Z56:Z81" si="9">SUM(S56:X56)</f>
        <v>0</v>
      </c>
    </row>
    <row r="57" spans="2:27" x14ac:dyDescent="0.2">
      <c r="B57">
        <v>7.9269999999999996</v>
      </c>
      <c r="C57">
        <v>7.7355</v>
      </c>
      <c r="D57">
        <v>7.9249000000000001</v>
      </c>
      <c r="E57" t="s">
        <v>81</v>
      </c>
      <c r="F57" t="s">
        <v>242</v>
      </c>
      <c r="G57">
        <v>96.990705849999998</v>
      </c>
      <c r="H57" t="s">
        <v>309</v>
      </c>
      <c r="I57" t="s">
        <v>310</v>
      </c>
      <c r="J57">
        <v>1</v>
      </c>
      <c r="K57" t="s">
        <v>316</v>
      </c>
      <c r="L57">
        <v>8.4835078545515169E-2</v>
      </c>
      <c r="M57">
        <v>1.399778796001</v>
      </c>
      <c r="N57" t="s">
        <v>323</v>
      </c>
      <c r="O57">
        <v>9</v>
      </c>
      <c r="P57" t="str">
        <f t="shared" si="0"/>
        <v>B9</v>
      </c>
      <c r="R57" s="20">
        <v>3</v>
      </c>
      <c r="S57">
        <f t="shared" si="8"/>
        <v>0</v>
      </c>
      <c r="T57">
        <f t="shared" si="8"/>
        <v>0</v>
      </c>
      <c r="U57">
        <f t="shared" si="8"/>
        <v>0</v>
      </c>
      <c r="V57">
        <f t="shared" si="8"/>
        <v>0</v>
      </c>
      <c r="W57">
        <f t="shared" si="8"/>
        <v>0</v>
      </c>
      <c r="X57">
        <f t="shared" si="8"/>
        <v>0.1057140162399049</v>
      </c>
      <c r="Y57" s="12"/>
      <c r="Z57" s="21">
        <f t="shared" si="9"/>
        <v>0.1057140162399049</v>
      </c>
    </row>
    <row r="58" spans="2:27" x14ac:dyDescent="0.2">
      <c r="B58">
        <v>7.9889999999999999</v>
      </c>
      <c r="C58">
        <v>0.72660000000000002</v>
      </c>
      <c r="D58">
        <v>7.9888000000000003</v>
      </c>
      <c r="E58" t="s">
        <v>82</v>
      </c>
      <c r="F58" t="s">
        <v>244</v>
      </c>
      <c r="G58">
        <v>60.939027539999998</v>
      </c>
      <c r="H58" t="s">
        <v>309</v>
      </c>
      <c r="I58" t="s">
        <v>313</v>
      </c>
      <c r="J58">
        <v>1</v>
      </c>
      <c r="K58" t="s">
        <v>316</v>
      </c>
      <c r="L58">
        <v>7.9686081146882973E-3</v>
      </c>
      <c r="M58">
        <v>0.13148203389235691</v>
      </c>
      <c r="N58" t="s">
        <v>326</v>
      </c>
      <c r="O58">
        <v>9</v>
      </c>
      <c r="P58" t="str">
        <f t="shared" si="0"/>
        <v>C9</v>
      </c>
      <c r="R58" s="20">
        <v>4</v>
      </c>
      <c r="S58">
        <f t="shared" si="8"/>
        <v>0</v>
      </c>
      <c r="T58">
        <f t="shared" si="8"/>
        <v>0.1921284860087388</v>
      </c>
      <c r="U58">
        <f t="shared" si="8"/>
        <v>0</v>
      </c>
      <c r="V58">
        <f t="shared" si="8"/>
        <v>0</v>
      </c>
      <c r="W58">
        <f t="shared" si="8"/>
        <v>0</v>
      </c>
      <c r="X58">
        <f t="shared" si="8"/>
        <v>0</v>
      </c>
      <c r="Y58" s="12"/>
      <c r="Z58" s="21">
        <f t="shared" si="9"/>
        <v>0.1921284860087388</v>
      </c>
    </row>
    <row r="59" spans="2:27" x14ac:dyDescent="0.2">
      <c r="B59">
        <v>8.0410000000000004</v>
      </c>
      <c r="C59">
        <v>0.85950000000000004</v>
      </c>
      <c r="D59">
        <v>8.0374999999999996</v>
      </c>
      <c r="E59" t="s">
        <v>83</v>
      </c>
      <c r="F59" t="s">
        <v>244</v>
      </c>
      <c r="G59">
        <v>87.080310659999995</v>
      </c>
      <c r="H59" t="s">
        <v>309</v>
      </c>
      <c r="I59" t="s">
        <v>313</v>
      </c>
      <c r="J59">
        <v>1</v>
      </c>
      <c r="K59" t="s">
        <v>319</v>
      </c>
      <c r="L59">
        <v>9.4261198383905741E-3</v>
      </c>
      <c r="M59">
        <v>0.15553097733344451</v>
      </c>
      <c r="N59" t="s">
        <v>326</v>
      </c>
      <c r="O59">
        <v>9</v>
      </c>
      <c r="P59" t="str">
        <f t="shared" si="0"/>
        <v>C9</v>
      </c>
      <c r="R59" s="20">
        <v>5</v>
      </c>
      <c r="S59">
        <f t="shared" si="8"/>
        <v>0.79229416074084147</v>
      </c>
      <c r="T59">
        <f t="shared" si="8"/>
        <v>3.254120418771465</v>
      </c>
      <c r="U59">
        <f t="shared" si="8"/>
        <v>9.045949455379744E-2</v>
      </c>
      <c r="V59">
        <f t="shared" si="8"/>
        <v>0</v>
      </c>
      <c r="W59">
        <f t="shared" si="8"/>
        <v>0</v>
      </c>
      <c r="X59">
        <f t="shared" si="8"/>
        <v>0</v>
      </c>
      <c r="Y59" s="12"/>
      <c r="Z59" s="21">
        <f t="shared" si="9"/>
        <v>4.1368740740661032</v>
      </c>
    </row>
    <row r="60" spans="2:27" x14ac:dyDescent="0.2">
      <c r="B60">
        <v>8.1189999999999998</v>
      </c>
      <c r="C60">
        <v>0.50480000000000003</v>
      </c>
      <c r="D60">
        <v>8.1146999999999991</v>
      </c>
      <c r="E60" t="s">
        <v>84</v>
      </c>
      <c r="F60" t="s">
        <v>244</v>
      </c>
      <c r="G60">
        <v>78.520541750000007</v>
      </c>
      <c r="H60" t="s">
        <v>309</v>
      </c>
      <c r="I60" t="s">
        <v>313</v>
      </c>
      <c r="J60">
        <v>1</v>
      </c>
      <c r="K60" t="s">
        <v>316</v>
      </c>
      <c r="L60">
        <v>5.5361318143334051E-3</v>
      </c>
      <c r="M60">
        <v>9.1346174936501184E-2</v>
      </c>
      <c r="N60" t="s">
        <v>326</v>
      </c>
      <c r="O60">
        <v>9</v>
      </c>
      <c r="P60" t="str">
        <f t="shared" si="0"/>
        <v>C9</v>
      </c>
      <c r="R60" s="20">
        <v>6</v>
      </c>
      <c r="S60">
        <f t="shared" si="8"/>
        <v>1.44420329272626</v>
      </c>
      <c r="T60">
        <f t="shared" si="8"/>
        <v>10.435027100144495</v>
      </c>
      <c r="U60">
        <f t="shared" si="8"/>
        <v>1.4020950223068389</v>
      </c>
      <c r="V60">
        <f t="shared" si="8"/>
        <v>0</v>
      </c>
      <c r="W60">
        <f t="shared" si="8"/>
        <v>0.13980597217896359</v>
      </c>
      <c r="X60">
        <f t="shared" si="8"/>
        <v>7.9765043407309263E-2</v>
      </c>
      <c r="Y60" s="12"/>
      <c r="Z60" s="21">
        <f t="shared" si="9"/>
        <v>13.500896430763868</v>
      </c>
    </row>
    <row r="61" spans="2:27" x14ac:dyDescent="0.2">
      <c r="B61">
        <v>8.2080000000000002</v>
      </c>
      <c r="C61">
        <v>0.125</v>
      </c>
      <c r="E61" t="s">
        <v>38</v>
      </c>
      <c r="H61" t="s">
        <v>309</v>
      </c>
      <c r="J61">
        <v>1</v>
      </c>
      <c r="K61" t="s">
        <v>316</v>
      </c>
      <c r="P61" t="str">
        <f t="shared" si="0"/>
        <v/>
      </c>
      <c r="R61" s="20">
        <v>7</v>
      </c>
      <c r="S61">
        <f t="shared" si="8"/>
        <v>1.261456656299214</v>
      </c>
      <c r="T61">
        <f t="shared" si="8"/>
        <v>8.3504659794373364</v>
      </c>
      <c r="U61">
        <f t="shared" si="8"/>
        <v>1.0612840360243381</v>
      </c>
      <c r="V61">
        <f t="shared" si="8"/>
        <v>0.91696056184526742</v>
      </c>
      <c r="W61">
        <f t="shared" si="8"/>
        <v>0.28538441460450881</v>
      </c>
      <c r="X61">
        <f t="shared" si="8"/>
        <v>3.1468105826976137E-2</v>
      </c>
      <c r="Y61" s="12"/>
      <c r="Z61" s="21">
        <f t="shared" si="9"/>
        <v>11.907019754037641</v>
      </c>
    </row>
    <row r="62" spans="2:27" x14ac:dyDescent="0.2">
      <c r="B62">
        <v>8.26</v>
      </c>
      <c r="C62">
        <v>5.1499999999999997E-2</v>
      </c>
      <c r="E62" t="s">
        <v>38</v>
      </c>
      <c r="H62" t="s">
        <v>309</v>
      </c>
      <c r="J62">
        <v>1</v>
      </c>
      <c r="K62" t="s">
        <v>316</v>
      </c>
      <c r="P62" t="str">
        <f t="shared" si="0"/>
        <v/>
      </c>
      <c r="R62" s="20">
        <v>8</v>
      </c>
      <c r="S62">
        <f t="shared" si="8"/>
        <v>0.98627811385480602</v>
      </c>
      <c r="T62">
        <f t="shared" si="8"/>
        <v>23.247951053394683</v>
      </c>
      <c r="U62">
        <f t="shared" si="8"/>
        <v>1.4875963449247007</v>
      </c>
      <c r="V62">
        <f t="shared" si="8"/>
        <v>0.8010500640001279</v>
      </c>
      <c r="W62">
        <f t="shared" si="8"/>
        <v>0.16640638366007626</v>
      </c>
      <c r="X62">
        <f t="shared" si="8"/>
        <v>0.27758524634031861</v>
      </c>
      <c r="Y62" s="12"/>
      <c r="Z62" s="21">
        <f t="shared" si="9"/>
        <v>26.966867206174708</v>
      </c>
    </row>
    <row r="63" spans="2:27" x14ac:dyDescent="0.2">
      <c r="B63">
        <v>8.3339999999999996</v>
      </c>
      <c r="C63">
        <v>1.2323</v>
      </c>
      <c r="D63">
        <v>8.3307000000000002</v>
      </c>
      <c r="E63" t="s">
        <v>85</v>
      </c>
      <c r="F63" t="s">
        <v>244</v>
      </c>
      <c r="G63">
        <v>91.466084030000005</v>
      </c>
      <c r="H63" t="s">
        <v>309</v>
      </c>
      <c r="I63" t="s">
        <v>313</v>
      </c>
      <c r="J63">
        <v>1</v>
      </c>
      <c r="K63" t="s">
        <v>319</v>
      </c>
      <c r="L63">
        <v>1.351461021157499E-2</v>
      </c>
      <c r="M63">
        <v>0.22299106849098729</v>
      </c>
      <c r="N63" t="s">
        <v>326</v>
      </c>
      <c r="O63">
        <v>9</v>
      </c>
      <c r="P63" t="str">
        <f t="shared" si="0"/>
        <v>C9</v>
      </c>
      <c r="R63" s="20">
        <v>9</v>
      </c>
      <c r="S63">
        <f t="shared" si="8"/>
        <v>0.55833720833315059</v>
      </c>
      <c r="T63">
        <f t="shared" si="8"/>
        <v>46.548144771103949</v>
      </c>
      <c r="U63">
        <f t="shared" si="8"/>
        <v>1.5557259702487753</v>
      </c>
      <c r="V63">
        <f t="shared" si="8"/>
        <v>3.0940891311865393</v>
      </c>
      <c r="W63">
        <f t="shared" si="8"/>
        <v>0</v>
      </c>
      <c r="X63">
        <f t="shared" si="8"/>
        <v>5.3906548164785469E-2</v>
      </c>
      <c r="Y63" s="12"/>
      <c r="Z63" s="21">
        <f t="shared" si="9"/>
        <v>51.810203629037197</v>
      </c>
    </row>
    <row r="64" spans="2:27" x14ac:dyDescent="0.2">
      <c r="B64">
        <v>8.423</v>
      </c>
      <c r="C64">
        <v>1.9852000000000001</v>
      </c>
      <c r="D64">
        <v>8.4190000000000005</v>
      </c>
      <c r="E64" t="s">
        <v>86</v>
      </c>
      <c r="F64" t="s">
        <v>242</v>
      </c>
      <c r="G64">
        <v>86.896696489999997</v>
      </c>
      <c r="H64" t="s">
        <v>309</v>
      </c>
      <c r="I64" t="s">
        <v>310</v>
      </c>
      <c r="J64">
        <v>1</v>
      </c>
      <c r="K64" t="s">
        <v>319</v>
      </c>
      <c r="L64">
        <v>2.1771649916431612E-2</v>
      </c>
      <c r="M64">
        <v>0.35923222362112162</v>
      </c>
      <c r="N64" t="s">
        <v>323</v>
      </c>
      <c r="O64">
        <v>9</v>
      </c>
      <c r="P64" t="str">
        <f t="shared" si="0"/>
        <v>B9</v>
      </c>
      <c r="R64" s="20">
        <v>10</v>
      </c>
      <c r="S64">
        <f t="shared" si="8"/>
        <v>0.28451582973981931</v>
      </c>
      <c r="T64">
        <f t="shared" si="8"/>
        <v>4.6024321472909353</v>
      </c>
      <c r="U64">
        <f t="shared" si="8"/>
        <v>0.20013642923884767</v>
      </c>
      <c r="V64">
        <f t="shared" si="8"/>
        <v>3.2074215414685532</v>
      </c>
      <c r="W64">
        <f t="shared" si="8"/>
        <v>0</v>
      </c>
      <c r="X64">
        <f t="shared" si="8"/>
        <v>0.18314473782336141</v>
      </c>
      <c r="Y64" s="12"/>
      <c r="Z64" s="21">
        <f t="shared" si="9"/>
        <v>8.4776506855615175</v>
      </c>
    </row>
    <row r="65" spans="2:26" x14ac:dyDescent="0.2">
      <c r="B65">
        <v>8.4779999999999998</v>
      </c>
      <c r="C65">
        <v>0.32940000000000003</v>
      </c>
      <c r="E65" t="s">
        <v>38</v>
      </c>
      <c r="H65" t="s">
        <v>309</v>
      </c>
      <c r="J65">
        <v>1</v>
      </c>
      <c r="K65" t="s">
        <v>316</v>
      </c>
      <c r="P65" t="str">
        <f t="shared" si="0"/>
        <v/>
      </c>
      <c r="R65" s="20">
        <v>11</v>
      </c>
      <c r="S65">
        <f t="shared" si="8"/>
        <v>0.18128089946788209</v>
      </c>
      <c r="T65">
        <f t="shared" si="8"/>
        <v>1.4343593309264464</v>
      </c>
      <c r="U65">
        <f t="shared" si="8"/>
        <v>3.7186289519514637E-2</v>
      </c>
      <c r="V65">
        <f t="shared" si="8"/>
        <v>3.1138877767601989</v>
      </c>
      <c r="W65">
        <f t="shared" si="8"/>
        <v>0.1775351272389091</v>
      </c>
      <c r="X65">
        <f t="shared" si="8"/>
        <v>0.19499730212276872</v>
      </c>
      <c r="Y65" s="12"/>
      <c r="Z65" s="21">
        <f t="shared" si="9"/>
        <v>5.1392467260357195</v>
      </c>
    </row>
    <row r="66" spans="2:26" x14ac:dyDescent="0.2">
      <c r="B66">
        <v>8.5210000000000008</v>
      </c>
      <c r="C66">
        <v>0.37340000000000001</v>
      </c>
      <c r="D66">
        <v>8.5180000000000007</v>
      </c>
      <c r="E66" t="s">
        <v>87</v>
      </c>
      <c r="F66" t="s">
        <v>242</v>
      </c>
      <c r="G66">
        <v>71.451742890000006</v>
      </c>
      <c r="H66" t="s">
        <v>309</v>
      </c>
      <c r="I66" t="s">
        <v>310</v>
      </c>
      <c r="J66">
        <v>1</v>
      </c>
      <c r="K66" t="s">
        <v>319</v>
      </c>
      <c r="L66">
        <v>4.0950705615532754E-3</v>
      </c>
      <c r="M66">
        <v>6.7568664265629047E-2</v>
      </c>
      <c r="N66" t="s">
        <v>323</v>
      </c>
      <c r="O66">
        <v>9</v>
      </c>
      <c r="P66" t="str">
        <f t="shared" si="0"/>
        <v>B9</v>
      </c>
      <c r="R66" s="20">
        <v>12</v>
      </c>
      <c r="S66">
        <f t="shared" si="8"/>
        <v>0.96628256644893551</v>
      </c>
      <c r="T66">
        <f t="shared" si="8"/>
        <v>1.039569414407103</v>
      </c>
      <c r="U66">
        <f t="shared" si="8"/>
        <v>0</v>
      </c>
      <c r="V66">
        <f t="shared" si="8"/>
        <v>1.5757107613808023</v>
      </c>
      <c r="W66">
        <f t="shared" si="8"/>
        <v>0</v>
      </c>
      <c r="X66">
        <f t="shared" si="8"/>
        <v>0.21604238957347219</v>
      </c>
      <c r="Y66" s="12"/>
      <c r="Z66" s="21">
        <f t="shared" si="9"/>
        <v>3.7976051318103128</v>
      </c>
    </row>
    <row r="67" spans="2:26" x14ac:dyDescent="0.2">
      <c r="B67">
        <v>8.6059999999999999</v>
      </c>
      <c r="C67">
        <v>12.928900000000001</v>
      </c>
      <c r="D67">
        <v>8.6022999999999996</v>
      </c>
      <c r="E67" t="s">
        <v>80</v>
      </c>
      <c r="F67" t="s">
        <v>242</v>
      </c>
      <c r="G67">
        <v>96.833686549999996</v>
      </c>
      <c r="H67" t="s">
        <v>309</v>
      </c>
      <c r="I67" t="s">
        <v>310</v>
      </c>
      <c r="J67">
        <v>0.12819999999999959</v>
      </c>
      <c r="K67" t="s">
        <v>317</v>
      </c>
      <c r="L67">
        <v>0.14179099567023609</v>
      </c>
      <c r="M67">
        <v>18.249231112003908</v>
      </c>
      <c r="N67" t="s">
        <v>323</v>
      </c>
      <c r="O67">
        <v>9</v>
      </c>
      <c r="P67" t="str">
        <f t="shared" si="0"/>
        <v>B9</v>
      </c>
      <c r="R67" s="20">
        <v>13</v>
      </c>
      <c r="S67">
        <f t="shared" si="8"/>
        <v>0</v>
      </c>
      <c r="T67">
        <f t="shared" si="8"/>
        <v>4.042303482674364</v>
      </c>
      <c r="U67">
        <f t="shared" si="8"/>
        <v>0</v>
      </c>
      <c r="V67">
        <f t="shared" si="8"/>
        <v>2.0116968331746778</v>
      </c>
      <c r="W67">
        <f t="shared" si="8"/>
        <v>0</v>
      </c>
      <c r="X67">
        <f t="shared" si="8"/>
        <v>0.3550702544778182</v>
      </c>
      <c r="Y67" s="12"/>
      <c r="Z67" s="21">
        <f t="shared" si="9"/>
        <v>6.4090705703268593</v>
      </c>
    </row>
    <row r="68" spans="2:26" x14ac:dyDescent="0.2">
      <c r="B68">
        <v>8.7620000000000005</v>
      </c>
      <c r="C68">
        <v>11.5977</v>
      </c>
      <c r="D68">
        <v>8.7611000000000008</v>
      </c>
      <c r="E68" t="s">
        <v>88</v>
      </c>
      <c r="F68" t="s">
        <v>242</v>
      </c>
      <c r="G68">
        <v>96.287713999999994</v>
      </c>
      <c r="H68" t="s">
        <v>309</v>
      </c>
      <c r="I68" t="s">
        <v>310</v>
      </c>
      <c r="J68">
        <v>0.12819999999999959</v>
      </c>
      <c r="K68" t="s">
        <v>317</v>
      </c>
      <c r="L68">
        <v>0.12719175107586081</v>
      </c>
      <c r="M68">
        <v>16.37023317279024</v>
      </c>
      <c r="N68" t="s">
        <v>323</v>
      </c>
      <c r="O68">
        <v>9</v>
      </c>
      <c r="P68" t="str">
        <f t="shared" si="0"/>
        <v>B9</v>
      </c>
      <c r="R68" s="20">
        <v>14</v>
      </c>
      <c r="S68">
        <f t="shared" si="8"/>
        <v>0</v>
      </c>
      <c r="T68">
        <f t="shared" si="8"/>
        <v>0</v>
      </c>
      <c r="U68">
        <f t="shared" si="8"/>
        <v>8.4270827392885508E-2</v>
      </c>
      <c r="V68">
        <f t="shared" si="8"/>
        <v>1.9148473195976694</v>
      </c>
      <c r="W68">
        <f t="shared" si="8"/>
        <v>0</v>
      </c>
      <c r="X68">
        <f t="shared" si="8"/>
        <v>0.3269498194834991</v>
      </c>
      <c r="Y68" s="12"/>
      <c r="Z68" s="21">
        <f t="shared" si="9"/>
        <v>2.3260679664740542</v>
      </c>
    </row>
    <row r="69" spans="2:26" x14ac:dyDescent="0.2">
      <c r="B69">
        <v>8.9009999999999998</v>
      </c>
      <c r="C69">
        <v>1.4829000000000001</v>
      </c>
      <c r="D69">
        <v>8.8980999999999995</v>
      </c>
      <c r="E69" t="s">
        <v>89</v>
      </c>
      <c r="F69" t="s">
        <v>244</v>
      </c>
      <c r="G69">
        <v>87.256858359999995</v>
      </c>
      <c r="H69" t="s">
        <v>309</v>
      </c>
      <c r="I69" t="s">
        <v>313</v>
      </c>
      <c r="J69">
        <v>1</v>
      </c>
      <c r="K69" t="s">
        <v>316</v>
      </c>
      <c r="L69">
        <v>1.626293555363512E-2</v>
      </c>
      <c r="M69">
        <v>0.26833843663497942</v>
      </c>
      <c r="N69" t="s">
        <v>326</v>
      </c>
      <c r="O69">
        <v>9</v>
      </c>
      <c r="P69" t="str">
        <f t="shared" si="0"/>
        <v>C9</v>
      </c>
      <c r="R69" s="20">
        <v>15</v>
      </c>
      <c r="S69">
        <f t="shared" si="8"/>
        <v>0</v>
      </c>
      <c r="T69">
        <f t="shared" si="8"/>
        <v>0.41641406054650659</v>
      </c>
      <c r="U69">
        <f t="shared" si="8"/>
        <v>0</v>
      </c>
      <c r="V69">
        <f t="shared" si="8"/>
        <v>1.7289724597182801</v>
      </c>
      <c r="W69">
        <f t="shared" si="8"/>
        <v>0</v>
      </c>
      <c r="X69">
        <f t="shared" si="8"/>
        <v>0.75340689252797677</v>
      </c>
      <c r="Y69" s="12"/>
      <c r="Z69" s="21">
        <f t="shared" si="9"/>
        <v>2.8987934127927635</v>
      </c>
    </row>
    <row r="70" spans="2:26" x14ac:dyDescent="0.2">
      <c r="B70">
        <v>8.9730000000000008</v>
      </c>
      <c r="C70">
        <v>0.51270000000000004</v>
      </c>
      <c r="D70">
        <v>8.9717000000000002</v>
      </c>
      <c r="E70" t="s">
        <v>85</v>
      </c>
      <c r="F70" t="s">
        <v>244</v>
      </c>
      <c r="G70">
        <v>85.328859019999996</v>
      </c>
      <c r="H70" t="s">
        <v>309</v>
      </c>
      <c r="I70" t="s">
        <v>313</v>
      </c>
      <c r="J70">
        <v>1</v>
      </c>
      <c r="K70" t="s">
        <v>319</v>
      </c>
      <c r="L70">
        <v>5.6227709611900486E-3</v>
      </c>
      <c r="M70">
        <v>9.2775720859635813E-2</v>
      </c>
      <c r="N70" t="s">
        <v>326</v>
      </c>
      <c r="O70">
        <v>9</v>
      </c>
      <c r="P70" t="str">
        <f t="shared" si="0"/>
        <v>C9</v>
      </c>
      <c r="R70" s="20">
        <v>16</v>
      </c>
      <c r="S70">
        <f t="shared" si="8"/>
        <v>0</v>
      </c>
      <c r="T70">
        <f t="shared" si="8"/>
        <v>0</v>
      </c>
      <c r="U70">
        <f t="shared" si="8"/>
        <v>0</v>
      </c>
      <c r="V70">
        <f t="shared" si="8"/>
        <v>0.22510824409866773</v>
      </c>
      <c r="W70">
        <f t="shared" si="8"/>
        <v>0</v>
      </c>
      <c r="X70">
        <f t="shared" si="8"/>
        <v>0.3334461104506552</v>
      </c>
      <c r="Y70" s="12"/>
      <c r="Z70" s="21">
        <f t="shared" si="9"/>
        <v>0.5585543545493229</v>
      </c>
    </row>
    <row r="71" spans="2:26" x14ac:dyDescent="0.2">
      <c r="B71">
        <v>9.0389999999999997</v>
      </c>
      <c r="C71">
        <v>0.65569999999999995</v>
      </c>
      <c r="D71">
        <v>9.0340000000000007</v>
      </c>
      <c r="E71" t="s">
        <v>85</v>
      </c>
      <c r="F71" t="s">
        <v>244</v>
      </c>
      <c r="G71">
        <v>81.036385289999998</v>
      </c>
      <c r="H71" t="s">
        <v>309</v>
      </c>
      <c r="I71" t="s">
        <v>313</v>
      </c>
      <c r="J71">
        <v>1</v>
      </c>
      <c r="K71" t="s">
        <v>319</v>
      </c>
      <c r="L71">
        <v>7.191049189101453E-3</v>
      </c>
      <c r="M71">
        <v>0.11865231162017401</v>
      </c>
      <c r="N71" t="s">
        <v>326</v>
      </c>
      <c r="O71">
        <v>9</v>
      </c>
      <c r="P71" t="str">
        <f t="shared" ref="P71:P134" si="10">_xlfn.CONCAT(I71,O71)</f>
        <v>C9</v>
      </c>
      <c r="R71" s="20">
        <v>17</v>
      </c>
      <c r="S71">
        <f t="shared" si="8"/>
        <v>0</v>
      </c>
      <c r="T71">
        <f t="shared" si="8"/>
        <v>0</v>
      </c>
      <c r="U71">
        <f t="shared" si="8"/>
        <v>0</v>
      </c>
      <c r="V71">
        <f t="shared" si="8"/>
        <v>0.32378310383098563</v>
      </c>
      <c r="W71">
        <f t="shared" si="8"/>
        <v>0</v>
      </c>
      <c r="X71">
        <f t="shared" si="8"/>
        <v>0</v>
      </c>
      <c r="Y71" s="12"/>
      <c r="Z71" s="21">
        <f t="shared" si="9"/>
        <v>0.32378310383098563</v>
      </c>
    </row>
    <row r="72" spans="2:26" x14ac:dyDescent="0.2">
      <c r="B72">
        <v>9.0879999999999992</v>
      </c>
      <c r="C72">
        <v>0.2979</v>
      </c>
      <c r="D72">
        <v>9.0839999999999996</v>
      </c>
      <c r="E72" t="s">
        <v>90</v>
      </c>
      <c r="F72" t="s">
        <v>245</v>
      </c>
      <c r="G72">
        <v>71.008313540000003</v>
      </c>
      <c r="H72" t="s">
        <v>309</v>
      </c>
      <c r="I72" t="s">
        <v>311</v>
      </c>
      <c r="J72">
        <v>1</v>
      </c>
      <c r="K72" t="s">
        <v>316</v>
      </c>
      <c r="L72">
        <v>3.2670635251385131E-3</v>
      </c>
      <c r="M72">
        <v>5.3906548164785469E-2</v>
      </c>
      <c r="N72" t="s">
        <v>324</v>
      </c>
      <c r="O72">
        <v>9</v>
      </c>
      <c r="P72" t="str">
        <f t="shared" si="10"/>
        <v>O9</v>
      </c>
      <c r="R72" s="20">
        <v>18</v>
      </c>
      <c r="S72">
        <f t="shared" si="8"/>
        <v>0</v>
      </c>
      <c r="T72">
        <f t="shared" si="8"/>
        <v>0</v>
      </c>
      <c r="U72">
        <f t="shared" si="8"/>
        <v>0</v>
      </c>
      <c r="V72">
        <f t="shared" si="8"/>
        <v>1.4186343257719662</v>
      </c>
      <c r="W72">
        <f t="shared" si="8"/>
        <v>0</v>
      </c>
      <c r="X72">
        <f t="shared" si="8"/>
        <v>0</v>
      </c>
      <c r="Y72" s="12"/>
      <c r="Z72" s="21">
        <f t="shared" si="9"/>
        <v>1.4186343257719662</v>
      </c>
    </row>
    <row r="73" spans="2:26" x14ac:dyDescent="0.2">
      <c r="B73">
        <v>9.15</v>
      </c>
      <c r="C73">
        <v>1.1605000000000001</v>
      </c>
      <c r="D73">
        <v>9.1473999999999993</v>
      </c>
      <c r="E73" t="s">
        <v>91</v>
      </c>
      <c r="F73" t="s">
        <v>244</v>
      </c>
      <c r="G73">
        <v>87.789040600000007</v>
      </c>
      <c r="H73" t="s">
        <v>309</v>
      </c>
      <c r="I73" t="s">
        <v>313</v>
      </c>
      <c r="J73">
        <v>1</v>
      </c>
      <c r="K73" t="s">
        <v>319</v>
      </c>
      <c r="L73">
        <v>1.2727181003434861E-2</v>
      </c>
      <c r="M73">
        <v>0.20999848655667519</v>
      </c>
      <c r="N73" t="s">
        <v>326</v>
      </c>
      <c r="O73">
        <v>9</v>
      </c>
      <c r="P73" t="str">
        <f t="shared" si="10"/>
        <v>C9</v>
      </c>
      <c r="R73" s="20">
        <v>19</v>
      </c>
      <c r="S73">
        <f t="shared" si="8"/>
        <v>0</v>
      </c>
      <c r="T73">
        <f t="shared" si="8"/>
        <v>0</v>
      </c>
      <c r="U73">
        <f t="shared" si="8"/>
        <v>0</v>
      </c>
      <c r="V73">
        <f t="shared" si="8"/>
        <v>0.29276738595436858</v>
      </c>
      <c r="W73">
        <f t="shared" si="8"/>
        <v>0</v>
      </c>
      <c r="X73">
        <f t="shared" si="8"/>
        <v>0</v>
      </c>
      <c r="Y73" s="12"/>
      <c r="Z73" s="21">
        <f t="shared" si="9"/>
        <v>0.29276738595436858</v>
      </c>
    </row>
    <row r="74" spans="2:26" x14ac:dyDescent="0.2">
      <c r="B74">
        <v>9.1959999999999997</v>
      </c>
      <c r="C74">
        <v>0.73340000000000005</v>
      </c>
      <c r="D74">
        <v>9.1917000000000009</v>
      </c>
      <c r="E74" t="s">
        <v>91</v>
      </c>
      <c r="F74" t="s">
        <v>244</v>
      </c>
      <c r="G74">
        <v>80.926324620000003</v>
      </c>
      <c r="H74" t="s">
        <v>309</v>
      </c>
      <c r="I74" t="s">
        <v>313</v>
      </c>
      <c r="J74">
        <v>1</v>
      </c>
      <c r="K74" t="s">
        <v>319</v>
      </c>
      <c r="L74">
        <v>8.0431835828687001E-3</v>
      </c>
      <c r="M74">
        <v>0.13271252911733361</v>
      </c>
      <c r="N74" t="s">
        <v>326</v>
      </c>
      <c r="O74">
        <v>9</v>
      </c>
      <c r="P74" t="str">
        <f t="shared" si="10"/>
        <v>C9</v>
      </c>
      <c r="R74" s="20">
        <v>20</v>
      </c>
      <c r="S74">
        <f t="shared" si="8"/>
        <v>0</v>
      </c>
      <c r="T74">
        <f t="shared" si="8"/>
        <v>0</v>
      </c>
      <c r="U74">
        <f t="shared" si="8"/>
        <v>0</v>
      </c>
      <c r="V74">
        <f t="shared" si="8"/>
        <v>0</v>
      </c>
      <c r="W74">
        <f t="shared" si="8"/>
        <v>0</v>
      </c>
      <c r="X74">
        <f t="shared" si="8"/>
        <v>0</v>
      </c>
      <c r="Y74" s="12"/>
      <c r="Z74" s="21">
        <f t="shared" si="9"/>
        <v>0</v>
      </c>
    </row>
    <row r="75" spans="2:26" x14ac:dyDescent="0.2">
      <c r="B75">
        <v>9.2889999999999997</v>
      </c>
      <c r="C75">
        <v>1.6657999999999999</v>
      </c>
      <c r="D75">
        <v>9.2870000000000008</v>
      </c>
      <c r="E75" t="s">
        <v>92</v>
      </c>
      <c r="F75" t="s">
        <v>246</v>
      </c>
      <c r="G75">
        <v>96.705195279999998</v>
      </c>
      <c r="H75" t="s">
        <v>309</v>
      </c>
      <c r="I75" t="s">
        <v>315</v>
      </c>
      <c r="J75">
        <v>0.37630000000000002</v>
      </c>
      <c r="K75" t="s">
        <v>320</v>
      </c>
      <c r="L75">
        <v>1.8268796308075649E-2</v>
      </c>
      <c r="M75">
        <v>0.8010500640001279</v>
      </c>
      <c r="N75" t="s">
        <v>328</v>
      </c>
      <c r="O75">
        <v>8</v>
      </c>
      <c r="P75" t="str">
        <f t="shared" si="10"/>
        <v>A8</v>
      </c>
      <c r="R75" s="20">
        <v>21</v>
      </c>
      <c r="S75">
        <f t="shared" si="8"/>
        <v>0</v>
      </c>
      <c r="T75">
        <f t="shared" si="8"/>
        <v>0</v>
      </c>
      <c r="U75">
        <f t="shared" si="8"/>
        <v>0</v>
      </c>
      <c r="V75">
        <f t="shared" si="8"/>
        <v>0</v>
      </c>
      <c r="W75">
        <f t="shared" si="8"/>
        <v>0</v>
      </c>
      <c r="X75">
        <f t="shared" si="8"/>
        <v>7.587450703422137E-2</v>
      </c>
      <c r="Y75" s="12"/>
      <c r="Z75" s="22">
        <f t="shared" si="9"/>
        <v>7.587450703422137E-2</v>
      </c>
    </row>
    <row r="76" spans="2:26" x14ac:dyDescent="0.2">
      <c r="B76">
        <v>9.3420000000000005</v>
      </c>
      <c r="C76">
        <v>0.05</v>
      </c>
      <c r="E76" t="s">
        <v>38</v>
      </c>
      <c r="H76" t="s">
        <v>309</v>
      </c>
      <c r="J76">
        <v>1</v>
      </c>
      <c r="K76" t="s">
        <v>316</v>
      </c>
      <c r="P76" t="str">
        <f t="shared" si="10"/>
        <v/>
      </c>
      <c r="R76" s="20">
        <v>22</v>
      </c>
      <c r="S76">
        <f t="shared" si="8"/>
        <v>0</v>
      </c>
      <c r="T76">
        <f t="shared" si="8"/>
        <v>0</v>
      </c>
      <c r="U76">
        <f t="shared" si="8"/>
        <v>0</v>
      </c>
      <c r="V76">
        <f t="shared" si="8"/>
        <v>4.9979820755668827E-2</v>
      </c>
      <c r="W76">
        <f t="shared" si="8"/>
        <v>0</v>
      </c>
      <c r="X76">
        <f t="shared" si="8"/>
        <v>0</v>
      </c>
      <c r="Y76" s="12"/>
      <c r="Z76" s="22">
        <f t="shared" si="9"/>
        <v>4.9979820755668827E-2</v>
      </c>
    </row>
    <row r="77" spans="2:26" x14ac:dyDescent="0.2">
      <c r="B77">
        <v>9.3859999999999992</v>
      </c>
      <c r="C77">
        <v>3.0855000000000001</v>
      </c>
      <c r="D77">
        <v>9.3831000000000007</v>
      </c>
      <c r="E77" t="s">
        <v>93</v>
      </c>
      <c r="F77" t="s">
        <v>242</v>
      </c>
      <c r="G77">
        <v>95.428678160000004</v>
      </c>
      <c r="H77" t="s">
        <v>309</v>
      </c>
      <c r="I77" t="s">
        <v>312</v>
      </c>
      <c r="J77">
        <v>1</v>
      </c>
      <c r="K77" t="s">
        <v>319</v>
      </c>
      <c r="L77">
        <v>3.3838618686857613E-2</v>
      </c>
      <c r="M77">
        <v>0.55833720833315059</v>
      </c>
      <c r="N77" t="s">
        <v>325</v>
      </c>
      <c r="O77">
        <v>9</v>
      </c>
      <c r="P77" t="str">
        <f t="shared" si="10"/>
        <v>L9</v>
      </c>
      <c r="R77" s="20">
        <v>23</v>
      </c>
      <c r="S77">
        <f t="shared" si="8"/>
        <v>0</v>
      </c>
      <c r="T77">
        <f t="shared" ref="T77:X80" si="11">SUMIF($P$6:$P$500,_xlfn.CONCAT(T$54,$R77),$M$6:$M$500)</f>
        <v>0</v>
      </c>
      <c r="U77">
        <f t="shared" si="11"/>
        <v>0</v>
      </c>
      <c r="V77">
        <f t="shared" si="11"/>
        <v>0</v>
      </c>
      <c r="W77">
        <f t="shared" si="11"/>
        <v>0</v>
      </c>
      <c r="X77">
        <f t="shared" si="11"/>
        <v>0</v>
      </c>
      <c r="Y77" s="12"/>
      <c r="Z77" s="22">
        <f t="shared" si="9"/>
        <v>0</v>
      </c>
    </row>
    <row r="78" spans="2:26" x14ac:dyDescent="0.2">
      <c r="B78">
        <v>9.51</v>
      </c>
      <c r="C78">
        <v>0.20549999999999999</v>
      </c>
      <c r="D78">
        <v>9.5131999999999994</v>
      </c>
      <c r="E78" t="s">
        <v>94</v>
      </c>
      <c r="F78" t="s">
        <v>247</v>
      </c>
      <c r="G78">
        <v>59.300167350000002</v>
      </c>
      <c r="H78" t="s">
        <v>309</v>
      </c>
      <c r="I78" t="s">
        <v>313</v>
      </c>
      <c r="J78">
        <v>1</v>
      </c>
      <c r="K78" t="s">
        <v>316</v>
      </c>
      <c r="L78">
        <v>2.253714516334221E-3</v>
      </c>
      <c r="M78">
        <v>3.7186289519514637E-2</v>
      </c>
      <c r="N78" t="s">
        <v>326</v>
      </c>
      <c r="O78">
        <v>11</v>
      </c>
      <c r="P78" t="str">
        <f t="shared" si="10"/>
        <v>C11</v>
      </c>
      <c r="R78" s="20">
        <v>24</v>
      </c>
      <c r="S78">
        <f t="shared" si="8"/>
        <v>0</v>
      </c>
      <c r="T78">
        <f t="shared" si="11"/>
        <v>0</v>
      </c>
      <c r="U78">
        <f t="shared" si="11"/>
        <v>0</v>
      </c>
      <c r="V78">
        <f t="shared" si="11"/>
        <v>0</v>
      </c>
      <c r="W78">
        <f t="shared" si="11"/>
        <v>0</v>
      </c>
      <c r="X78">
        <f t="shared" si="11"/>
        <v>0</v>
      </c>
      <c r="Y78" s="12"/>
      <c r="Z78" s="22">
        <f t="shared" si="9"/>
        <v>0</v>
      </c>
    </row>
    <row r="79" spans="2:26" x14ac:dyDescent="0.2">
      <c r="B79">
        <v>9.5760000000000005</v>
      </c>
      <c r="C79">
        <v>0.72889999999999999</v>
      </c>
      <c r="D79">
        <v>9.5731999999999999</v>
      </c>
      <c r="E79" t="s">
        <v>91</v>
      </c>
      <c r="F79" t="s">
        <v>244</v>
      </c>
      <c r="G79">
        <v>89.815761219999999</v>
      </c>
      <c r="H79" t="s">
        <v>309</v>
      </c>
      <c r="I79" t="s">
        <v>313</v>
      </c>
      <c r="J79">
        <v>1</v>
      </c>
      <c r="K79" t="s">
        <v>319</v>
      </c>
      <c r="L79">
        <v>7.9938321701022563E-3</v>
      </c>
      <c r="M79">
        <v>0.13189823080668719</v>
      </c>
      <c r="N79" t="s">
        <v>326</v>
      </c>
      <c r="O79">
        <v>9</v>
      </c>
      <c r="P79" t="str">
        <f t="shared" si="10"/>
        <v>C9</v>
      </c>
      <c r="R79" s="20">
        <v>25</v>
      </c>
      <c r="S79">
        <f t="shared" si="8"/>
        <v>0</v>
      </c>
      <c r="T79">
        <f t="shared" si="11"/>
        <v>0</v>
      </c>
      <c r="U79">
        <f t="shared" si="11"/>
        <v>0</v>
      </c>
      <c r="V79">
        <f t="shared" si="11"/>
        <v>0</v>
      </c>
      <c r="W79">
        <f t="shared" si="11"/>
        <v>0</v>
      </c>
      <c r="X79">
        <f t="shared" si="11"/>
        <v>4.1981601793320673E-2</v>
      </c>
      <c r="Y79" s="12"/>
      <c r="Z79" s="22">
        <f t="shared" si="9"/>
        <v>4.1981601793320673E-2</v>
      </c>
    </row>
    <row r="80" spans="2:26" ht="16" thickBot="1" x14ac:dyDescent="0.25">
      <c r="B80">
        <v>9.6430000000000007</v>
      </c>
      <c r="C80">
        <v>0.71440000000000003</v>
      </c>
      <c r="D80">
        <v>9.6396999999999995</v>
      </c>
      <c r="E80" t="s">
        <v>95</v>
      </c>
      <c r="F80" t="s">
        <v>238</v>
      </c>
      <c r="G80">
        <v>74.761690360000003</v>
      </c>
      <c r="H80" t="s">
        <v>309</v>
      </c>
      <c r="I80" t="s">
        <v>314</v>
      </c>
      <c r="J80">
        <v>1</v>
      </c>
      <c r="K80" t="s">
        <v>319</v>
      </c>
      <c r="L80">
        <v>7.8348109511881623E-3</v>
      </c>
      <c r="M80">
        <v>0.1292743806946047</v>
      </c>
      <c r="N80" t="s">
        <v>327</v>
      </c>
      <c r="O80">
        <v>8</v>
      </c>
      <c r="P80" t="str">
        <f t="shared" si="10"/>
        <v>E8</v>
      </c>
      <c r="R80" s="20">
        <v>26</v>
      </c>
      <c r="S80">
        <f t="shared" si="8"/>
        <v>0</v>
      </c>
      <c r="T80">
        <f t="shared" si="11"/>
        <v>0</v>
      </c>
      <c r="U80">
        <f t="shared" si="11"/>
        <v>0</v>
      </c>
      <c r="V80">
        <f t="shared" si="11"/>
        <v>0</v>
      </c>
      <c r="W80">
        <f t="shared" si="11"/>
        <v>0</v>
      </c>
      <c r="X80">
        <f t="shared" si="11"/>
        <v>0</v>
      </c>
      <c r="Y80" s="12"/>
      <c r="Z80" s="22">
        <f t="shared" si="9"/>
        <v>0</v>
      </c>
    </row>
    <row r="81" spans="2:26" ht="16" thickBot="1" x14ac:dyDescent="0.25">
      <c r="B81">
        <v>9.7650000000000006</v>
      </c>
      <c r="C81">
        <v>2.5764999999999998</v>
      </c>
      <c r="D81">
        <v>9.7616999999999994</v>
      </c>
      <c r="E81" t="s">
        <v>96</v>
      </c>
      <c r="F81" t="s">
        <v>248</v>
      </c>
      <c r="G81">
        <v>91.445656349999993</v>
      </c>
      <c r="H81" t="s">
        <v>309</v>
      </c>
      <c r="I81" t="s">
        <v>310</v>
      </c>
      <c r="J81">
        <v>1</v>
      </c>
      <c r="K81" t="s">
        <v>316</v>
      </c>
      <c r="L81">
        <v>2.8256425553942189E-2</v>
      </c>
      <c r="M81">
        <v>0.46623102164004609</v>
      </c>
      <c r="N81" t="s">
        <v>323</v>
      </c>
      <c r="O81">
        <v>10</v>
      </c>
      <c r="P81" t="str">
        <f t="shared" si="10"/>
        <v>B10</v>
      </c>
      <c r="R81" s="23"/>
      <c r="S81" s="24"/>
      <c r="T81" s="25"/>
      <c r="U81" s="25"/>
      <c r="V81" s="25"/>
      <c r="W81" s="25"/>
      <c r="X81" s="25"/>
      <c r="Y81" s="26"/>
      <c r="Z81" s="27">
        <f t="shared" si="9"/>
        <v>0</v>
      </c>
    </row>
    <row r="82" spans="2:26" ht="17" thickBot="1" x14ac:dyDescent="0.25">
      <c r="B82">
        <v>9.9169999999999998</v>
      </c>
      <c r="C82">
        <v>3.5242</v>
      </c>
      <c r="D82">
        <v>9.9131999999999998</v>
      </c>
      <c r="E82" t="s">
        <v>97</v>
      </c>
      <c r="F82" t="s">
        <v>248</v>
      </c>
      <c r="G82">
        <v>95.639547449999995</v>
      </c>
      <c r="H82" t="s">
        <v>309</v>
      </c>
      <c r="I82" t="s">
        <v>310</v>
      </c>
      <c r="J82">
        <v>1</v>
      </c>
      <c r="K82" t="s">
        <v>319</v>
      </c>
      <c r="L82">
        <v>3.8649833082555041E-2</v>
      </c>
      <c r="M82">
        <v>0.6377222458621582</v>
      </c>
      <c r="N82" t="s">
        <v>323</v>
      </c>
      <c r="O82">
        <v>10</v>
      </c>
      <c r="P82" t="str">
        <f t="shared" si="10"/>
        <v>B10</v>
      </c>
      <c r="R82" s="28" t="s">
        <v>338</v>
      </c>
      <c r="S82" s="29">
        <f>SUM(S55:S80)</f>
        <v>6.4746487276109095</v>
      </c>
      <c r="T82" s="29">
        <f t="shared" ref="T82:X82" si="12">SUM(T55:T80)</f>
        <v>103.56291624470602</v>
      </c>
      <c r="U82" s="29">
        <f t="shared" si="12"/>
        <v>5.9187544142096984</v>
      </c>
      <c r="V82" s="29">
        <f t="shared" si="12"/>
        <v>20.67490932954378</v>
      </c>
      <c r="W82" s="29">
        <f t="shared" si="12"/>
        <v>0.76913189768245782</v>
      </c>
      <c r="X82" s="29">
        <f t="shared" si="12"/>
        <v>3.0293525752663881</v>
      </c>
      <c r="Y82" s="30" t="s">
        <v>339</v>
      </c>
      <c r="Z82" s="31">
        <f>SUM(S55:X80)</f>
        <v>140.42971318901925</v>
      </c>
    </row>
    <row r="83" spans="2:26" x14ac:dyDescent="0.2">
      <c r="B83">
        <v>10.003</v>
      </c>
      <c r="C83">
        <v>3.0106999999999999</v>
      </c>
      <c r="D83">
        <v>10.000500000000001</v>
      </c>
      <c r="E83" t="s">
        <v>98</v>
      </c>
      <c r="F83" t="s">
        <v>248</v>
      </c>
      <c r="G83">
        <v>91.928429449999996</v>
      </c>
      <c r="H83" t="s">
        <v>309</v>
      </c>
      <c r="I83" t="s">
        <v>310</v>
      </c>
      <c r="J83">
        <v>1</v>
      </c>
      <c r="K83" t="s">
        <v>319</v>
      </c>
      <c r="L83">
        <v>3.3018288536873178E-2</v>
      </c>
      <c r="M83">
        <v>0.54480176085840759</v>
      </c>
      <c r="N83" t="s">
        <v>323</v>
      </c>
      <c r="O83">
        <v>10</v>
      </c>
      <c r="P83" t="str">
        <f t="shared" si="10"/>
        <v>B10</v>
      </c>
    </row>
    <row r="84" spans="2:26" x14ac:dyDescent="0.2">
      <c r="B84">
        <v>10.103999999999999</v>
      </c>
      <c r="C84">
        <v>4.0602999999999998</v>
      </c>
      <c r="D84">
        <v>10.1012</v>
      </c>
      <c r="E84" t="s">
        <v>99</v>
      </c>
      <c r="F84" t="s">
        <v>248</v>
      </c>
      <c r="G84">
        <v>96.568633360000007</v>
      </c>
      <c r="H84" t="s">
        <v>309</v>
      </c>
      <c r="I84" t="s">
        <v>310</v>
      </c>
      <c r="J84">
        <v>1</v>
      </c>
      <c r="K84" t="s">
        <v>319</v>
      </c>
      <c r="L84">
        <v>4.452923139013059E-2</v>
      </c>
      <c r="M84">
        <v>0.73473231793715477</v>
      </c>
      <c r="N84" t="s">
        <v>323</v>
      </c>
      <c r="O84">
        <v>10</v>
      </c>
      <c r="P84" t="str">
        <f t="shared" si="10"/>
        <v>B10</v>
      </c>
    </row>
    <row r="85" spans="2:26" x14ac:dyDescent="0.2">
      <c r="B85">
        <v>10.225</v>
      </c>
      <c r="C85">
        <v>1.4638</v>
      </c>
      <c r="D85">
        <v>10.221399999999999</v>
      </c>
      <c r="E85" t="s">
        <v>99</v>
      </c>
      <c r="F85" t="s">
        <v>248</v>
      </c>
      <c r="G85">
        <v>92.471437390000006</v>
      </c>
      <c r="H85" t="s">
        <v>309</v>
      </c>
      <c r="I85" t="s">
        <v>310</v>
      </c>
      <c r="J85">
        <v>1</v>
      </c>
      <c r="K85" t="s">
        <v>319</v>
      </c>
      <c r="L85">
        <v>1.6053466223893101E-2</v>
      </c>
      <c r="M85">
        <v>0.26488219269423618</v>
      </c>
      <c r="N85" t="s">
        <v>323</v>
      </c>
      <c r="O85">
        <v>10</v>
      </c>
      <c r="P85" t="str">
        <f t="shared" si="10"/>
        <v>B10</v>
      </c>
    </row>
    <row r="86" spans="2:26" x14ac:dyDescent="0.2">
      <c r="B86">
        <v>10.305</v>
      </c>
      <c r="C86">
        <v>0.10299999999999999</v>
      </c>
      <c r="D86">
        <v>10.303599999999999</v>
      </c>
      <c r="E86" t="s">
        <v>100</v>
      </c>
      <c r="F86" t="s">
        <v>249</v>
      </c>
      <c r="G86">
        <v>60.222077830000003</v>
      </c>
      <c r="H86" t="s">
        <v>309</v>
      </c>
      <c r="I86" t="s">
        <v>311</v>
      </c>
      <c r="J86">
        <v>1</v>
      </c>
      <c r="K86" t="s">
        <v>316</v>
      </c>
      <c r="L86">
        <v>1.129599003320802E-3</v>
      </c>
      <c r="M86">
        <v>1.863838355479323E-2</v>
      </c>
      <c r="N86" t="s">
        <v>324</v>
      </c>
      <c r="O86">
        <v>12</v>
      </c>
      <c r="P86" t="str">
        <f t="shared" si="10"/>
        <v>O12</v>
      </c>
    </row>
    <row r="87" spans="2:26" x14ac:dyDescent="0.2">
      <c r="B87">
        <v>10.37</v>
      </c>
      <c r="C87">
        <v>0.1774</v>
      </c>
      <c r="E87" t="s">
        <v>38</v>
      </c>
      <c r="H87" t="s">
        <v>309</v>
      </c>
      <c r="J87">
        <v>1</v>
      </c>
      <c r="K87" t="s">
        <v>316</v>
      </c>
      <c r="P87" t="str">
        <f t="shared" si="10"/>
        <v/>
      </c>
    </row>
    <row r="88" spans="2:26" x14ac:dyDescent="0.2">
      <c r="B88">
        <v>10.422000000000001</v>
      </c>
      <c r="C88">
        <v>0.46189999999999998</v>
      </c>
      <c r="D88">
        <v>10.420999999999999</v>
      </c>
      <c r="E88" t="s">
        <v>101</v>
      </c>
      <c r="F88" t="s">
        <v>250</v>
      </c>
      <c r="G88">
        <v>66.403360070000005</v>
      </c>
      <c r="H88" t="s">
        <v>309</v>
      </c>
      <c r="I88" t="s">
        <v>311</v>
      </c>
      <c r="J88">
        <v>1</v>
      </c>
      <c r="K88" t="s">
        <v>316</v>
      </c>
      <c r="L88">
        <v>5.0656483459599836E-3</v>
      </c>
      <c r="M88">
        <v>8.3583197708339732E-2</v>
      </c>
      <c r="N88" t="s">
        <v>324</v>
      </c>
      <c r="O88">
        <v>10</v>
      </c>
      <c r="P88" t="str">
        <f t="shared" si="10"/>
        <v>O10</v>
      </c>
    </row>
    <row r="89" spans="2:26" x14ac:dyDescent="0.2">
      <c r="B89">
        <v>10.534000000000001</v>
      </c>
      <c r="C89">
        <v>2.0198</v>
      </c>
      <c r="D89">
        <v>10.5289</v>
      </c>
      <c r="E89" t="s">
        <v>102</v>
      </c>
      <c r="F89" t="s">
        <v>248</v>
      </c>
      <c r="G89">
        <v>94.499600720000004</v>
      </c>
      <c r="H89" t="s">
        <v>309</v>
      </c>
      <c r="I89" t="s">
        <v>310</v>
      </c>
      <c r="J89">
        <v>1</v>
      </c>
      <c r="K89" t="s">
        <v>319</v>
      </c>
      <c r="L89">
        <v>2.2151107445702482E-2</v>
      </c>
      <c r="M89">
        <v>0.36549327285409089</v>
      </c>
      <c r="N89" t="s">
        <v>323</v>
      </c>
      <c r="O89">
        <v>10</v>
      </c>
      <c r="P89" t="str">
        <f t="shared" si="10"/>
        <v>B10</v>
      </c>
    </row>
    <row r="90" spans="2:26" x14ac:dyDescent="0.2">
      <c r="B90">
        <v>10.666</v>
      </c>
      <c r="C90">
        <v>3.4822000000000002</v>
      </c>
      <c r="D90">
        <v>10.566800000000001</v>
      </c>
      <c r="E90" t="s">
        <v>103</v>
      </c>
      <c r="F90" t="s">
        <v>251</v>
      </c>
      <c r="G90">
        <v>86.455947370000004</v>
      </c>
      <c r="H90" t="s">
        <v>309</v>
      </c>
      <c r="I90" t="s">
        <v>315</v>
      </c>
      <c r="J90">
        <v>1</v>
      </c>
      <c r="K90" t="s">
        <v>316</v>
      </c>
      <c r="L90">
        <v>3.8189219896734912E-2</v>
      </c>
      <c r="M90">
        <v>0.63012212829612602</v>
      </c>
      <c r="N90" t="s">
        <v>328</v>
      </c>
      <c r="O90">
        <v>9</v>
      </c>
      <c r="P90" t="str">
        <f t="shared" si="10"/>
        <v>A9</v>
      </c>
    </row>
    <row r="91" spans="2:26" x14ac:dyDescent="0.2">
      <c r="B91">
        <v>10.718</v>
      </c>
      <c r="C91">
        <v>6.6940999999999997</v>
      </c>
      <c r="D91">
        <v>10.7135</v>
      </c>
      <c r="E91" t="s">
        <v>104</v>
      </c>
      <c r="F91" t="s">
        <v>248</v>
      </c>
      <c r="G91">
        <v>92.646160230000007</v>
      </c>
      <c r="H91" t="s">
        <v>309</v>
      </c>
      <c r="I91" t="s">
        <v>310</v>
      </c>
      <c r="J91">
        <v>1</v>
      </c>
      <c r="K91" t="s">
        <v>321</v>
      </c>
      <c r="L91">
        <v>7.3414064933298814E-2</v>
      </c>
      <c r="M91">
        <v>1.21133207139943</v>
      </c>
      <c r="N91" t="s">
        <v>323</v>
      </c>
      <c r="O91">
        <v>10</v>
      </c>
      <c r="P91" t="str">
        <f t="shared" si="10"/>
        <v>B10</v>
      </c>
    </row>
    <row r="92" spans="2:26" x14ac:dyDescent="0.2">
      <c r="B92">
        <v>10.789</v>
      </c>
      <c r="C92">
        <v>0.114</v>
      </c>
      <c r="D92">
        <v>10.787100000000001</v>
      </c>
      <c r="E92" t="s">
        <v>105</v>
      </c>
      <c r="F92" t="s">
        <v>248</v>
      </c>
      <c r="G92">
        <v>67.106219580000001</v>
      </c>
      <c r="H92" t="s">
        <v>309</v>
      </c>
      <c r="I92" t="s">
        <v>310</v>
      </c>
      <c r="J92">
        <v>1</v>
      </c>
      <c r="K92" t="s">
        <v>316</v>
      </c>
      <c r="L92">
        <v>1.250235790083218E-3</v>
      </c>
      <c r="M92">
        <v>2.0628890536373089E-2</v>
      </c>
      <c r="N92" t="s">
        <v>323</v>
      </c>
      <c r="O92">
        <v>10</v>
      </c>
      <c r="P92" t="str">
        <f t="shared" si="10"/>
        <v>B10</v>
      </c>
    </row>
    <row r="93" spans="2:26" x14ac:dyDescent="0.2">
      <c r="B93">
        <v>10.851000000000001</v>
      </c>
      <c r="C93">
        <v>5</v>
      </c>
      <c r="D93">
        <v>10.849299999999999</v>
      </c>
      <c r="E93" t="s">
        <v>106</v>
      </c>
      <c r="F93" t="s">
        <v>251</v>
      </c>
      <c r="G93">
        <v>95.576743199999996</v>
      </c>
      <c r="H93" t="s">
        <v>309</v>
      </c>
      <c r="I93" t="s">
        <v>315</v>
      </c>
      <c r="J93">
        <v>0.39050000000000012</v>
      </c>
      <c r="K93" t="s">
        <v>320</v>
      </c>
      <c r="L93">
        <v>5.4834903073825332E-2</v>
      </c>
      <c r="M93">
        <v>2.3169677355137459</v>
      </c>
      <c r="N93" t="s">
        <v>328</v>
      </c>
      <c r="O93">
        <v>9</v>
      </c>
      <c r="P93" t="str">
        <f t="shared" si="10"/>
        <v>A9</v>
      </c>
    </row>
    <row r="94" spans="2:26" x14ac:dyDescent="0.2">
      <c r="B94">
        <v>10.961</v>
      </c>
      <c r="C94">
        <v>1.6532</v>
      </c>
      <c r="D94">
        <v>10.9565</v>
      </c>
      <c r="E94" t="s">
        <v>107</v>
      </c>
      <c r="F94" t="s">
        <v>252</v>
      </c>
      <c r="G94">
        <v>86.151652810000002</v>
      </c>
      <c r="H94" t="s">
        <v>309</v>
      </c>
      <c r="I94" t="s">
        <v>310</v>
      </c>
      <c r="J94">
        <v>1</v>
      </c>
      <c r="K94" t="s">
        <v>319</v>
      </c>
      <c r="L94">
        <v>1.8130612352329611E-2</v>
      </c>
      <c r="M94">
        <v>0.29915510381343852</v>
      </c>
      <c r="N94" t="s">
        <v>323</v>
      </c>
      <c r="O94">
        <v>13</v>
      </c>
      <c r="P94" t="str">
        <f t="shared" si="10"/>
        <v>B13</v>
      </c>
    </row>
    <row r="95" spans="2:26" x14ac:dyDescent="0.2">
      <c r="B95">
        <v>11.054</v>
      </c>
      <c r="C95">
        <v>0.50339999999999996</v>
      </c>
      <c r="D95">
        <v>11.0503</v>
      </c>
      <c r="E95" t="s">
        <v>108</v>
      </c>
      <c r="F95" t="s">
        <v>234</v>
      </c>
      <c r="G95">
        <v>64.451427190000004</v>
      </c>
      <c r="H95" t="s">
        <v>309</v>
      </c>
      <c r="I95" t="s">
        <v>310</v>
      </c>
      <c r="J95">
        <v>1</v>
      </c>
      <c r="K95" t="s">
        <v>316</v>
      </c>
      <c r="L95">
        <v>5.5207780414727337E-3</v>
      </c>
      <c r="M95">
        <v>9.1092837684300113E-2</v>
      </c>
      <c r="N95" t="s">
        <v>323</v>
      </c>
      <c r="O95">
        <v>8</v>
      </c>
      <c r="P95" t="str">
        <f t="shared" si="10"/>
        <v>B8</v>
      </c>
    </row>
    <row r="96" spans="2:26" x14ac:dyDescent="0.2">
      <c r="B96">
        <v>11.087999999999999</v>
      </c>
      <c r="C96">
        <v>0.36830000000000002</v>
      </c>
      <c r="D96">
        <v>11.086399999999999</v>
      </c>
      <c r="E96" t="s">
        <v>109</v>
      </c>
      <c r="F96" t="s">
        <v>251</v>
      </c>
      <c r="G96">
        <v>88.8572506</v>
      </c>
      <c r="H96" t="s">
        <v>309</v>
      </c>
      <c r="I96" t="s">
        <v>315</v>
      </c>
      <c r="J96">
        <v>0.45337499999999997</v>
      </c>
      <c r="K96" t="s">
        <v>322</v>
      </c>
      <c r="L96">
        <v>4.0391389604179737E-3</v>
      </c>
      <c r="M96">
        <v>0.14699926737666741</v>
      </c>
      <c r="N96" t="s">
        <v>328</v>
      </c>
      <c r="O96">
        <v>9</v>
      </c>
      <c r="P96" t="str">
        <f t="shared" si="10"/>
        <v>A9</v>
      </c>
    </row>
    <row r="97" spans="2:16" x14ac:dyDescent="0.2">
      <c r="B97">
        <v>11.125</v>
      </c>
      <c r="C97">
        <v>0.40770000000000001</v>
      </c>
      <c r="D97">
        <v>11.1214</v>
      </c>
      <c r="E97" t="s">
        <v>110</v>
      </c>
      <c r="F97" t="s">
        <v>253</v>
      </c>
      <c r="G97">
        <v>78.638076280000007</v>
      </c>
      <c r="H97" t="s">
        <v>309</v>
      </c>
      <c r="I97" t="s">
        <v>313</v>
      </c>
      <c r="J97">
        <v>1</v>
      </c>
      <c r="K97" t="s">
        <v>316</v>
      </c>
      <c r="L97">
        <v>4.4712379966397172E-3</v>
      </c>
      <c r="M97">
        <v>7.3775426944555328E-2</v>
      </c>
      <c r="N97" t="s">
        <v>326</v>
      </c>
      <c r="O97">
        <v>10</v>
      </c>
      <c r="P97" t="str">
        <f t="shared" si="10"/>
        <v>C10</v>
      </c>
    </row>
    <row r="98" spans="2:16" x14ac:dyDescent="0.2">
      <c r="B98">
        <v>11.180999999999999</v>
      </c>
      <c r="C98">
        <v>0.25790000000000002</v>
      </c>
      <c r="D98">
        <v>11.1775</v>
      </c>
      <c r="E98" t="s">
        <v>111</v>
      </c>
      <c r="F98" t="s">
        <v>253</v>
      </c>
      <c r="G98">
        <v>79.494150790000006</v>
      </c>
      <c r="H98" t="s">
        <v>309</v>
      </c>
      <c r="I98" t="s">
        <v>313</v>
      </c>
      <c r="J98">
        <v>1</v>
      </c>
      <c r="K98" t="s">
        <v>316</v>
      </c>
      <c r="L98">
        <v>2.828384300547911E-3</v>
      </c>
      <c r="M98">
        <v>4.6668340959040523E-2</v>
      </c>
      <c r="N98" t="s">
        <v>326</v>
      </c>
      <c r="O98">
        <v>10</v>
      </c>
      <c r="P98" t="str">
        <f t="shared" si="10"/>
        <v>C10</v>
      </c>
    </row>
    <row r="99" spans="2:16" x14ac:dyDescent="0.2">
      <c r="B99">
        <v>11.243</v>
      </c>
      <c r="C99">
        <v>0.14699999999999999</v>
      </c>
      <c r="D99">
        <v>11.2354</v>
      </c>
      <c r="E99" t="s">
        <v>112</v>
      </c>
      <c r="F99" t="s">
        <v>253</v>
      </c>
      <c r="G99">
        <v>71.298770270000006</v>
      </c>
      <c r="H99" t="s">
        <v>309</v>
      </c>
      <c r="I99" t="s">
        <v>313</v>
      </c>
      <c r="J99">
        <v>1</v>
      </c>
      <c r="K99" t="s">
        <v>316</v>
      </c>
      <c r="L99">
        <v>1.612146150370464E-3</v>
      </c>
      <c r="M99">
        <v>2.6600411481112661E-2</v>
      </c>
      <c r="N99" t="s">
        <v>326</v>
      </c>
      <c r="O99">
        <v>10</v>
      </c>
      <c r="P99" t="str">
        <f t="shared" si="10"/>
        <v>C10</v>
      </c>
    </row>
    <row r="100" spans="2:16" x14ac:dyDescent="0.2">
      <c r="B100">
        <v>11.295</v>
      </c>
      <c r="C100">
        <v>8.3199999999999996E-2</v>
      </c>
      <c r="D100">
        <v>11.293200000000001</v>
      </c>
      <c r="E100" t="s">
        <v>113</v>
      </c>
      <c r="F100" t="s">
        <v>254</v>
      </c>
      <c r="G100">
        <v>50.267167899999997</v>
      </c>
      <c r="H100" t="s">
        <v>309</v>
      </c>
      <c r="I100" t="s">
        <v>310</v>
      </c>
      <c r="J100">
        <v>1</v>
      </c>
      <c r="K100" t="s">
        <v>319</v>
      </c>
      <c r="L100">
        <v>9.1245278714845342E-4</v>
      </c>
      <c r="M100">
        <v>1.5055470987949481E-2</v>
      </c>
      <c r="N100" t="s">
        <v>323</v>
      </c>
      <c r="O100">
        <v>11</v>
      </c>
      <c r="P100" t="str">
        <f t="shared" si="10"/>
        <v>B11</v>
      </c>
    </row>
    <row r="101" spans="2:16" x14ac:dyDescent="0.2">
      <c r="B101">
        <v>11.347</v>
      </c>
      <c r="C101">
        <v>6.3257000000000003</v>
      </c>
      <c r="D101">
        <v>11.3443</v>
      </c>
      <c r="E101" t="s">
        <v>106</v>
      </c>
      <c r="F101" t="s">
        <v>251</v>
      </c>
      <c r="G101">
        <v>98.156417719999993</v>
      </c>
      <c r="H101" t="s">
        <v>309</v>
      </c>
      <c r="I101" t="s">
        <v>310</v>
      </c>
      <c r="J101">
        <v>0.39050000000000012</v>
      </c>
      <c r="K101" t="s">
        <v>320</v>
      </c>
      <c r="L101">
        <v>6.9373829274819374E-2</v>
      </c>
      <c r="M101">
        <v>2.9312885609078601</v>
      </c>
      <c r="N101" t="s">
        <v>323</v>
      </c>
      <c r="O101">
        <v>9</v>
      </c>
      <c r="P101" t="str">
        <f t="shared" si="10"/>
        <v>B9</v>
      </c>
    </row>
    <row r="102" spans="2:16" x14ac:dyDescent="0.2">
      <c r="B102">
        <v>11.396000000000001</v>
      </c>
      <c r="C102">
        <v>1.5723</v>
      </c>
      <c r="D102">
        <v>11.3933</v>
      </c>
      <c r="E102" t="s">
        <v>114</v>
      </c>
      <c r="F102" t="s">
        <v>248</v>
      </c>
      <c r="G102">
        <v>89.662063689999997</v>
      </c>
      <c r="H102" t="s">
        <v>309</v>
      </c>
      <c r="I102" t="s">
        <v>312</v>
      </c>
      <c r="J102">
        <v>1</v>
      </c>
      <c r="K102" t="s">
        <v>316</v>
      </c>
      <c r="L102">
        <v>1.7243383620595111E-2</v>
      </c>
      <c r="M102">
        <v>0.28451582973981931</v>
      </c>
      <c r="N102" t="s">
        <v>325</v>
      </c>
      <c r="O102">
        <v>10</v>
      </c>
      <c r="P102" t="str">
        <f t="shared" si="10"/>
        <v>L10</v>
      </c>
    </row>
    <row r="103" spans="2:16" x14ac:dyDescent="0.2">
      <c r="B103">
        <v>11.462999999999999</v>
      </c>
      <c r="C103">
        <v>0.29339999999999999</v>
      </c>
      <c r="D103">
        <v>11.460100000000001</v>
      </c>
      <c r="E103" t="s">
        <v>110</v>
      </c>
      <c r="F103" t="s">
        <v>253</v>
      </c>
      <c r="G103">
        <v>77.982260690000004</v>
      </c>
      <c r="H103" t="s">
        <v>309</v>
      </c>
      <c r="I103" t="s">
        <v>313</v>
      </c>
      <c r="J103">
        <v>1</v>
      </c>
      <c r="K103" t="s">
        <v>316</v>
      </c>
      <c r="L103">
        <v>3.2177121123720702E-3</v>
      </c>
      <c r="M103">
        <v>5.3092249854139163E-2</v>
      </c>
      <c r="N103" t="s">
        <v>326</v>
      </c>
      <c r="O103">
        <v>10</v>
      </c>
      <c r="P103" t="str">
        <f t="shared" si="10"/>
        <v>C10</v>
      </c>
    </row>
    <row r="104" spans="2:16" x14ac:dyDescent="0.2">
      <c r="B104">
        <v>11.545999999999999</v>
      </c>
      <c r="C104">
        <v>5.3199999999999997E-2</v>
      </c>
      <c r="E104" t="s">
        <v>38</v>
      </c>
      <c r="H104" t="s">
        <v>309</v>
      </c>
      <c r="J104">
        <v>1</v>
      </c>
      <c r="K104" t="s">
        <v>316</v>
      </c>
      <c r="P104" t="str">
        <f t="shared" si="10"/>
        <v/>
      </c>
    </row>
    <row r="105" spans="2:16" x14ac:dyDescent="0.2">
      <c r="B105">
        <v>11.614000000000001</v>
      </c>
      <c r="C105">
        <v>0.12379999999999999</v>
      </c>
      <c r="E105" t="s">
        <v>38</v>
      </c>
      <c r="H105" t="s">
        <v>309</v>
      </c>
      <c r="J105">
        <v>1</v>
      </c>
      <c r="K105" t="s">
        <v>316</v>
      </c>
      <c r="P105" t="str">
        <f t="shared" si="10"/>
        <v/>
      </c>
    </row>
    <row r="106" spans="2:16" x14ac:dyDescent="0.2">
      <c r="B106">
        <v>11.659000000000001</v>
      </c>
      <c r="C106">
        <v>1.0018</v>
      </c>
      <c r="D106">
        <v>11.6568</v>
      </c>
      <c r="E106" t="s">
        <v>115</v>
      </c>
      <c r="F106" t="s">
        <v>254</v>
      </c>
      <c r="G106">
        <v>89.435159499999997</v>
      </c>
      <c r="H106" t="s">
        <v>309</v>
      </c>
      <c r="I106" t="s">
        <v>312</v>
      </c>
      <c r="J106">
        <v>1</v>
      </c>
      <c r="K106" t="s">
        <v>319</v>
      </c>
      <c r="L106">
        <v>1.098672117987164E-2</v>
      </c>
      <c r="M106">
        <v>0.18128089946788209</v>
      </c>
      <c r="N106" t="s">
        <v>325</v>
      </c>
      <c r="O106">
        <v>11</v>
      </c>
      <c r="P106" t="str">
        <f t="shared" si="10"/>
        <v>L11</v>
      </c>
    </row>
    <row r="107" spans="2:16" x14ac:dyDescent="0.2">
      <c r="B107">
        <v>11.701000000000001</v>
      </c>
      <c r="C107">
        <v>0.28999999999999998</v>
      </c>
      <c r="E107" t="s">
        <v>38</v>
      </c>
      <c r="H107" t="s">
        <v>309</v>
      </c>
      <c r="J107">
        <v>1</v>
      </c>
      <c r="K107" t="s">
        <v>316</v>
      </c>
      <c r="P107" t="str">
        <f t="shared" si="10"/>
        <v/>
      </c>
    </row>
    <row r="108" spans="2:16" x14ac:dyDescent="0.2">
      <c r="B108">
        <v>11.763</v>
      </c>
      <c r="C108">
        <v>1.4033</v>
      </c>
      <c r="D108">
        <v>11.7597</v>
      </c>
      <c r="E108" t="s">
        <v>116</v>
      </c>
      <c r="F108" t="s">
        <v>254</v>
      </c>
      <c r="G108">
        <v>94.996045519999996</v>
      </c>
      <c r="H108" t="s">
        <v>309</v>
      </c>
      <c r="I108" t="s">
        <v>310</v>
      </c>
      <c r="J108">
        <v>1</v>
      </c>
      <c r="K108" t="s">
        <v>316</v>
      </c>
      <c r="L108">
        <v>1.538996389669982E-2</v>
      </c>
      <c r="M108">
        <v>0.25393440429554698</v>
      </c>
      <c r="N108" t="s">
        <v>323</v>
      </c>
      <c r="O108">
        <v>11</v>
      </c>
      <c r="P108" t="str">
        <f t="shared" si="10"/>
        <v>B11</v>
      </c>
    </row>
    <row r="109" spans="2:16" x14ac:dyDescent="0.2">
      <c r="B109">
        <v>11.815</v>
      </c>
      <c r="C109">
        <v>1.0508999999999999</v>
      </c>
      <c r="D109">
        <v>11.811400000000001</v>
      </c>
      <c r="E109" t="s">
        <v>117</v>
      </c>
      <c r="F109" t="s">
        <v>254</v>
      </c>
      <c r="G109">
        <v>93.091815589999996</v>
      </c>
      <c r="H109" t="s">
        <v>309</v>
      </c>
      <c r="I109" t="s">
        <v>310</v>
      </c>
      <c r="J109">
        <v>1</v>
      </c>
      <c r="K109" t="s">
        <v>321</v>
      </c>
      <c r="L109">
        <v>1.1525199928056611E-2</v>
      </c>
      <c r="M109">
        <v>0.19016579881293399</v>
      </c>
      <c r="N109" t="s">
        <v>323</v>
      </c>
      <c r="O109">
        <v>11</v>
      </c>
      <c r="P109" t="str">
        <f t="shared" si="10"/>
        <v>B11</v>
      </c>
    </row>
    <row r="110" spans="2:16" x14ac:dyDescent="0.2">
      <c r="B110">
        <v>11.907</v>
      </c>
      <c r="C110">
        <v>3.2084000000000001</v>
      </c>
      <c r="D110">
        <v>11.908099999999999</v>
      </c>
      <c r="E110" t="s">
        <v>107</v>
      </c>
      <c r="F110" t="s">
        <v>252</v>
      </c>
      <c r="G110">
        <v>89.204299599999999</v>
      </c>
      <c r="H110" t="s">
        <v>309</v>
      </c>
      <c r="I110" t="s">
        <v>310</v>
      </c>
      <c r="J110">
        <v>1</v>
      </c>
      <c r="K110" t="s">
        <v>319</v>
      </c>
      <c r="L110">
        <v>3.5186460604412238E-2</v>
      </c>
      <c r="M110">
        <v>0.58057659997280198</v>
      </c>
      <c r="N110" t="s">
        <v>323</v>
      </c>
      <c r="O110">
        <v>13</v>
      </c>
      <c r="P110" t="str">
        <f t="shared" si="10"/>
        <v>B13</v>
      </c>
    </row>
    <row r="111" spans="2:16" x14ac:dyDescent="0.2">
      <c r="B111">
        <v>12.031000000000001</v>
      </c>
      <c r="C111">
        <v>2.3012000000000001</v>
      </c>
      <c r="D111">
        <v>12.0273</v>
      </c>
      <c r="E111" t="s">
        <v>118</v>
      </c>
      <c r="F111" t="s">
        <v>255</v>
      </c>
      <c r="G111">
        <v>91.615922179999998</v>
      </c>
      <c r="H111" t="s">
        <v>309</v>
      </c>
      <c r="I111" t="s">
        <v>310</v>
      </c>
      <c r="J111">
        <v>1</v>
      </c>
      <c r="K111" t="s">
        <v>319</v>
      </c>
      <c r="L111">
        <v>2.5237215790697369E-2</v>
      </c>
      <c r="M111">
        <v>0.41641406054650659</v>
      </c>
      <c r="N111" t="s">
        <v>323</v>
      </c>
      <c r="O111">
        <v>15</v>
      </c>
      <c r="P111" t="str">
        <f t="shared" si="10"/>
        <v>B15</v>
      </c>
    </row>
    <row r="112" spans="2:16" x14ac:dyDescent="0.2">
      <c r="B112">
        <v>12.111000000000001</v>
      </c>
      <c r="C112">
        <v>1.1166</v>
      </c>
      <c r="D112">
        <v>12.106999999999999</v>
      </c>
      <c r="E112" t="s">
        <v>119</v>
      </c>
      <c r="F112" t="s">
        <v>254</v>
      </c>
      <c r="G112">
        <v>89.160803599999994</v>
      </c>
      <c r="H112" t="s">
        <v>309</v>
      </c>
      <c r="I112" t="s">
        <v>310</v>
      </c>
      <c r="J112">
        <v>1</v>
      </c>
      <c r="K112" t="s">
        <v>319</v>
      </c>
      <c r="L112">
        <v>1.2245730554446671E-2</v>
      </c>
      <c r="M112">
        <v>0.20205455414837009</v>
      </c>
      <c r="N112" t="s">
        <v>323</v>
      </c>
      <c r="O112">
        <v>11</v>
      </c>
      <c r="P112" t="str">
        <f t="shared" si="10"/>
        <v>B11</v>
      </c>
    </row>
    <row r="113" spans="2:16" x14ac:dyDescent="0.2">
      <c r="B113">
        <v>12.173</v>
      </c>
      <c r="C113">
        <v>0.23200000000000001</v>
      </c>
      <c r="D113">
        <v>12.172000000000001</v>
      </c>
      <c r="E113" t="s">
        <v>120</v>
      </c>
      <c r="F113" t="s">
        <v>256</v>
      </c>
      <c r="G113">
        <v>65.543861320000005</v>
      </c>
      <c r="H113" t="s">
        <v>309</v>
      </c>
      <c r="I113" t="s">
        <v>311</v>
      </c>
      <c r="J113">
        <v>1</v>
      </c>
      <c r="K113" t="s">
        <v>316</v>
      </c>
      <c r="L113">
        <v>2.5443395026254951E-3</v>
      </c>
      <c r="M113">
        <v>4.1981601793320673E-2</v>
      </c>
      <c r="N113" t="s">
        <v>324</v>
      </c>
      <c r="O113">
        <v>25</v>
      </c>
      <c r="P113" t="str">
        <f t="shared" si="10"/>
        <v>O25</v>
      </c>
    </row>
    <row r="114" spans="2:16" x14ac:dyDescent="0.2">
      <c r="B114">
        <v>12.285</v>
      </c>
      <c r="C114">
        <v>0.15870000000000001</v>
      </c>
      <c r="E114" t="s">
        <v>38</v>
      </c>
      <c r="H114" t="s">
        <v>309</v>
      </c>
      <c r="J114">
        <v>1</v>
      </c>
      <c r="K114" t="s">
        <v>316</v>
      </c>
      <c r="P114" t="str">
        <f t="shared" si="10"/>
        <v/>
      </c>
    </row>
    <row r="115" spans="2:16" x14ac:dyDescent="0.2">
      <c r="B115">
        <v>12.335000000000001</v>
      </c>
      <c r="C115">
        <v>0.12859999999999999</v>
      </c>
      <c r="D115">
        <v>12.3332</v>
      </c>
      <c r="E115" t="s">
        <v>121</v>
      </c>
      <c r="F115" t="s">
        <v>257</v>
      </c>
      <c r="G115">
        <v>70.6515263</v>
      </c>
      <c r="H115" t="s">
        <v>309</v>
      </c>
      <c r="I115" t="s">
        <v>311</v>
      </c>
      <c r="J115">
        <v>1</v>
      </c>
      <c r="K115" t="s">
        <v>316</v>
      </c>
      <c r="L115">
        <v>1.410353707058787E-3</v>
      </c>
      <c r="M115">
        <v>2.327083616646999E-2</v>
      </c>
      <c r="N115" t="s">
        <v>324</v>
      </c>
      <c r="O115">
        <v>6</v>
      </c>
      <c r="P115" t="str">
        <f t="shared" si="10"/>
        <v>O6</v>
      </c>
    </row>
    <row r="116" spans="2:16" x14ac:dyDescent="0.2">
      <c r="B116">
        <v>12.394</v>
      </c>
      <c r="C116">
        <v>0.89570000000000005</v>
      </c>
      <c r="D116">
        <v>12.391299999999999</v>
      </c>
      <c r="E116" t="s">
        <v>122</v>
      </c>
      <c r="F116" t="s">
        <v>258</v>
      </c>
      <c r="G116">
        <v>87.245279629999999</v>
      </c>
      <c r="H116" t="s">
        <v>309</v>
      </c>
      <c r="I116" t="s">
        <v>315</v>
      </c>
      <c r="J116">
        <v>0.57029999999999992</v>
      </c>
      <c r="K116" t="s">
        <v>322</v>
      </c>
      <c r="L116">
        <v>9.8231245366450694E-3</v>
      </c>
      <c r="M116">
        <v>0.28420402394291372</v>
      </c>
      <c r="N116" t="s">
        <v>328</v>
      </c>
      <c r="O116">
        <v>10</v>
      </c>
      <c r="P116" t="str">
        <f t="shared" si="10"/>
        <v>A10</v>
      </c>
    </row>
    <row r="117" spans="2:16" x14ac:dyDescent="0.2">
      <c r="B117">
        <v>12.425000000000001</v>
      </c>
      <c r="C117">
        <v>0.99209999999999998</v>
      </c>
      <c r="D117">
        <v>12.4229</v>
      </c>
      <c r="E117" t="s">
        <v>123</v>
      </c>
      <c r="F117" t="s">
        <v>254</v>
      </c>
      <c r="G117">
        <v>90.526034809999999</v>
      </c>
      <c r="H117" t="s">
        <v>309</v>
      </c>
      <c r="I117" t="s">
        <v>310</v>
      </c>
      <c r="J117">
        <v>1</v>
      </c>
      <c r="K117" t="s">
        <v>321</v>
      </c>
      <c r="L117">
        <v>1.088034146790842E-2</v>
      </c>
      <c r="M117">
        <v>0.17952563422048889</v>
      </c>
      <c r="N117" t="s">
        <v>323</v>
      </c>
      <c r="O117">
        <v>11</v>
      </c>
      <c r="P117" t="str">
        <f t="shared" si="10"/>
        <v>B11</v>
      </c>
    </row>
    <row r="118" spans="2:16" x14ac:dyDescent="0.2">
      <c r="B118">
        <v>12.48</v>
      </c>
      <c r="C118">
        <v>1.3438000000000001</v>
      </c>
      <c r="D118">
        <v>12.476699999999999</v>
      </c>
      <c r="E118" t="s">
        <v>124</v>
      </c>
      <c r="F118" t="s">
        <v>252</v>
      </c>
      <c r="G118">
        <v>88.408434909999997</v>
      </c>
      <c r="H118" t="s">
        <v>309</v>
      </c>
      <c r="I118" t="s">
        <v>310</v>
      </c>
      <c r="J118">
        <v>1</v>
      </c>
      <c r="K118" t="s">
        <v>316</v>
      </c>
      <c r="L118">
        <v>1.47374285501213E-2</v>
      </c>
      <c r="M118">
        <v>0.2431675710770014</v>
      </c>
      <c r="N118" t="s">
        <v>323</v>
      </c>
      <c r="O118">
        <v>13</v>
      </c>
      <c r="P118" t="str">
        <f t="shared" si="10"/>
        <v>B13</v>
      </c>
    </row>
    <row r="119" spans="2:16" x14ac:dyDescent="0.2">
      <c r="B119">
        <v>12.54</v>
      </c>
      <c r="C119">
        <v>3.2805</v>
      </c>
      <c r="D119">
        <v>12.538</v>
      </c>
      <c r="E119" t="s">
        <v>125</v>
      </c>
      <c r="F119" t="s">
        <v>254</v>
      </c>
      <c r="G119">
        <v>95.258089949999999</v>
      </c>
      <c r="H119" t="s">
        <v>309</v>
      </c>
      <c r="I119" t="s">
        <v>310</v>
      </c>
      <c r="J119">
        <v>1</v>
      </c>
      <c r="K119" t="s">
        <v>321</v>
      </c>
      <c r="L119">
        <v>3.5977179906736788E-2</v>
      </c>
      <c r="M119">
        <v>0.5936234684611571</v>
      </c>
      <c r="N119" t="s">
        <v>323</v>
      </c>
      <c r="O119">
        <v>11</v>
      </c>
      <c r="P119" t="str">
        <f t="shared" si="10"/>
        <v>B11</v>
      </c>
    </row>
    <row r="120" spans="2:16" x14ac:dyDescent="0.2">
      <c r="B120">
        <v>12.593999999999999</v>
      </c>
      <c r="C120">
        <v>0.1739</v>
      </c>
      <c r="D120">
        <v>12.596299999999999</v>
      </c>
      <c r="E120" t="s">
        <v>126</v>
      </c>
      <c r="F120" t="s">
        <v>259</v>
      </c>
      <c r="G120">
        <v>58.755085970000003</v>
      </c>
      <c r="H120" t="s">
        <v>309</v>
      </c>
      <c r="I120" t="s">
        <v>311</v>
      </c>
      <c r="J120">
        <v>1</v>
      </c>
      <c r="K120" t="s">
        <v>316</v>
      </c>
      <c r="L120">
        <v>1.9071579289076451E-3</v>
      </c>
      <c r="M120">
        <v>3.1468105826976137E-2</v>
      </c>
      <c r="N120" t="s">
        <v>324</v>
      </c>
      <c r="O120">
        <v>7</v>
      </c>
      <c r="P120" t="str">
        <f t="shared" si="10"/>
        <v>O7</v>
      </c>
    </row>
    <row r="121" spans="2:16" x14ac:dyDescent="0.2">
      <c r="B121">
        <v>12.656000000000001</v>
      </c>
      <c r="C121">
        <v>1.9244000000000001</v>
      </c>
      <c r="D121">
        <v>12.6516</v>
      </c>
      <c r="E121" t="s">
        <v>127</v>
      </c>
      <c r="F121" t="s">
        <v>252</v>
      </c>
      <c r="G121">
        <v>93.777144280000002</v>
      </c>
      <c r="H121" t="s">
        <v>309</v>
      </c>
      <c r="I121" t="s">
        <v>310</v>
      </c>
      <c r="J121">
        <v>1</v>
      </c>
      <c r="K121" t="s">
        <v>316</v>
      </c>
      <c r="L121">
        <v>2.1104857495053891E-2</v>
      </c>
      <c r="M121">
        <v>0.34823014866838919</v>
      </c>
      <c r="N121" t="s">
        <v>323</v>
      </c>
      <c r="O121">
        <v>13</v>
      </c>
      <c r="P121" t="str">
        <f t="shared" si="10"/>
        <v>B13</v>
      </c>
    </row>
    <row r="122" spans="2:16" x14ac:dyDescent="0.2">
      <c r="B122">
        <v>12.711</v>
      </c>
      <c r="C122">
        <v>0.43869999999999998</v>
      </c>
      <c r="D122">
        <v>12.708299999999999</v>
      </c>
      <c r="E122" t="s">
        <v>128</v>
      </c>
      <c r="F122" t="s">
        <v>248</v>
      </c>
      <c r="G122">
        <v>75.071959519999993</v>
      </c>
      <c r="H122" t="s">
        <v>309</v>
      </c>
      <c r="I122" t="s">
        <v>310</v>
      </c>
      <c r="J122">
        <v>1</v>
      </c>
      <c r="K122" t="s">
        <v>319</v>
      </c>
      <c r="L122">
        <v>4.8112143956974343E-3</v>
      </c>
      <c r="M122">
        <v>7.9385037529007663E-2</v>
      </c>
      <c r="N122" t="s">
        <v>323</v>
      </c>
      <c r="O122">
        <v>10</v>
      </c>
      <c r="P122" t="str">
        <f t="shared" si="10"/>
        <v>B10</v>
      </c>
    </row>
    <row r="123" spans="2:16" x14ac:dyDescent="0.2">
      <c r="B123">
        <v>12.801</v>
      </c>
      <c r="C123">
        <v>0.56259999999999999</v>
      </c>
      <c r="D123">
        <v>12.7925</v>
      </c>
      <c r="E123" t="s">
        <v>129</v>
      </c>
      <c r="F123" t="s">
        <v>252</v>
      </c>
      <c r="G123">
        <v>89.547055869999994</v>
      </c>
      <c r="H123" t="s">
        <v>309</v>
      </c>
      <c r="I123" t="s">
        <v>310</v>
      </c>
      <c r="J123">
        <v>1</v>
      </c>
      <c r="K123" t="s">
        <v>316</v>
      </c>
      <c r="L123">
        <v>6.170023293866826E-3</v>
      </c>
      <c r="M123">
        <v>0.1018053843488026</v>
      </c>
      <c r="N123" t="s">
        <v>323</v>
      </c>
      <c r="O123">
        <v>13</v>
      </c>
      <c r="P123" t="str">
        <f t="shared" si="10"/>
        <v>B13</v>
      </c>
    </row>
    <row r="124" spans="2:16" x14ac:dyDescent="0.2">
      <c r="B124">
        <v>12.847</v>
      </c>
      <c r="C124">
        <v>0.54400000000000004</v>
      </c>
      <c r="D124">
        <v>12.8461</v>
      </c>
      <c r="E124" t="s">
        <v>130</v>
      </c>
      <c r="F124" t="s">
        <v>258</v>
      </c>
      <c r="G124">
        <v>79.761185179999998</v>
      </c>
      <c r="H124" t="s">
        <v>309</v>
      </c>
      <c r="I124" t="s">
        <v>315</v>
      </c>
      <c r="J124">
        <v>0.57029999999999992</v>
      </c>
      <c r="K124" t="s">
        <v>322</v>
      </c>
      <c r="L124">
        <v>5.9660374544321963E-3</v>
      </c>
      <c r="M124">
        <v>0.17261023671424031</v>
      </c>
      <c r="N124" t="s">
        <v>328</v>
      </c>
      <c r="O124">
        <v>10</v>
      </c>
      <c r="P124" t="str">
        <f t="shared" si="10"/>
        <v>A10</v>
      </c>
    </row>
    <row r="125" spans="2:16" x14ac:dyDescent="0.2">
      <c r="B125">
        <v>12.88</v>
      </c>
      <c r="C125">
        <v>0.6371</v>
      </c>
      <c r="D125">
        <v>12.875299999999999</v>
      </c>
      <c r="E125" t="s">
        <v>130</v>
      </c>
      <c r="F125" t="s">
        <v>258</v>
      </c>
      <c r="G125">
        <v>93.967219839999998</v>
      </c>
      <c r="H125" t="s">
        <v>309</v>
      </c>
      <c r="I125" t="s">
        <v>315</v>
      </c>
      <c r="J125">
        <v>0.57029999999999992</v>
      </c>
      <c r="K125" t="s">
        <v>322</v>
      </c>
      <c r="L125">
        <v>6.9870633496668232E-3</v>
      </c>
      <c r="M125">
        <v>0.20215070185779871</v>
      </c>
      <c r="N125" t="s">
        <v>328</v>
      </c>
      <c r="O125">
        <v>10</v>
      </c>
      <c r="P125" t="str">
        <f t="shared" si="10"/>
        <v>A10</v>
      </c>
    </row>
    <row r="126" spans="2:16" x14ac:dyDescent="0.2">
      <c r="B126">
        <v>12.938000000000001</v>
      </c>
      <c r="C126">
        <v>0.23710000000000001</v>
      </c>
      <c r="D126">
        <v>12.9369</v>
      </c>
      <c r="E126" t="s">
        <v>131</v>
      </c>
      <c r="F126" t="s">
        <v>260</v>
      </c>
      <c r="G126">
        <v>60.461455360000002</v>
      </c>
      <c r="H126" t="s">
        <v>309</v>
      </c>
      <c r="I126" t="s">
        <v>311</v>
      </c>
      <c r="J126">
        <v>1</v>
      </c>
      <c r="K126" t="s">
        <v>316</v>
      </c>
      <c r="L126">
        <v>2.6002711037607972E-3</v>
      </c>
      <c r="M126">
        <v>4.2904473212053151E-2</v>
      </c>
      <c r="N126" t="s">
        <v>324</v>
      </c>
      <c r="O126">
        <v>10</v>
      </c>
      <c r="P126" t="str">
        <f t="shared" si="10"/>
        <v>O10</v>
      </c>
    </row>
    <row r="127" spans="2:16" x14ac:dyDescent="0.2">
      <c r="B127">
        <v>12.988</v>
      </c>
      <c r="C127">
        <v>1.6919999999999999</v>
      </c>
      <c r="D127">
        <v>12.984999999999999</v>
      </c>
      <c r="E127" t="s">
        <v>130</v>
      </c>
      <c r="F127" t="s">
        <v>258</v>
      </c>
      <c r="G127">
        <v>95.053611900000007</v>
      </c>
      <c r="H127" t="s">
        <v>309</v>
      </c>
      <c r="I127" t="s">
        <v>315</v>
      </c>
      <c r="J127">
        <v>0.57029999999999992</v>
      </c>
      <c r="K127" t="s">
        <v>322</v>
      </c>
      <c r="L127">
        <v>1.8556131200182489E-2</v>
      </c>
      <c r="M127">
        <v>0.53686860389796798</v>
      </c>
      <c r="N127" t="s">
        <v>328</v>
      </c>
      <c r="O127">
        <v>10</v>
      </c>
      <c r="P127" t="str">
        <f t="shared" si="10"/>
        <v>A10</v>
      </c>
    </row>
    <row r="128" spans="2:16" x14ac:dyDescent="0.2">
      <c r="B128">
        <v>13.042999999999999</v>
      </c>
      <c r="C128">
        <v>0.40060000000000001</v>
      </c>
      <c r="D128">
        <v>13.0388</v>
      </c>
      <c r="E128" t="s">
        <v>132</v>
      </c>
      <c r="F128" t="s">
        <v>261</v>
      </c>
      <c r="G128">
        <v>63.111355940000003</v>
      </c>
      <c r="H128" t="s">
        <v>309</v>
      </c>
      <c r="I128" t="s">
        <v>315</v>
      </c>
      <c r="J128">
        <v>1</v>
      </c>
      <c r="K128" t="s">
        <v>316</v>
      </c>
      <c r="L128">
        <v>4.3933724342748856E-3</v>
      </c>
      <c r="M128">
        <v>7.2490645165535605E-2</v>
      </c>
      <c r="N128" t="s">
        <v>328</v>
      </c>
      <c r="O128">
        <v>10</v>
      </c>
      <c r="P128" t="str">
        <f t="shared" si="10"/>
        <v>A10</v>
      </c>
    </row>
    <row r="129" spans="2:16" x14ac:dyDescent="0.2">
      <c r="B129">
        <v>13.14</v>
      </c>
      <c r="C129">
        <v>1.1496</v>
      </c>
      <c r="D129">
        <v>13.1365</v>
      </c>
      <c r="E129" t="s">
        <v>133</v>
      </c>
      <c r="F129" t="s">
        <v>252</v>
      </c>
      <c r="G129">
        <v>92.031817950000004</v>
      </c>
      <c r="H129" t="s">
        <v>309</v>
      </c>
      <c r="I129" t="s">
        <v>310</v>
      </c>
      <c r="J129">
        <v>1</v>
      </c>
      <c r="K129" t="s">
        <v>316</v>
      </c>
      <c r="L129">
        <v>1.260764091473392E-2</v>
      </c>
      <c r="M129">
        <v>0.20802607509310969</v>
      </c>
      <c r="N129" t="s">
        <v>323</v>
      </c>
      <c r="O129">
        <v>13</v>
      </c>
      <c r="P129" t="str">
        <f t="shared" si="10"/>
        <v>B13</v>
      </c>
    </row>
    <row r="130" spans="2:16" x14ac:dyDescent="0.2">
      <c r="B130">
        <v>13.238</v>
      </c>
      <c r="C130">
        <v>0.24460000000000001</v>
      </c>
      <c r="D130">
        <v>13.241</v>
      </c>
      <c r="E130" t="s">
        <v>134</v>
      </c>
      <c r="F130" t="s">
        <v>262</v>
      </c>
      <c r="G130">
        <v>75.713949540000002</v>
      </c>
      <c r="H130" t="s">
        <v>309</v>
      </c>
      <c r="I130" t="s">
        <v>315</v>
      </c>
      <c r="J130">
        <v>1</v>
      </c>
      <c r="K130" t="s">
        <v>316</v>
      </c>
      <c r="L130">
        <v>2.6825234583715352E-3</v>
      </c>
      <c r="M130">
        <v>4.4261637063130327E-2</v>
      </c>
      <c r="N130" t="s">
        <v>328</v>
      </c>
      <c r="O130">
        <v>11</v>
      </c>
      <c r="P130" t="str">
        <f t="shared" si="10"/>
        <v>A11</v>
      </c>
    </row>
    <row r="131" spans="2:16" x14ac:dyDescent="0.2">
      <c r="B131">
        <v>13.349</v>
      </c>
      <c r="C131">
        <v>1.1109</v>
      </c>
      <c r="D131">
        <v>13.3537</v>
      </c>
      <c r="E131" t="s">
        <v>130</v>
      </c>
      <c r="F131" t="s">
        <v>258</v>
      </c>
      <c r="G131">
        <v>83.576865330000004</v>
      </c>
      <c r="H131" t="s">
        <v>309</v>
      </c>
      <c r="I131" t="s">
        <v>315</v>
      </c>
      <c r="J131">
        <v>0.57029999999999992</v>
      </c>
      <c r="K131" t="s">
        <v>322</v>
      </c>
      <c r="L131">
        <v>1.218321876494251E-2</v>
      </c>
      <c r="M131">
        <v>0.35248660287839989</v>
      </c>
      <c r="N131" t="s">
        <v>328</v>
      </c>
      <c r="O131">
        <v>10</v>
      </c>
      <c r="P131" t="str">
        <f t="shared" si="10"/>
        <v>A10</v>
      </c>
    </row>
    <row r="132" spans="2:16" x14ac:dyDescent="0.2">
      <c r="B132">
        <v>13.417999999999999</v>
      </c>
      <c r="C132">
        <v>2.3003</v>
      </c>
      <c r="D132">
        <v>13.4139</v>
      </c>
      <c r="E132" t="s">
        <v>135</v>
      </c>
      <c r="F132" t="s">
        <v>263</v>
      </c>
      <c r="G132">
        <v>93.332221399999995</v>
      </c>
      <c r="H132" t="s">
        <v>309</v>
      </c>
      <c r="I132" t="s">
        <v>312</v>
      </c>
      <c r="J132">
        <v>1</v>
      </c>
      <c r="K132" t="s">
        <v>319</v>
      </c>
      <c r="L132">
        <v>2.5227345508144081E-2</v>
      </c>
      <c r="M132">
        <v>0.41625120088437728</v>
      </c>
      <c r="N132" t="s">
        <v>325</v>
      </c>
      <c r="O132">
        <v>12</v>
      </c>
      <c r="P132" t="str">
        <f t="shared" si="10"/>
        <v>L12</v>
      </c>
    </row>
    <row r="133" spans="2:16" x14ac:dyDescent="0.2">
      <c r="B133">
        <v>13.461</v>
      </c>
      <c r="C133">
        <v>0.24</v>
      </c>
      <c r="D133">
        <v>13.459300000000001</v>
      </c>
      <c r="E133" t="s">
        <v>136</v>
      </c>
      <c r="F133" t="s">
        <v>262</v>
      </c>
      <c r="G133">
        <v>63.959434709999996</v>
      </c>
      <c r="H133" t="s">
        <v>309</v>
      </c>
      <c r="I133" t="s">
        <v>315</v>
      </c>
      <c r="J133">
        <v>0.41890000000000011</v>
      </c>
      <c r="K133" t="s">
        <v>320</v>
      </c>
      <c r="L133">
        <v>2.6320753475436161E-3</v>
      </c>
      <c r="M133">
        <v>0.1036744885043439</v>
      </c>
      <c r="N133" t="s">
        <v>328</v>
      </c>
      <c r="O133">
        <v>11</v>
      </c>
      <c r="P133" t="str">
        <f t="shared" si="10"/>
        <v>A11</v>
      </c>
    </row>
    <row r="134" spans="2:16" x14ac:dyDescent="0.2">
      <c r="B134">
        <v>13.51</v>
      </c>
      <c r="C134">
        <v>3.5484</v>
      </c>
      <c r="D134">
        <v>13.5045</v>
      </c>
      <c r="E134" t="s">
        <v>137</v>
      </c>
      <c r="F134" t="s">
        <v>258</v>
      </c>
      <c r="G134">
        <v>96.788005330000004</v>
      </c>
      <c r="H134" t="s">
        <v>309</v>
      </c>
      <c r="I134" t="s">
        <v>315</v>
      </c>
      <c r="J134">
        <v>0.40470000000000012</v>
      </c>
      <c r="K134" t="s">
        <v>320</v>
      </c>
      <c r="L134">
        <v>3.8915234013432359E-2</v>
      </c>
      <c r="M134">
        <v>1.5866107270116969</v>
      </c>
      <c r="N134" t="s">
        <v>328</v>
      </c>
      <c r="O134">
        <v>10</v>
      </c>
      <c r="P134" t="str">
        <f t="shared" si="10"/>
        <v>A10</v>
      </c>
    </row>
    <row r="135" spans="2:16" x14ac:dyDescent="0.2">
      <c r="B135">
        <v>13.582000000000001</v>
      </c>
      <c r="C135">
        <v>3.8363</v>
      </c>
      <c r="D135">
        <v>13.5853</v>
      </c>
      <c r="E135" t="s">
        <v>138</v>
      </c>
      <c r="F135" t="s">
        <v>252</v>
      </c>
      <c r="G135">
        <v>89.535213529999993</v>
      </c>
      <c r="H135" t="s">
        <v>309</v>
      </c>
      <c r="I135" t="s">
        <v>310</v>
      </c>
      <c r="J135">
        <v>1</v>
      </c>
      <c r="K135" t="s">
        <v>319</v>
      </c>
      <c r="L135">
        <v>4.2072627732423221E-2</v>
      </c>
      <c r="M135">
        <v>0.69419835758498316</v>
      </c>
      <c r="N135" t="s">
        <v>323</v>
      </c>
      <c r="O135">
        <v>13</v>
      </c>
      <c r="P135" t="str">
        <f t="shared" ref="P135:P198" si="13">_xlfn.CONCAT(I135,O135)</f>
        <v>B13</v>
      </c>
    </row>
    <row r="136" spans="2:16" x14ac:dyDescent="0.2">
      <c r="B136">
        <v>13.691000000000001</v>
      </c>
      <c r="C136">
        <v>1.2163999999999999</v>
      </c>
      <c r="D136">
        <v>13.687200000000001</v>
      </c>
      <c r="E136" t="s">
        <v>139</v>
      </c>
      <c r="F136" t="s">
        <v>263</v>
      </c>
      <c r="G136">
        <v>91.502202510000004</v>
      </c>
      <c r="H136" t="s">
        <v>309</v>
      </c>
      <c r="I136" t="s">
        <v>310</v>
      </c>
      <c r="J136">
        <v>1</v>
      </c>
      <c r="K136" t="s">
        <v>321</v>
      </c>
      <c r="L136">
        <v>1.334023521980022E-2</v>
      </c>
      <c r="M136">
        <v>0.22011388112670369</v>
      </c>
      <c r="N136" t="s">
        <v>323</v>
      </c>
      <c r="O136">
        <v>12</v>
      </c>
      <c r="P136" t="str">
        <f t="shared" si="13"/>
        <v>B12</v>
      </c>
    </row>
    <row r="137" spans="2:16" x14ac:dyDescent="0.2">
      <c r="B137">
        <v>13.801</v>
      </c>
      <c r="C137">
        <v>0.4844</v>
      </c>
      <c r="D137">
        <v>13.795</v>
      </c>
      <c r="E137" t="s">
        <v>140</v>
      </c>
      <c r="F137" t="s">
        <v>263</v>
      </c>
      <c r="G137">
        <v>89.397599400000004</v>
      </c>
      <c r="H137" t="s">
        <v>309</v>
      </c>
      <c r="I137" t="s">
        <v>310</v>
      </c>
      <c r="J137">
        <v>1</v>
      </c>
      <c r="K137" t="s">
        <v>319</v>
      </c>
      <c r="L137">
        <v>5.3124054097921976E-3</v>
      </c>
      <c r="M137">
        <v>8.7654689261571259E-2</v>
      </c>
      <c r="N137" t="s">
        <v>323</v>
      </c>
      <c r="O137">
        <v>12</v>
      </c>
      <c r="P137" t="str">
        <f t="shared" si="13"/>
        <v>B12</v>
      </c>
    </row>
    <row r="138" spans="2:16" x14ac:dyDescent="0.2">
      <c r="B138">
        <v>13.94</v>
      </c>
      <c r="C138">
        <v>1.2706</v>
      </c>
      <c r="D138">
        <v>13.937099999999999</v>
      </c>
      <c r="E138" t="s">
        <v>141</v>
      </c>
      <c r="F138" t="s">
        <v>262</v>
      </c>
      <c r="G138">
        <v>91.980806889999997</v>
      </c>
      <c r="H138" t="s">
        <v>309</v>
      </c>
      <c r="I138" t="s">
        <v>315</v>
      </c>
      <c r="J138">
        <v>0.68722499999999986</v>
      </c>
      <c r="K138" t="s">
        <v>322</v>
      </c>
      <c r="L138">
        <v>1.3934645569120489E-2</v>
      </c>
      <c r="M138">
        <v>0.33456531978680659</v>
      </c>
      <c r="N138" t="s">
        <v>328</v>
      </c>
      <c r="O138">
        <v>11</v>
      </c>
      <c r="P138" t="str">
        <f t="shared" si="13"/>
        <v>A11</v>
      </c>
    </row>
    <row r="139" spans="2:16" x14ac:dyDescent="0.2">
      <c r="B139">
        <v>14.023999999999999</v>
      </c>
      <c r="C139">
        <v>1.1081000000000001</v>
      </c>
      <c r="D139">
        <v>14.021800000000001</v>
      </c>
      <c r="E139" t="s">
        <v>135</v>
      </c>
      <c r="F139" t="s">
        <v>263</v>
      </c>
      <c r="G139">
        <v>90.117167330000001</v>
      </c>
      <c r="H139" t="s">
        <v>309</v>
      </c>
      <c r="I139" t="s">
        <v>312</v>
      </c>
      <c r="J139">
        <v>1</v>
      </c>
      <c r="K139" t="s">
        <v>319</v>
      </c>
      <c r="L139">
        <v>1.215251121922117E-2</v>
      </c>
      <c r="M139">
        <v>0.20051643511714931</v>
      </c>
      <c r="N139" t="s">
        <v>325</v>
      </c>
      <c r="O139">
        <v>12</v>
      </c>
      <c r="P139" t="str">
        <f t="shared" si="13"/>
        <v>L12</v>
      </c>
    </row>
    <row r="140" spans="2:16" x14ac:dyDescent="0.2">
      <c r="B140">
        <v>14.09</v>
      </c>
      <c r="C140">
        <v>1.6678999999999999</v>
      </c>
      <c r="D140">
        <v>14.0861</v>
      </c>
      <c r="E140" t="s">
        <v>142</v>
      </c>
      <c r="F140" t="s">
        <v>263</v>
      </c>
      <c r="G140">
        <v>76.241559359999997</v>
      </c>
      <c r="H140" t="s">
        <v>309</v>
      </c>
      <c r="I140" t="s">
        <v>310</v>
      </c>
      <c r="J140">
        <v>1</v>
      </c>
      <c r="K140" t="s">
        <v>316</v>
      </c>
      <c r="L140">
        <v>1.8291826967366649E-2</v>
      </c>
      <c r="M140">
        <v>0.30181514496154982</v>
      </c>
      <c r="N140" t="s">
        <v>323</v>
      </c>
      <c r="O140">
        <v>12</v>
      </c>
      <c r="P140" t="str">
        <f t="shared" si="13"/>
        <v>B12</v>
      </c>
    </row>
    <row r="141" spans="2:16" x14ac:dyDescent="0.2">
      <c r="B141">
        <v>14.151999999999999</v>
      </c>
      <c r="C141">
        <v>1.2681</v>
      </c>
      <c r="D141">
        <v>14.1496</v>
      </c>
      <c r="E141" t="s">
        <v>143</v>
      </c>
      <c r="F141" t="s">
        <v>252</v>
      </c>
      <c r="G141">
        <v>79.63899893</v>
      </c>
      <c r="H141" t="s">
        <v>309</v>
      </c>
      <c r="I141" t="s">
        <v>310</v>
      </c>
      <c r="J141">
        <v>1</v>
      </c>
      <c r="K141" t="s">
        <v>319</v>
      </c>
      <c r="L141">
        <v>1.3907228117583581E-2</v>
      </c>
      <c r="M141">
        <v>0.22946926394012909</v>
      </c>
      <c r="N141" t="s">
        <v>323</v>
      </c>
      <c r="O141">
        <v>13</v>
      </c>
      <c r="P141" t="str">
        <f t="shared" si="13"/>
        <v>B13</v>
      </c>
    </row>
    <row r="142" spans="2:16" x14ac:dyDescent="0.2">
      <c r="B142">
        <v>14.196999999999999</v>
      </c>
      <c r="C142">
        <v>0.34399999999999997</v>
      </c>
      <c r="E142" t="s">
        <v>38</v>
      </c>
      <c r="H142" t="s">
        <v>309</v>
      </c>
      <c r="J142">
        <v>1</v>
      </c>
      <c r="K142" t="s">
        <v>316</v>
      </c>
      <c r="P142" t="str">
        <f t="shared" si="13"/>
        <v/>
      </c>
    </row>
    <row r="143" spans="2:16" x14ac:dyDescent="0.2">
      <c r="B143">
        <v>14.260999999999999</v>
      </c>
      <c r="C143">
        <v>1.1606000000000001</v>
      </c>
      <c r="D143">
        <v>14.2569</v>
      </c>
      <c r="E143" t="s">
        <v>139</v>
      </c>
      <c r="F143" t="s">
        <v>263</v>
      </c>
      <c r="G143">
        <v>94.132441270000001</v>
      </c>
      <c r="H143" t="s">
        <v>309</v>
      </c>
      <c r="I143" t="s">
        <v>310</v>
      </c>
      <c r="J143">
        <v>1</v>
      </c>
      <c r="K143" t="s">
        <v>321</v>
      </c>
      <c r="L143">
        <v>1.272827770149634E-2</v>
      </c>
      <c r="M143">
        <v>0.21001658207468951</v>
      </c>
      <c r="N143" t="s">
        <v>323</v>
      </c>
      <c r="O143">
        <v>12</v>
      </c>
      <c r="P143" t="str">
        <f t="shared" si="13"/>
        <v>B12</v>
      </c>
    </row>
    <row r="144" spans="2:16" x14ac:dyDescent="0.2">
      <c r="B144">
        <v>14.335000000000001</v>
      </c>
      <c r="C144">
        <v>0.73850000000000005</v>
      </c>
      <c r="D144">
        <v>14.3294</v>
      </c>
      <c r="E144" t="s">
        <v>141</v>
      </c>
      <c r="F144" t="s">
        <v>262</v>
      </c>
      <c r="G144">
        <v>62.774515960000002</v>
      </c>
      <c r="H144" t="s">
        <v>309</v>
      </c>
      <c r="I144" t="s">
        <v>315</v>
      </c>
      <c r="J144">
        <v>0.68722499999999986</v>
      </c>
      <c r="K144" t="s">
        <v>322</v>
      </c>
      <c r="L144">
        <v>8.0991151840040018E-3</v>
      </c>
      <c r="M144">
        <v>0.19445654703491011</v>
      </c>
      <c r="N144" t="s">
        <v>328</v>
      </c>
      <c r="O144">
        <v>11</v>
      </c>
      <c r="P144" t="str">
        <f t="shared" si="13"/>
        <v>A11</v>
      </c>
    </row>
    <row r="145" spans="2:16" x14ac:dyDescent="0.2">
      <c r="B145">
        <v>14.425000000000001</v>
      </c>
      <c r="C145">
        <v>1.2582</v>
      </c>
      <c r="D145">
        <v>14.4217</v>
      </c>
      <c r="E145" t="s">
        <v>144</v>
      </c>
      <c r="F145" t="s">
        <v>262</v>
      </c>
      <c r="G145">
        <v>89.115841500000002</v>
      </c>
      <c r="H145" t="s">
        <v>309</v>
      </c>
      <c r="I145" t="s">
        <v>315</v>
      </c>
      <c r="J145">
        <v>0.68722499999999986</v>
      </c>
      <c r="K145" t="s">
        <v>322</v>
      </c>
      <c r="L145">
        <v>1.3798655009497399E-2</v>
      </c>
      <c r="M145">
        <v>0.33130024032406741</v>
      </c>
      <c r="N145" t="s">
        <v>328</v>
      </c>
      <c r="O145">
        <v>11</v>
      </c>
      <c r="P145" t="str">
        <f t="shared" si="13"/>
        <v>A11</v>
      </c>
    </row>
    <row r="146" spans="2:16" x14ac:dyDescent="0.2">
      <c r="B146">
        <v>14.581</v>
      </c>
      <c r="C146">
        <v>0.3574</v>
      </c>
      <c r="D146">
        <v>14.5776</v>
      </c>
      <c r="E146" t="s">
        <v>145</v>
      </c>
      <c r="F146" t="s">
        <v>264</v>
      </c>
      <c r="G146">
        <v>67.757317470000004</v>
      </c>
      <c r="H146" t="s">
        <v>309</v>
      </c>
      <c r="I146" t="s">
        <v>315</v>
      </c>
      <c r="J146">
        <v>1</v>
      </c>
      <c r="K146" t="s">
        <v>316</v>
      </c>
      <c r="L146">
        <v>3.9195988717170343E-3</v>
      </c>
      <c r="M146">
        <v>6.4673381383331063E-2</v>
      </c>
      <c r="N146" t="s">
        <v>328</v>
      </c>
      <c r="O146">
        <v>11</v>
      </c>
      <c r="P146" t="str">
        <f t="shared" si="13"/>
        <v>A11</v>
      </c>
    </row>
    <row r="147" spans="2:16" x14ac:dyDescent="0.2">
      <c r="B147">
        <v>14.653</v>
      </c>
      <c r="C147">
        <v>1.0528999999999999</v>
      </c>
      <c r="D147">
        <v>14.6538</v>
      </c>
      <c r="E147" t="s">
        <v>146</v>
      </c>
      <c r="F147" t="s">
        <v>264</v>
      </c>
      <c r="G147">
        <v>82.799957550000002</v>
      </c>
      <c r="H147" t="s">
        <v>309</v>
      </c>
      <c r="I147" t="s">
        <v>315</v>
      </c>
      <c r="J147">
        <v>1</v>
      </c>
      <c r="K147" t="s">
        <v>319</v>
      </c>
      <c r="L147">
        <v>1.1547133889286141E-2</v>
      </c>
      <c r="M147">
        <v>0.19052770917322129</v>
      </c>
      <c r="N147" t="s">
        <v>328</v>
      </c>
      <c r="O147">
        <v>11</v>
      </c>
      <c r="P147" t="str">
        <f t="shared" si="13"/>
        <v>A11</v>
      </c>
    </row>
    <row r="148" spans="2:16" x14ac:dyDescent="0.2">
      <c r="B148">
        <v>14.696</v>
      </c>
      <c r="C148">
        <v>1.9315</v>
      </c>
      <c r="D148">
        <v>14.6951</v>
      </c>
      <c r="E148" t="s">
        <v>135</v>
      </c>
      <c r="F148" t="s">
        <v>263</v>
      </c>
      <c r="G148">
        <v>94.076058009999997</v>
      </c>
      <c r="H148" t="s">
        <v>309</v>
      </c>
      <c r="I148" t="s">
        <v>312</v>
      </c>
      <c r="J148">
        <v>1</v>
      </c>
      <c r="K148" t="s">
        <v>319</v>
      </c>
      <c r="L148">
        <v>2.118272305741872E-2</v>
      </c>
      <c r="M148">
        <v>0.34951493044740889</v>
      </c>
      <c r="N148" t="s">
        <v>325</v>
      </c>
      <c r="O148">
        <v>12</v>
      </c>
      <c r="P148" t="str">
        <f t="shared" si="13"/>
        <v>L12</v>
      </c>
    </row>
    <row r="149" spans="2:16" x14ac:dyDescent="0.2">
      <c r="B149">
        <v>14.784000000000001</v>
      </c>
      <c r="C149">
        <v>1.1726000000000001</v>
      </c>
      <c r="D149">
        <v>14.780900000000001</v>
      </c>
      <c r="E149" t="s">
        <v>147</v>
      </c>
      <c r="F149" t="s">
        <v>262</v>
      </c>
      <c r="G149">
        <v>84.593552369999998</v>
      </c>
      <c r="H149" t="s">
        <v>309</v>
      </c>
      <c r="I149" t="s">
        <v>315</v>
      </c>
      <c r="J149">
        <v>1</v>
      </c>
      <c r="K149" t="s">
        <v>316</v>
      </c>
      <c r="L149">
        <v>1.285988146887352E-2</v>
      </c>
      <c r="M149">
        <v>0.21218804423641299</v>
      </c>
      <c r="N149" t="s">
        <v>328</v>
      </c>
      <c r="O149">
        <v>11</v>
      </c>
      <c r="P149" t="str">
        <f t="shared" si="13"/>
        <v>A11</v>
      </c>
    </row>
    <row r="150" spans="2:16" x14ac:dyDescent="0.2">
      <c r="B150">
        <v>14.823</v>
      </c>
      <c r="C150">
        <v>0.98109999999999997</v>
      </c>
      <c r="D150">
        <v>14.822699999999999</v>
      </c>
      <c r="E150" t="s">
        <v>146</v>
      </c>
      <c r="F150" t="s">
        <v>264</v>
      </c>
      <c r="G150">
        <v>84.196308259999995</v>
      </c>
      <c r="H150" t="s">
        <v>309</v>
      </c>
      <c r="I150" t="s">
        <v>314</v>
      </c>
      <c r="J150">
        <v>1</v>
      </c>
      <c r="K150" t="s">
        <v>319</v>
      </c>
      <c r="L150">
        <v>1.075970468114601E-2</v>
      </c>
      <c r="M150">
        <v>0.1775351272389091</v>
      </c>
      <c r="N150" t="s">
        <v>327</v>
      </c>
      <c r="O150">
        <v>11</v>
      </c>
      <c r="P150" t="str">
        <f t="shared" si="13"/>
        <v>E11</v>
      </c>
    </row>
    <row r="151" spans="2:16" x14ac:dyDescent="0.2">
      <c r="B151">
        <v>14.866</v>
      </c>
      <c r="C151">
        <v>0.10920000000000001</v>
      </c>
      <c r="D151">
        <v>14.8574</v>
      </c>
      <c r="E151" t="s">
        <v>148</v>
      </c>
      <c r="F151" t="s">
        <v>252</v>
      </c>
      <c r="G151">
        <v>59.55793963</v>
      </c>
      <c r="H151" t="s">
        <v>309</v>
      </c>
      <c r="I151" t="s">
        <v>310</v>
      </c>
      <c r="J151">
        <v>1</v>
      </c>
      <c r="K151" t="s">
        <v>316</v>
      </c>
      <c r="L151">
        <v>1.197594283132345E-3</v>
      </c>
      <c r="M151">
        <v>1.9760305671683701E-2</v>
      </c>
      <c r="N151" t="s">
        <v>323</v>
      </c>
      <c r="O151">
        <v>13</v>
      </c>
      <c r="P151" t="str">
        <f t="shared" si="13"/>
        <v>B13</v>
      </c>
    </row>
    <row r="152" spans="2:16" x14ac:dyDescent="0.2">
      <c r="B152">
        <v>14.91</v>
      </c>
      <c r="C152">
        <v>0.66259999999999997</v>
      </c>
      <c r="D152">
        <v>14.9062</v>
      </c>
      <c r="E152" t="s">
        <v>149</v>
      </c>
      <c r="F152" t="s">
        <v>252</v>
      </c>
      <c r="G152">
        <v>90.420975049999996</v>
      </c>
      <c r="H152" t="s">
        <v>309</v>
      </c>
      <c r="I152" t="s">
        <v>310</v>
      </c>
      <c r="J152">
        <v>1</v>
      </c>
      <c r="K152" t="s">
        <v>316</v>
      </c>
      <c r="L152">
        <v>7.2667213553433323E-3</v>
      </c>
      <c r="M152">
        <v>0.119900902363165</v>
      </c>
      <c r="N152" t="s">
        <v>323</v>
      </c>
      <c r="O152">
        <v>13</v>
      </c>
      <c r="P152" t="str">
        <f t="shared" si="13"/>
        <v>B13</v>
      </c>
    </row>
    <row r="153" spans="2:16" x14ac:dyDescent="0.2">
      <c r="B153">
        <v>14.965</v>
      </c>
      <c r="C153">
        <v>1.1020000000000001</v>
      </c>
      <c r="D153">
        <v>14.9626</v>
      </c>
      <c r="E153" t="s">
        <v>150</v>
      </c>
      <c r="F153" t="s">
        <v>262</v>
      </c>
      <c r="G153">
        <v>85.722746349999994</v>
      </c>
      <c r="H153" t="s">
        <v>309</v>
      </c>
      <c r="I153" t="s">
        <v>315</v>
      </c>
      <c r="J153">
        <v>1</v>
      </c>
      <c r="K153" t="s">
        <v>316</v>
      </c>
      <c r="L153">
        <v>1.2085612637471099E-2</v>
      </c>
      <c r="M153">
        <v>0.19941260851827319</v>
      </c>
      <c r="N153" t="s">
        <v>328</v>
      </c>
      <c r="O153">
        <v>11</v>
      </c>
      <c r="P153" t="str">
        <f t="shared" si="13"/>
        <v>A11</v>
      </c>
    </row>
    <row r="154" spans="2:16" x14ac:dyDescent="0.2">
      <c r="B154">
        <v>15.029</v>
      </c>
      <c r="C154">
        <v>0.94979999999999998</v>
      </c>
      <c r="D154">
        <v>15.0242</v>
      </c>
      <c r="E154" t="s">
        <v>151</v>
      </c>
      <c r="F154" t="s">
        <v>252</v>
      </c>
      <c r="G154">
        <v>89.054248029999997</v>
      </c>
      <c r="H154" t="s">
        <v>309</v>
      </c>
      <c r="I154" t="s">
        <v>310</v>
      </c>
      <c r="J154">
        <v>1</v>
      </c>
      <c r="K154" t="s">
        <v>319</v>
      </c>
      <c r="L154">
        <v>1.0416438187903859E-2</v>
      </c>
      <c r="M154">
        <v>0.17187123010041369</v>
      </c>
      <c r="N154" t="s">
        <v>323</v>
      </c>
      <c r="O154">
        <v>13</v>
      </c>
      <c r="P154" t="str">
        <f t="shared" si="13"/>
        <v>B13</v>
      </c>
    </row>
    <row r="155" spans="2:16" x14ac:dyDescent="0.2">
      <c r="B155">
        <v>15.125</v>
      </c>
      <c r="C155">
        <v>0.84279999999999999</v>
      </c>
      <c r="D155">
        <v>15.121700000000001</v>
      </c>
      <c r="E155" t="s">
        <v>152</v>
      </c>
      <c r="F155" t="s">
        <v>252</v>
      </c>
      <c r="G155">
        <v>84.286844279999997</v>
      </c>
      <c r="H155" t="s">
        <v>309</v>
      </c>
      <c r="I155" t="s">
        <v>310</v>
      </c>
      <c r="J155">
        <v>1</v>
      </c>
      <c r="K155" t="s">
        <v>319</v>
      </c>
      <c r="L155">
        <v>9.242971262123997E-3</v>
      </c>
      <c r="M155">
        <v>0.15250902582504591</v>
      </c>
      <c r="N155" t="s">
        <v>323</v>
      </c>
      <c r="O155">
        <v>13</v>
      </c>
      <c r="P155" t="str">
        <f t="shared" si="13"/>
        <v>B13</v>
      </c>
    </row>
    <row r="156" spans="2:16" x14ac:dyDescent="0.2">
      <c r="B156">
        <v>15.199</v>
      </c>
      <c r="C156">
        <v>1.292</v>
      </c>
      <c r="D156">
        <v>15.2012</v>
      </c>
      <c r="E156" t="s">
        <v>153</v>
      </c>
      <c r="F156" t="s">
        <v>252</v>
      </c>
      <c r="G156">
        <v>71.967740300000003</v>
      </c>
      <c r="H156" t="s">
        <v>309</v>
      </c>
      <c r="I156" t="s">
        <v>310</v>
      </c>
      <c r="J156">
        <v>1</v>
      </c>
      <c r="K156" t="s">
        <v>321</v>
      </c>
      <c r="L156">
        <v>1.416933895427647E-2</v>
      </c>
      <c r="M156">
        <v>0.2337940927455617</v>
      </c>
      <c r="N156" t="s">
        <v>323</v>
      </c>
      <c r="O156">
        <v>13</v>
      </c>
      <c r="P156" t="str">
        <f t="shared" si="13"/>
        <v>B13</v>
      </c>
    </row>
    <row r="157" spans="2:16" x14ac:dyDescent="0.2">
      <c r="B157">
        <v>15.303000000000001</v>
      </c>
      <c r="C157">
        <v>0.1779</v>
      </c>
      <c r="D157">
        <v>15.2979</v>
      </c>
      <c r="E157" t="s">
        <v>153</v>
      </c>
      <c r="F157" t="s">
        <v>252</v>
      </c>
      <c r="G157">
        <v>65.569403179999995</v>
      </c>
      <c r="H157" t="s">
        <v>309</v>
      </c>
      <c r="I157" t="s">
        <v>310</v>
      </c>
      <c r="J157">
        <v>1</v>
      </c>
      <c r="K157" t="s">
        <v>321</v>
      </c>
      <c r="L157">
        <v>1.9510258513667049E-3</v>
      </c>
      <c r="M157">
        <v>3.2191926547550632E-2</v>
      </c>
      <c r="N157" t="s">
        <v>323</v>
      </c>
      <c r="O157">
        <v>13</v>
      </c>
      <c r="P157" t="str">
        <f t="shared" si="13"/>
        <v>B13</v>
      </c>
    </row>
    <row r="158" spans="2:16" x14ac:dyDescent="0.2">
      <c r="B158">
        <v>15.356999999999999</v>
      </c>
      <c r="C158">
        <v>0.13109999999999999</v>
      </c>
      <c r="D158">
        <v>15.3544</v>
      </c>
      <c r="E158" t="s">
        <v>136</v>
      </c>
      <c r="F158" t="s">
        <v>262</v>
      </c>
      <c r="G158">
        <v>72.413818840000005</v>
      </c>
      <c r="H158" t="s">
        <v>309</v>
      </c>
      <c r="I158" t="s">
        <v>315</v>
      </c>
      <c r="J158">
        <v>0.41890000000000011</v>
      </c>
      <c r="K158" t="s">
        <v>320</v>
      </c>
      <c r="L158">
        <v>1.4377711585957E-3</v>
      </c>
      <c r="M158">
        <v>5.6632189345497838E-2</v>
      </c>
      <c r="N158" t="s">
        <v>328</v>
      </c>
      <c r="O158">
        <v>11</v>
      </c>
      <c r="P158" t="str">
        <f t="shared" si="13"/>
        <v>A11</v>
      </c>
    </row>
    <row r="159" spans="2:16" x14ac:dyDescent="0.2">
      <c r="B159">
        <v>15.395</v>
      </c>
      <c r="C159">
        <v>0.3503</v>
      </c>
      <c r="D159">
        <v>15.391999999999999</v>
      </c>
      <c r="E159" t="s">
        <v>154</v>
      </c>
      <c r="F159" t="s">
        <v>265</v>
      </c>
      <c r="G159">
        <v>80.234000289999997</v>
      </c>
      <c r="H159" t="s">
        <v>309</v>
      </c>
      <c r="I159" t="s">
        <v>315</v>
      </c>
      <c r="J159">
        <v>1</v>
      </c>
      <c r="K159" t="s">
        <v>319</v>
      </c>
      <c r="L159">
        <v>3.8417333093522018E-3</v>
      </c>
      <c r="M159">
        <v>6.3388599604311341E-2</v>
      </c>
      <c r="N159" t="s">
        <v>328</v>
      </c>
      <c r="O159">
        <v>12</v>
      </c>
      <c r="P159" t="str">
        <f t="shared" si="13"/>
        <v>A12</v>
      </c>
    </row>
    <row r="160" spans="2:16" x14ac:dyDescent="0.2">
      <c r="B160">
        <v>15.459</v>
      </c>
      <c r="C160">
        <v>0.67</v>
      </c>
      <c r="D160">
        <v>15.456799999999999</v>
      </c>
      <c r="E160" t="s">
        <v>155</v>
      </c>
      <c r="F160" t="s">
        <v>248</v>
      </c>
      <c r="G160">
        <v>57.769255289999997</v>
      </c>
      <c r="H160" t="s">
        <v>309</v>
      </c>
      <c r="I160" t="s">
        <v>310</v>
      </c>
      <c r="J160">
        <v>1</v>
      </c>
      <c r="K160" t="s">
        <v>316</v>
      </c>
      <c r="L160">
        <v>7.3478770118925946E-3</v>
      </c>
      <c r="M160">
        <v>0.1212399706962278</v>
      </c>
      <c r="N160" t="s">
        <v>323</v>
      </c>
      <c r="O160">
        <v>10</v>
      </c>
      <c r="P160" t="str">
        <f t="shared" si="13"/>
        <v>B10</v>
      </c>
    </row>
    <row r="161" spans="2:16" x14ac:dyDescent="0.2">
      <c r="B161">
        <v>15.493</v>
      </c>
      <c r="C161">
        <v>0.7036</v>
      </c>
      <c r="D161">
        <v>15.4986</v>
      </c>
      <c r="E161" t="s">
        <v>154</v>
      </c>
      <c r="F161" t="s">
        <v>265</v>
      </c>
      <c r="G161">
        <v>80.754069299999998</v>
      </c>
      <c r="H161" t="s">
        <v>309</v>
      </c>
      <c r="I161" t="s">
        <v>315</v>
      </c>
      <c r="J161">
        <v>1</v>
      </c>
      <c r="K161" t="s">
        <v>319</v>
      </c>
      <c r="L161">
        <v>7.7163675605487004E-3</v>
      </c>
      <c r="M161">
        <v>0.12732006474905361</v>
      </c>
      <c r="N161" t="s">
        <v>328</v>
      </c>
      <c r="O161">
        <v>12</v>
      </c>
      <c r="P161" t="str">
        <f t="shared" si="13"/>
        <v>A12</v>
      </c>
    </row>
    <row r="162" spans="2:16" x14ac:dyDescent="0.2">
      <c r="B162">
        <v>15.554</v>
      </c>
      <c r="C162">
        <v>0.52400000000000002</v>
      </c>
      <c r="D162">
        <v>15.5528</v>
      </c>
      <c r="E162" t="s">
        <v>156</v>
      </c>
      <c r="F162" t="s">
        <v>252</v>
      </c>
      <c r="G162">
        <v>72.216798269999998</v>
      </c>
      <c r="H162" t="s">
        <v>309</v>
      </c>
      <c r="I162" t="s">
        <v>310</v>
      </c>
      <c r="J162">
        <v>1</v>
      </c>
      <c r="K162" t="s">
        <v>316</v>
      </c>
      <c r="L162">
        <v>5.7466978421368943E-3</v>
      </c>
      <c r="M162">
        <v>9.4820514395258751E-2</v>
      </c>
      <c r="N162" t="s">
        <v>323</v>
      </c>
      <c r="O162">
        <v>13</v>
      </c>
      <c r="P162" t="str">
        <f t="shared" si="13"/>
        <v>B13</v>
      </c>
    </row>
    <row r="163" spans="2:16" x14ac:dyDescent="0.2">
      <c r="B163">
        <v>15.622</v>
      </c>
      <c r="C163">
        <v>1.2156</v>
      </c>
      <c r="D163">
        <v>15.617900000000001</v>
      </c>
      <c r="E163" t="s">
        <v>140</v>
      </c>
      <c r="F163" t="s">
        <v>263</v>
      </c>
      <c r="G163">
        <v>74.701660380000007</v>
      </c>
      <c r="H163" t="s">
        <v>309</v>
      </c>
      <c r="I163" t="s">
        <v>310</v>
      </c>
      <c r="J163">
        <v>1</v>
      </c>
      <c r="K163" t="s">
        <v>319</v>
      </c>
      <c r="L163">
        <v>1.3331461635308409E-2</v>
      </c>
      <c r="M163">
        <v>0.21996911698258881</v>
      </c>
      <c r="N163" t="s">
        <v>323</v>
      </c>
      <c r="O163">
        <v>12</v>
      </c>
      <c r="P163" t="str">
        <f t="shared" si="13"/>
        <v>B12</v>
      </c>
    </row>
    <row r="164" spans="2:16" x14ac:dyDescent="0.2">
      <c r="B164">
        <v>15.722</v>
      </c>
      <c r="C164">
        <v>0.6794</v>
      </c>
      <c r="D164">
        <v>15.7182</v>
      </c>
      <c r="E164" t="s">
        <v>153</v>
      </c>
      <c r="F164" t="s">
        <v>252</v>
      </c>
      <c r="G164">
        <v>74.879798730000005</v>
      </c>
      <c r="H164" t="s">
        <v>309</v>
      </c>
      <c r="I164" t="s">
        <v>310</v>
      </c>
      <c r="J164">
        <v>1</v>
      </c>
      <c r="K164" t="s">
        <v>321</v>
      </c>
      <c r="L164">
        <v>7.4509666296713852E-3</v>
      </c>
      <c r="M164">
        <v>0.12294094938957779</v>
      </c>
      <c r="N164" t="s">
        <v>323</v>
      </c>
      <c r="O164">
        <v>13</v>
      </c>
      <c r="P164" t="str">
        <f t="shared" si="13"/>
        <v>B13</v>
      </c>
    </row>
    <row r="165" spans="2:16" x14ac:dyDescent="0.2">
      <c r="B165">
        <v>15.754</v>
      </c>
      <c r="C165">
        <v>0.5554</v>
      </c>
      <c r="D165">
        <v>15.7547</v>
      </c>
      <c r="E165" t="s">
        <v>157</v>
      </c>
      <c r="F165" t="s">
        <v>266</v>
      </c>
      <c r="G165">
        <v>54.910919980000003</v>
      </c>
      <c r="H165" t="s">
        <v>309</v>
      </c>
      <c r="I165" t="s">
        <v>315</v>
      </c>
      <c r="J165">
        <v>1</v>
      </c>
      <c r="K165" t="s">
        <v>316</v>
      </c>
      <c r="L165">
        <v>6.0910610334405169E-3</v>
      </c>
      <c r="M165">
        <v>0.1005025070517685</v>
      </c>
      <c r="N165" t="s">
        <v>328</v>
      </c>
      <c r="O165">
        <v>12</v>
      </c>
      <c r="P165" t="str">
        <f t="shared" si="13"/>
        <v>A12</v>
      </c>
    </row>
    <row r="166" spans="2:16" x14ac:dyDescent="0.2">
      <c r="B166">
        <v>15.798999999999999</v>
      </c>
      <c r="C166">
        <v>0.55189999999999995</v>
      </c>
      <c r="D166">
        <v>15.8005</v>
      </c>
      <c r="E166" t="s">
        <v>145</v>
      </c>
      <c r="F166" t="s">
        <v>264</v>
      </c>
      <c r="G166">
        <v>64.173293529999995</v>
      </c>
      <c r="H166" t="s">
        <v>309</v>
      </c>
      <c r="I166" t="s">
        <v>315</v>
      </c>
      <c r="J166">
        <v>1</v>
      </c>
      <c r="K166" t="s">
        <v>316</v>
      </c>
      <c r="L166">
        <v>6.0526766012888389E-3</v>
      </c>
      <c r="M166">
        <v>9.9869163921265838E-2</v>
      </c>
      <c r="N166" t="s">
        <v>328</v>
      </c>
      <c r="O166">
        <v>11</v>
      </c>
      <c r="P166" t="str">
        <f t="shared" si="13"/>
        <v>A11</v>
      </c>
    </row>
    <row r="167" spans="2:16" x14ac:dyDescent="0.2">
      <c r="B167">
        <v>15.846</v>
      </c>
      <c r="C167">
        <v>0.74029999999999996</v>
      </c>
      <c r="D167">
        <v>15.839700000000001</v>
      </c>
      <c r="E167" t="s">
        <v>107</v>
      </c>
      <c r="F167" t="s">
        <v>252</v>
      </c>
      <c r="G167">
        <v>74.014690889999997</v>
      </c>
      <c r="H167" t="s">
        <v>309</v>
      </c>
      <c r="I167" t="s">
        <v>310</v>
      </c>
      <c r="J167">
        <v>1</v>
      </c>
      <c r="K167" t="s">
        <v>319</v>
      </c>
      <c r="L167">
        <v>8.1188557491105769E-3</v>
      </c>
      <c r="M167">
        <v>0.1339611198603245</v>
      </c>
      <c r="N167" t="s">
        <v>323</v>
      </c>
      <c r="O167">
        <v>13</v>
      </c>
      <c r="P167" t="str">
        <f t="shared" si="13"/>
        <v>B13</v>
      </c>
    </row>
    <row r="168" spans="2:16" x14ac:dyDescent="0.2">
      <c r="B168">
        <v>15.919</v>
      </c>
      <c r="C168">
        <v>0.88500000000000001</v>
      </c>
      <c r="D168">
        <v>15.915699999999999</v>
      </c>
      <c r="E168" t="s">
        <v>158</v>
      </c>
      <c r="F168" t="s">
        <v>266</v>
      </c>
      <c r="G168">
        <v>85.007189710000006</v>
      </c>
      <c r="H168" t="s">
        <v>309</v>
      </c>
      <c r="I168" t="s">
        <v>315</v>
      </c>
      <c r="J168">
        <v>0.80415000000000003</v>
      </c>
      <c r="K168" t="s">
        <v>322</v>
      </c>
      <c r="L168">
        <v>9.7057778440670824E-3</v>
      </c>
      <c r="M168">
        <v>0.19914858475049041</v>
      </c>
      <c r="N168" t="s">
        <v>328</v>
      </c>
      <c r="O168">
        <v>12</v>
      </c>
      <c r="P168" t="str">
        <f t="shared" si="13"/>
        <v>A12</v>
      </c>
    </row>
    <row r="169" spans="2:16" x14ac:dyDescent="0.2">
      <c r="B169">
        <v>16.027000000000001</v>
      </c>
      <c r="C169">
        <v>2.1452</v>
      </c>
      <c r="D169">
        <v>16.023399999999999</v>
      </c>
      <c r="E169" t="s">
        <v>136</v>
      </c>
      <c r="F169" t="s">
        <v>262</v>
      </c>
      <c r="G169">
        <v>89.067355899999995</v>
      </c>
      <c r="H169" t="s">
        <v>309</v>
      </c>
      <c r="I169" t="s">
        <v>315</v>
      </c>
      <c r="J169">
        <v>0.41890000000000011</v>
      </c>
      <c r="K169" t="s">
        <v>320</v>
      </c>
      <c r="L169">
        <v>2.352636681479402E-2</v>
      </c>
      <c r="M169">
        <v>0.92667713641466043</v>
      </c>
      <c r="N169" t="s">
        <v>328</v>
      </c>
      <c r="O169">
        <v>11</v>
      </c>
      <c r="P169" t="str">
        <f t="shared" si="13"/>
        <v>A11</v>
      </c>
    </row>
    <row r="170" spans="2:16" x14ac:dyDescent="0.2">
      <c r="B170">
        <v>16.074999999999999</v>
      </c>
      <c r="C170">
        <v>5.5E-2</v>
      </c>
      <c r="E170" t="s">
        <v>38</v>
      </c>
      <c r="H170" t="s">
        <v>309</v>
      </c>
      <c r="J170">
        <v>1</v>
      </c>
      <c r="K170" t="s">
        <v>316</v>
      </c>
      <c r="P170" t="str">
        <f t="shared" si="13"/>
        <v/>
      </c>
    </row>
    <row r="171" spans="2:16" x14ac:dyDescent="0.2">
      <c r="B171">
        <v>16.12</v>
      </c>
      <c r="C171">
        <v>0.39400000000000002</v>
      </c>
      <c r="D171">
        <v>16.1249</v>
      </c>
      <c r="E171" t="s">
        <v>159</v>
      </c>
      <c r="F171" t="s">
        <v>248</v>
      </c>
      <c r="G171">
        <v>82.953774300000006</v>
      </c>
      <c r="H171" t="s">
        <v>309</v>
      </c>
      <c r="I171" t="s">
        <v>310</v>
      </c>
      <c r="J171">
        <v>1</v>
      </c>
      <c r="K171" t="s">
        <v>319</v>
      </c>
      <c r="L171">
        <v>4.320990362217436E-3</v>
      </c>
      <c r="M171">
        <v>7.1296340976587699E-2</v>
      </c>
      <c r="N171" t="s">
        <v>323</v>
      </c>
      <c r="O171">
        <v>10</v>
      </c>
      <c r="P171" t="str">
        <f t="shared" si="13"/>
        <v>B10</v>
      </c>
    </row>
    <row r="172" spans="2:16" x14ac:dyDescent="0.2">
      <c r="B172">
        <v>16.210999999999999</v>
      </c>
      <c r="C172">
        <v>0.94199999999999995</v>
      </c>
      <c r="D172">
        <v>16.210699999999999</v>
      </c>
      <c r="E172" t="s">
        <v>154</v>
      </c>
      <c r="F172" t="s">
        <v>265</v>
      </c>
      <c r="G172">
        <v>84.102817029999997</v>
      </c>
      <c r="H172" t="s">
        <v>309</v>
      </c>
      <c r="I172" t="s">
        <v>315</v>
      </c>
      <c r="J172">
        <v>1</v>
      </c>
      <c r="K172" t="s">
        <v>319</v>
      </c>
      <c r="L172">
        <v>1.0330895739108691E-2</v>
      </c>
      <c r="M172">
        <v>0.17045977969529341</v>
      </c>
      <c r="N172" t="s">
        <v>328</v>
      </c>
      <c r="O172">
        <v>12</v>
      </c>
      <c r="P172" t="str">
        <f t="shared" si="13"/>
        <v>A12</v>
      </c>
    </row>
    <row r="173" spans="2:16" x14ac:dyDescent="0.2">
      <c r="B173">
        <v>16.28</v>
      </c>
      <c r="C173">
        <v>1.1408</v>
      </c>
      <c r="D173">
        <v>16.2744</v>
      </c>
      <c r="E173" t="s">
        <v>160</v>
      </c>
      <c r="F173" t="s">
        <v>267</v>
      </c>
      <c r="G173">
        <v>84.661019769999996</v>
      </c>
      <c r="H173" t="s">
        <v>309</v>
      </c>
      <c r="I173" t="s">
        <v>315</v>
      </c>
      <c r="J173">
        <v>1</v>
      </c>
      <c r="K173" t="s">
        <v>319</v>
      </c>
      <c r="L173">
        <v>1.2511131485323989E-2</v>
      </c>
      <c r="M173">
        <v>0.20643366950784581</v>
      </c>
      <c r="N173" t="s">
        <v>328</v>
      </c>
      <c r="O173">
        <v>11</v>
      </c>
      <c r="P173" t="str">
        <f t="shared" si="13"/>
        <v>A11</v>
      </c>
    </row>
    <row r="174" spans="2:16" x14ac:dyDescent="0.2">
      <c r="B174">
        <v>16.353000000000002</v>
      </c>
      <c r="C174">
        <v>1.1568000000000001</v>
      </c>
      <c r="D174">
        <v>16.3523</v>
      </c>
      <c r="E174" t="s">
        <v>161</v>
      </c>
      <c r="F174" t="s">
        <v>268</v>
      </c>
      <c r="G174">
        <v>50.495306859999999</v>
      </c>
      <c r="H174" t="s">
        <v>309</v>
      </c>
      <c r="I174" t="s">
        <v>311</v>
      </c>
      <c r="J174">
        <v>1</v>
      </c>
      <c r="K174" t="s">
        <v>316</v>
      </c>
      <c r="L174">
        <v>1.2686603175160229E-2</v>
      </c>
      <c r="M174">
        <v>0.20932895239014379</v>
      </c>
      <c r="N174" t="s">
        <v>324</v>
      </c>
      <c r="O174">
        <v>8</v>
      </c>
      <c r="P174" t="str">
        <f t="shared" si="13"/>
        <v>O8</v>
      </c>
    </row>
    <row r="175" spans="2:16" x14ac:dyDescent="0.2">
      <c r="B175">
        <v>16.451000000000001</v>
      </c>
      <c r="C175">
        <v>0.3795</v>
      </c>
      <c r="D175">
        <v>16.441600000000001</v>
      </c>
      <c r="E175" t="s">
        <v>77</v>
      </c>
      <c r="F175" t="s">
        <v>242</v>
      </c>
      <c r="G175">
        <v>72.923145109999993</v>
      </c>
      <c r="H175" t="s">
        <v>309</v>
      </c>
      <c r="I175" t="s">
        <v>310</v>
      </c>
      <c r="J175">
        <v>1</v>
      </c>
      <c r="K175" t="s">
        <v>319</v>
      </c>
      <c r="L175">
        <v>4.161969143303342E-3</v>
      </c>
      <c r="M175">
        <v>6.8672490864505137E-2</v>
      </c>
      <c r="N175" t="s">
        <v>323</v>
      </c>
      <c r="O175">
        <v>9</v>
      </c>
      <c r="P175" t="str">
        <f t="shared" si="13"/>
        <v>B9</v>
      </c>
    </row>
    <row r="176" spans="2:16" x14ac:dyDescent="0.2">
      <c r="B176">
        <v>16.521999999999998</v>
      </c>
      <c r="C176">
        <v>0.8246</v>
      </c>
      <c r="D176">
        <v>16.522600000000001</v>
      </c>
      <c r="E176" t="s">
        <v>160</v>
      </c>
      <c r="F176" t="s">
        <v>267</v>
      </c>
      <c r="G176">
        <v>89.717629849999994</v>
      </c>
      <c r="H176" t="s">
        <v>309</v>
      </c>
      <c r="I176" t="s">
        <v>315</v>
      </c>
      <c r="J176">
        <v>1</v>
      </c>
      <c r="K176" t="s">
        <v>319</v>
      </c>
      <c r="L176">
        <v>9.0433722149352736E-3</v>
      </c>
      <c r="M176">
        <v>0.14921564154643199</v>
      </c>
      <c r="N176" t="s">
        <v>328</v>
      </c>
      <c r="O176">
        <v>11</v>
      </c>
      <c r="P176" t="str">
        <f t="shared" si="13"/>
        <v>A11</v>
      </c>
    </row>
    <row r="177" spans="2:16" x14ac:dyDescent="0.2">
      <c r="B177">
        <v>16.582999999999998</v>
      </c>
      <c r="C177">
        <v>0.85129999999999995</v>
      </c>
      <c r="D177">
        <v>16.578900000000001</v>
      </c>
      <c r="E177" t="s">
        <v>162</v>
      </c>
      <c r="F177" t="s">
        <v>269</v>
      </c>
      <c r="G177">
        <v>72.138545399999998</v>
      </c>
      <c r="H177" t="s">
        <v>309</v>
      </c>
      <c r="I177" t="s">
        <v>311</v>
      </c>
      <c r="J177">
        <v>1</v>
      </c>
      <c r="K177" t="s">
        <v>316</v>
      </c>
      <c r="L177">
        <v>9.3361905973494991E-3</v>
      </c>
      <c r="M177">
        <v>0.15404714485626669</v>
      </c>
      <c r="N177" t="s">
        <v>324</v>
      </c>
      <c r="O177">
        <v>11</v>
      </c>
      <c r="P177" t="str">
        <f t="shared" si="13"/>
        <v>O11</v>
      </c>
    </row>
    <row r="178" spans="2:16" x14ac:dyDescent="0.2">
      <c r="B178">
        <v>16.693999999999999</v>
      </c>
      <c r="C178">
        <v>0.45650000000000002</v>
      </c>
      <c r="D178">
        <v>16.693899999999999</v>
      </c>
      <c r="E178" t="s">
        <v>163</v>
      </c>
      <c r="F178" t="s">
        <v>265</v>
      </c>
      <c r="G178">
        <v>71.918931630000003</v>
      </c>
      <c r="H178" t="s">
        <v>309</v>
      </c>
      <c r="I178" t="s">
        <v>315</v>
      </c>
      <c r="J178">
        <v>1</v>
      </c>
      <c r="K178" t="s">
        <v>316</v>
      </c>
      <c r="L178">
        <v>5.0064266506402522E-3</v>
      </c>
      <c r="M178">
        <v>8.2606039735564157E-2</v>
      </c>
      <c r="N178" t="s">
        <v>328</v>
      </c>
      <c r="O178">
        <v>12</v>
      </c>
      <c r="P178" t="str">
        <f t="shared" si="13"/>
        <v>A12</v>
      </c>
    </row>
    <row r="179" spans="2:16" x14ac:dyDescent="0.2">
      <c r="B179">
        <v>16.812000000000001</v>
      </c>
      <c r="C179">
        <v>0.99099999999999999</v>
      </c>
      <c r="D179">
        <v>16.811800000000002</v>
      </c>
      <c r="E179" t="s">
        <v>164</v>
      </c>
      <c r="F179" t="s">
        <v>270</v>
      </c>
      <c r="G179">
        <v>71.944171819999994</v>
      </c>
      <c r="H179" t="s">
        <v>309</v>
      </c>
      <c r="I179" t="s">
        <v>315</v>
      </c>
      <c r="J179">
        <v>1</v>
      </c>
      <c r="K179" t="s">
        <v>319</v>
      </c>
      <c r="L179">
        <v>1.086827778923218E-2</v>
      </c>
      <c r="M179">
        <v>0.179326583522331</v>
      </c>
      <c r="N179" t="s">
        <v>328</v>
      </c>
      <c r="O179">
        <v>13</v>
      </c>
      <c r="P179" t="str">
        <f t="shared" si="13"/>
        <v>A13</v>
      </c>
    </row>
    <row r="180" spans="2:16" x14ac:dyDescent="0.2">
      <c r="B180">
        <v>16.852</v>
      </c>
      <c r="C180">
        <v>0.38080000000000003</v>
      </c>
      <c r="D180">
        <v>16.848299999999998</v>
      </c>
      <c r="E180" t="s">
        <v>165</v>
      </c>
      <c r="F180" t="s">
        <v>234</v>
      </c>
      <c r="G180">
        <v>61.470824620000002</v>
      </c>
      <c r="H180" t="s">
        <v>309</v>
      </c>
      <c r="I180" t="s">
        <v>310</v>
      </c>
      <c r="J180">
        <v>1</v>
      </c>
      <c r="K180" t="s">
        <v>319</v>
      </c>
      <c r="L180">
        <v>4.1762262181025368E-3</v>
      </c>
      <c r="M180">
        <v>6.8907732598691859E-2</v>
      </c>
      <c r="N180" t="s">
        <v>323</v>
      </c>
      <c r="O180">
        <v>8</v>
      </c>
      <c r="P180" t="str">
        <f t="shared" si="13"/>
        <v>B8</v>
      </c>
    </row>
    <row r="181" spans="2:16" x14ac:dyDescent="0.2">
      <c r="B181">
        <v>16.908000000000001</v>
      </c>
      <c r="C181">
        <v>0.81689999999999996</v>
      </c>
      <c r="D181">
        <v>16.909099999999999</v>
      </c>
      <c r="E181" t="s">
        <v>166</v>
      </c>
      <c r="F181" t="s">
        <v>234</v>
      </c>
      <c r="G181">
        <v>80.020780630000004</v>
      </c>
      <c r="H181" t="s">
        <v>309</v>
      </c>
      <c r="I181" t="s">
        <v>310</v>
      </c>
      <c r="J181">
        <v>1</v>
      </c>
      <c r="K181" t="s">
        <v>319</v>
      </c>
      <c r="L181">
        <v>8.9589264642015807E-3</v>
      </c>
      <c r="M181">
        <v>0.14782228665932609</v>
      </c>
      <c r="N181" t="s">
        <v>323</v>
      </c>
      <c r="O181">
        <v>8</v>
      </c>
      <c r="P181" t="str">
        <f t="shared" si="13"/>
        <v>B8</v>
      </c>
    </row>
    <row r="182" spans="2:16" x14ac:dyDescent="0.2">
      <c r="B182">
        <v>16.974</v>
      </c>
      <c r="C182">
        <v>0.51490000000000002</v>
      </c>
      <c r="D182">
        <v>16.9771</v>
      </c>
      <c r="E182" t="s">
        <v>166</v>
      </c>
      <c r="F182" t="s">
        <v>234</v>
      </c>
      <c r="G182">
        <v>78.231175440000001</v>
      </c>
      <c r="H182" t="s">
        <v>309</v>
      </c>
      <c r="I182" t="s">
        <v>310</v>
      </c>
      <c r="J182">
        <v>1</v>
      </c>
      <c r="K182" t="s">
        <v>319</v>
      </c>
      <c r="L182">
        <v>5.6468983185425327E-3</v>
      </c>
      <c r="M182">
        <v>9.3173822255951791E-2</v>
      </c>
      <c r="N182" t="s">
        <v>323</v>
      </c>
      <c r="O182">
        <v>8</v>
      </c>
      <c r="P182" t="str">
        <f t="shared" si="13"/>
        <v>B8</v>
      </c>
    </row>
    <row r="183" spans="2:16" x14ac:dyDescent="0.2">
      <c r="B183">
        <v>17.018000000000001</v>
      </c>
      <c r="C183">
        <v>0.20669999999999999</v>
      </c>
      <c r="D183">
        <v>17.025400000000001</v>
      </c>
      <c r="E183" t="s">
        <v>167</v>
      </c>
      <c r="F183" t="s">
        <v>271</v>
      </c>
      <c r="G183">
        <v>62.441183440000003</v>
      </c>
      <c r="H183" t="s">
        <v>309</v>
      </c>
      <c r="I183" t="s">
        <v>315</v>
      </c>
      <c r="J183">
        <v>1</v>
      </c>
      <c r="K183" t="s">
        <v>316</v>
      </c>
      <c r="L183">
        <v>2.2668748930719392E-3</v>
      </c>
      <c r="M183">
        <v>3.7403435735686989E-2</v>
      </c>
      <c r="N183" t="s">
        <v>328</v>
      </c>
      <c r="O183">
        <v>30</v>
      </c>
      <c r="P183" t="str">
        <f t="shared" si="13"/>
        <v>A30</v>
      </c>
    </row>
    <row r="184" spans="2:16" x14ac:dyDescent="0.2">
      <c r="B184">
        <v>17.088000000000001</v>
      </c>
      <c r="C184">
        <v>0.82940000000000003</v>
      </c>
      <c r="D184">
        <v>17.0883</v>
      </c>
      <c r="E184" t="s">
        <v>168</v>
      </c>
      <c r="F184" t="s">
        <v>266</v>
      </c>
      <c r="G184">
        <v>70.47069449</v>
      </c>
      <c r="H184" t="s">
        <v>309</v>
      </c>
      <c r="I184" t="s">
        <v>315</v>
      </c>
      <c r="J184">
        <v>0.80415000000000003</v>
      </c>
      <c r="K184" t="s">
        <v>322</v>
      </c>
      <c r="L184">
        <v>9.0960137218861446E-3</v>
      </c>
      <c r="M184">
        <v>0.186637103041872</v>
      </c>
      <c r="N184" t="s">
        <v>328</v>
      </c>
      <c r="O184">
        <v>12</v>
      </c>
      <c r="P184" t="str">
        <f t="shared" si="13"/>
        <v>A12</v>
      </c>
    </row>
    <row r="185" spans="2:16" x14ac:dyDescent="0.2">
      <c r="B185">
        <v>17.158000000000001</v>
      </c>
      <c r="C185">
        <v>0.41930000000000001</v>
      </c>
      <c r="D185">
        <v>17.149699999999999</v>
      </c>
      <c r="E185" t="s">
        <v>169</v>
      </c>
      <c r="F185" t="s">
        <v>272</v>
      </c>
      <c r="G185">
        <v>62.329706940000001</v>
      </c>
      <c r="H185" t="s">
        <v>309</v>
      </c>
      <c r="I185" t="s">
        <v>311</v>
      </c>
      <c r="J185">
        <v>1</v>
      </c>
      <c r="K185" t="s">
        <v>316</v>
      </c>
      <c r="L185">
        <v>4.5984549717709919E-3</v>
      </c>
      <c r="M185">
        <v>7.587450703422137E-2</v>
      </c>
      <c r="N185" t="s">
        <v>324</v>
      </c>
      <c r="O185">
        <v>21</v>
      </c>
      <c r="P185" t="str">
        <f t="shared" si="13"/>
        <v>O21</v>
      </c>
    </row>
    <row r="186" spans="2:16" x14ac:dyDescent="0.2">
      <c r="B186">
        <v>17.254999999999999</v>
      </c>
      <c r="C186">
        <v>0.18429999999999999</v>
      </c>
      <c r="E186" t="s">
        <v>38</v>
      </c>
      <c r="H186" t="s">
        <v>309</v>
      </c>
      <c r="J186">
        <v>1</v>
      </c>
      <c r="K186" t="s">
        <v>316</v>
      </c>
      <c r="P186" t="str">
        <f t="shared" si="13"/>
        <v/>
      </c>
    </row>
    <row r="187" spans="2:16" x14ac:dyDescent="0.2">
      <c r="B187">
        <v>17.326000000000001</v>
      </c>
      <c r="C187">
        <v>0.95450000000000002</v>
      </c>
      <c r="D187">
        <v>17.321000000000002</v>
      </c>
      <c r="E187" t="s">
        <v>170</v>
      </c>
      <c r="F187" t="s">
        <v>270</v>
      </c>
      <c r="G187">
        <v>74.029297810000003</v>
      </c>
      <c r="H187" t="s">
        <v>309</v>
      </c>
      <c r="I187" t="s">
        <v>315</v>
      </c>
      <c r="J187">
        <v>1</v>
      </c>
      <c r="K187" t="s">
        <v>316</v>
      </c>
      <c r="L187">
        <v>1.0467982996793249E-2</v>
      </c>
      <c r="M187">
        <v>0.1727217194470887</v>
      </c>
      <c r="N187" t="s">
        <v>328</v>
      </c>
      <c r="O187">
        <v>13</v>
      </c>
      <c r="P187" t="str">
        <f t="shared" si="13"/>
        <v>A13</v>
      </c>
    </row>
    <row r="188" spans="2:16" x14ac:dyDescent="0.2">
      <c r="B188">
        <v>17.457000000000001</v>
      </c>
      <c r="C188">
        <v>0.63529999999999998</v>
      </c>
      <c r="D188">
        <v>17.4543</v>
      </c>
      <c r="E188" t="s">
        <v>166</v>
      </c>
      <c r="F188" t="s">
        <v>234</v>
      </c>
      <c r="G188">
        <v>74.364954960000006</v>
      </c>
      <c r="H188" t="s">
        <v>309</v>
      </c>
      <c r="I188" t="s">
        <v>310</v>
      </c>
      <c r="J188">
        <v>1</v>
      </c>
      <c r="K188" t="s">
        <v>319</v>
      </c>
      <c r="L188">
        <v>6.9673227845602464E-3</v>
      </c>
      <c r="M188">
        <v>0.11496082594524409</v>
      </c>
      <c r="N188" t="s">
        <v>323</v>
      </c>
      <c r="O188">
        <v>8</v>
      </c>
      <c r="P188" t="str">
        <f t="shared" si="13"/>
        <v>B8</v>
      </c>
    </row>
    <row r="189" spans="2:16" x14ac:dyDescent="0.2">
      <c r="B189">
        <v>17.576000000000001</v>
      </c>
      <c r="C189">
        <v>1.4142999999999999</v>
      </c>
      <c r="D189">
        <v>17.579499999999999</v>
      </c>
      <c r="E189" t="s">
        <v>138</v>
      </c>
      <c r="F189" t="s">
        <v>252</v>
      </c>
      <c r="G189">
        <v>53.215256830000001</v>
      </c>
      <c r="H189" t="s">
        <v>309</v>
      </c>
      <c r="I189" t="s">
        <v>310</v>
      </c>
      <c r="J189">
        <v>1</v>
      </c>
      <c r="K189" t="s">
        <v>319</v>
      </c>
      <c r="L189">
        <v>1.5510600683462231E-2</v>
      </c>
      <c r="M189">
        <v>0.2559249112771268</v>
      </c>
      <c r="N189" t="s">
        <v>323</v>
      </c>
      <c r="O189">
        <v>13</v>
      </c>
      <c r="P189" t="str">
        <f t="shared" si="13"/>
        <v>B13</v>
      </c>
    </row>
    <row r="190" spans="2:16" x14ac:dyDescent="0.2">
      <c r="B190">
        <v>17.66</v>
      </c>
      <c r="C190">
        <v>0.46800000000000003</v>
      </c>
      <c r="D190">
        <v>17.657499999999999</v>
      </c>
      <c r="E190" t="s">
        <v>128</v>
      </c>
      <c r="F190" t="s">
        <v>248</v>
      </c>
      <c r="G190">
        <v>79.020100690000007</v>
      </c>
      <c r="H190" t="s">
        <v>309</v>
      </c>
      <c r="I190" t="s">
        <v>310</v>
      </c>
      <c r="J190">
        <v>1</v>
      </c>
      <c r="K190" t="s">
        <v>319</v>
      </c>
      <c r="L190">
        <v>5.1325469277100511E-3</v>
      </c>
      <c r="M190">
        <v>8.468702430721585E-2</v>
      </c>
      <c r="N190" t="s">
        <v>323</v>
      </c>
      <c r="O190">
        <v>10</v>
      </c>
      <c r="P190" t="str">
        <f t="shared" si="13"/>
        <v>B10</v>
      </c>
    </row>
    <row r="191" spans="2:16" x14ac:dyDescent="0.2">
      <c r="B191">
        <v>17.751999999999999</v>
      </c>
      <c r="C191">
        <v>1.6211</v>
      </c>
      <c r="D191">
        <v>17.752300000000002</v>
      </c>
      <c r="E191" t="s">
        <v>171</v>
      </c>
      <c r="F191" t="s">
        <v>273</v>
      </c>
      <c r="G191">
        <v>97.306949880000005</v>
      </c>
      <c r="H191" t="s">
        <v>309</v>
      </c>
      <c r="I191" t="s">
        <v>315</v>
      </c>
      <c r="J191">
        <v>1</v>
      </c>
      <c r="K191" t="s">
        <v>316</v>
      </c>
      <c r="L191">
        <v>1.7778572274595651E-2</v>
      </c>
      <c r="M191">
        <v>0.2933464425308282</v>
      </c>
      <c r="N191" t="s">
        <v>328</v>
      </c>
      <c r="O191">
        <v>12</v>
      </c>
      <c r="P191" t="str">
        <f t="shared" si="13"/>
        <v>A12</v>
      </c>
    </row>
    <row r="192" spans="2:16" x14ac:dyDescent="0.2">
      <c r="B192">
        <v>17.923999999999999</v>
      </c>
      <c r="C192">
        <v>91.1828</v>
      </c>
      <c r="D192">
        <v>17.922599999999999</v>
      </c>
      <c r="E192" t="s">
        <v>23</v>
      </c>
      <c r="F192" t="s">
        <v>274</v>
      </c>
      <c r="G192">
        <v>97.350496489999998</v>
      </c>
      <c r="H192" t="s">
        <v>309</v>
      </c>
      <c r="I192" t="s">
        <v>315</v>
      </c>
      <c r="J192">
        <v>1</v>
      </c>
      <c r="K192" t="s">
        <v>316</v>
      </c>
      <c r="N192" t="s">
        <v>328</v>
      </c>
      <c r="O192">
        <v>18</v>
      </c>
      <c r="P192" t="str">
        <f t="shared" si="13"/>
        <v>A18</v>
      </c>
    </row>
    <row r="193" spans="2:16" x14ac:dyDescent="0.2">
      <c r="B193">
        <v>17.997</v>
      </c>
      <c r="C193">
        <v>0.80549999999999999</v>
      </c>
      <c r="D193">
        <v>17.995799999999999</v>
      </c>
      <c r="E193" t="s">
        <v>172</v>
      </c>
      <c r="F193" t="s">
        <v>273</v>
      </c>
      <c r="G193">
        <v>82.332703280000004</v>
      </c>
      <c r="H193" t="s">
        <v>309</v>
      </c>
      <c r="I193" t="s">
        <v>315</v>
      </c>
      <c r="J193">
        <v>1</v>
      </c>
      <c r="K193" t="s">
        <v>319</v>
      </c>
      <c r="L193">
        <v>8.8339028851932601E-3</v>
      </c>
      <c r="M193">
        <v>0.14575939760568879</v>
      </c>
      <c r="N193" t="s">
        <v>328</v>
      </c>
      <c r="O193">
        <v>12</v>
      </c>
      <c r="P193" t="str">
        <f t="shared" si="13"/>
        <v>A12</v>
      </c>
    </row>
    <row r="194" spans="2:16" x14ac:dyDescent="0.2">
      <c r="B194">
        <v>18.042999999999999</v>
      </c>
      <c r="C194">
        <v>0.4657</v>
      </c>
      <c r="D194">
        <v>18.039100000000001</v>
      </c>
      <c r="E194" t="s">
        <v>173</v>
      </c>
      <c r="F194" t="s">
        <v>275</v>
      </c>
      <c r="G194">
        <v>67.337845909999999</v>
      </c>
      <c r="H194" t="s">
        <v>309</v>
      </c>
      <c r="I194" t="s">
        <v>313</v>
      </c>
      <c r="J194">
        <v>1</v>
      </c>
      <c r="K194" t="s">
        <v>316</v>
      </c>
      <c r="L194">
        <v>5.1073228722960913E-3</v>
      </c>
      <c r="M194">
        <v>8.4270827392885508E-2</v>
      </c>
      <c r="N194" t="s">
        <v>326</v>
      </c>
      <c r="O194">
        <v>14</v>
      </c>
      <c r="P194" t="str">
        <f t="shared" si="13"/>
        <v>C14</v>
      </c>
    </row>
    <row r="195" spans="2:16" x14ac:dyDescent="0.2">
      <c r="B195">
        <v>18.119</v>
      </c>
      <c r="C195">
        <v>0.12909999999999999</v>
      </c>
      <c r="D195">
        <v>18.117799999999999</v>
      </c>
      <c r="E195" t="s">
        <v>174</v>
      </c>
      <c r="F195" t="s">
        <v>276</v>
      </c>
      <c r="G195">
        <v>56.767641279999999</v>
      </c>
      <c r="H195" t="s">
        <v>309</v>
      </c>
      <c r="I195" t="s">
        <v>311</v>
      </c>
      <c r="J195">
        <v>1</v>
      </c>
      <c r="K195" t="s">
        <v>316</v>
      </c>
      <c r="L195">
        <v>1.4158371973661699E-3</v>
      </c>
      <c r="M195">
        <v>2.33613137565418E-2</v>
      </c>
      <c r="N195" t="s">
        <v>324</v>
      </c>
      <c r="O195">
        <v>16</v>
      </c>
      <c r="P195" t="str">
        <f t="shared" si="13"/>
        <v>O16</v>
      </c>
    </row>
    <row r="196" spans="2:16" x14ac:dyDescent="0.2">
      <c r="B196">
        <v>18.163</v>
      </c>
      <c r="C196">
        <v>0.2157</v>
      </c>
      <c r="D196">
        <v>18.156199999999998</v>
      </c>
      <c r="E196" t="s">
        <v>175</v>
      </c>
      <c r="F196" t="s">
        <v>275</v>
      </c>
      <c r="G196">
        <v>57.489156299999998</v>
      </c>
      <c r="H196" t="s">
        <v>309</v>
      </c>
      <c r="I196" t="s">
        <v>315</v>
      </c>
      <c r="J196">
        <v>1</v>
      </c>
      <c r="K196" t="s">
        <v>316</v>
      </c>
      <c r="L196">
        <v>2.3655777186048252E-3</v>
      </c>
      <c r="M196">
        <v>3.9032032356979607E-2</v>
      </c>
      <c r="N196" t="s">
        <v>328</v>
      </c>
      <c r="O196">
        <v>14</v>
      </c>
      <c r="P196" t="str">
        <f t="shared" si="13"/>
        <v>A14</v>
      </c>
    </row>
    <row r="197" spans="2:16" x14ac:dyDescent="0.2">
      <c r="B197">
        <v>18.204000000000001</v>
      </c>
      <c r="C197">
        <v>0.53480000000000005</v>
      </c>
      <c r="D197">
        <v>18.2119</v>
      </c>
      <c r="E197" t="s">
        <v>176</v>
      </c>
      <c r="F197" t="s">
        <v>273</v>
      </c>
      <c r="G197">
        <v>83.970563150000004</v>
      </c>
      <c r="H197" t="s">
        <v>309</v>
      </c>
      <c r="I197" t="s">
        <v>315</v>
      </c>
      <c r="J197">
        <v>1</v>
      </c>
      <c r="K197" t="s">
        <v>319</v>
      </c>
      <c r="L197">
        <v>5.8651412327763571E-3</v>
      </c>
      <c r="M197">
        <v>9.6774830340809886E-2</v>
      </c>
      <c r="N197" t="s">
        <v>328</v>
      </c>
      <c r="O197">
        <v>12</v>
      </c>
      <c r="P197" t="str">
        <f t="shared" si="13"/>
        <v>A12</v>
      </c>
    </row>
    <row r="198" spans="2:16" x14ac:dyDescent="0.2">
      <c r="B198">
        <v>18.257999999999999</v>
      </c>
      <c r="C198">
        <v>0.58499999999999996</v>
      </c>
      <c r="D198">
        <v>18.262799999999999</v>
      </c>
      <c r="E198" t="s">
        <v>177</v>
      </c>
      <c r="F198" t="s">
        <v>277</v>
      </c>
      <c r="G198">
        <v>61.346057199999997</v>
      </c>
      <c r="H198" t="s">
        <v>309</v>
      </c>
      <c r="I198" t="s">
        <v>311</v>
      </c>
      <c r="J198">
        <v>1</v>
      </c>
      <c r="K198" t="s">
        <v>316</v>
      </c>
      <c r="L198">
        <v>6.4156836596375626E-3</v>
      </c>
      <c r="M198">
        <v>0.1058587803840198</v>
      </c>
      <c r="N198" t="s">
        <v>324</v>
      </c>
      <c r="O198">
        <v>12</v>
      </c>
      <c r="P198" t="str">
        <f t="shared" si="13"/>
        <v>O12</v>
      </c>
    </row>
    <row r="199" spans="2:16" x14ac:dyDescent="0.2">
      <c r="B199">
        <v>18.350000000000001</v>
      </c>
      <c r="C199">
        <v>0.36940000000000001</v>
      </c>
      <c r="E199" t="s">
        <v>38</v>
      </c>
      <c r="H199" t="s">
        <v>309</v>
      </c>
      <c r="J199">
        <v>1</v>
      </c>
      <c r="K199" t="s">
        <v>316</v>
      </c>
      <c r="P199" t="str">
        <f t="shared" ref="P199:P262" si="14">_xlfn.CONCAT(I199,O199)</f>
        <v/>
      </c>
    </row>
    <row r="200" spans="2:16" x14ac:dyDescent="0.2">
      <c r="B200">
        <v>18.422000000000001</v>
      </c>
      <c r="C200">
        <v>0.60660000000000003</v>
      </c>
      <c r="D200">
        <v>18.419699999999999</v>
      </c>
      <c r="E200" t="s">
        <v>172</v>
      </c>
      <c r="F200" t="s">
        <v>273</v>
      </c>
      <c r="G200">
        <v>69.693735459999999</v>
      </c>
      <c r="H200" t="s">
        <v>309</v>
      </c>
      <c r="I200" t="s">
        <v>315</v>
      </c>
      <c r="J200">
        <v>1</v>
      </c>
      <c r="K200" t="s">
        <v>319</v>
      </c>
      <c r="L200">
        <v>6.6525704409164891E-3</v>
      </c>
      <c r="M200">
        <v>0.1097674122751221</v>
      </c>
      <c r="N200" t="s">
        <v>328</v>
      </c>
      <c r="O200">
        <v>12</v>
      </c>
      <c r="P200" t="str">
        <f t="shared" si="14"/>
        <v>A12</v>
      </c>
    </row>
    <row r="201" spans="2:16" x14ac:dyDescent="0.2">
      <c r="B201">
        <v>18.547999999999998</v>
      </c>
      <c r="C201">
        <v>0.59309999999999996</v>
      </c>
      <c r="D201">
        <v>18.543399999999998</v>
      </c>
      <c r="E201" t="s">
        <v>178</v>
      </c>
      <c r="F201" t="s">
        <v>278</v>
      </c>
      <c r="G201">
        <v>72.212420300000005</v>
      </c>
      <c r="H201" t="s">
        <v>309</v>
      </c>
      <c r="I201" t="s">
        <v>315</v>
      </c>
      <c r="J201">
        <v>1.038</v>
      </c>
      <c r="K201" t="s">
        <v>322</v>
      </c>
      <c r="L201">
        <v>6.5045162026171601E-3</v>
      </c>
      <c r="M201">
        <v>0.10339548876992589</v>
      </c>
      <c r="N201" t="s">
        <v>328</v>
      </c>
      <c r="O201">
        <v>14</v>
      </c>
      <c r="P201" t="str">
        <f t="shared" si="14"/>
        <v>A14</v>
      </c>
    </row>
    <row r="202" spans="2:16" x14ac:dyDescent="0.2">
      <c r="B202">
        <v>18.649999999999999</v>
      </c>
      <c r="C202">
        <v>0.2082</v>
      </c>
      <c r="E202" t="s">
        <v>38</v>
      </c>
      <c r="H202" t="s">
        <v>309</v>
      </c>
      <c r="J202">
        <v>1</v>
      </c>
      <c r="K202" t="s">
        <v>316</v>
      </c>
      <c r="P202" t="str">
        <f t="shared" si="14"/>
        <v/>
      </c>
    </row>
    <row r="203" spans="2:16" x14ac:dyDescent="0.2">
      <c r="B203">
        <v>18.704999999999998</v>
      </c>
      <c r="C203">
        <v>0.37890000000000001</v>
      </c>
      <c r="E203" t="s">
        <v>38</v>
      </c>
      <c r="H203" t="s">
        <v>309</v>
      </c>
      <c r="J203">
        <v>1</v>
      </c>
      <c r="K203" t="s">
        <v>316</v>
      </c>
      <c r="P203" t="str">
        <f t="shared" si="14"/>
        <v/>
      </c>
    </row>
    <row r="204" spans="2:16" x14ac:dyDescent="0.2">
      <c r="B204">
        <v>18.815999999999999</v>
      </c>
      <c r="C204">
        <v>1.2697000000000001</v>
      </c>
      <c r="D204">
        <v>18.8169</v>
      </c>
      <c r="E204" t="s">
        <v>23</v>
      </c>
      <c r="F204" t="s">
        <v>274</v>
      </c>
      <c r="G204">
        <v>72.317098369999997</v>
      </c>
      <c r="H204" t="s">
        <v>309</v>
      </c>
      <c r="I204" t="s">
        <v>315</v>
      </c>
      <c r="J204">
        <v>1</v>
      </c>
      <c r="K204" t="s">
        <v>316</v>
      </c>
      <c r="N204" t="s">
        <v>328</v>
      </c>
      <c r="O204">
        <v>18</v>
      </c>
      <c r="P204" t="str">
        <f t="shared" si="14"/>
        <v>A18</v>
      </c>
    </row>
    <row r="205" spans="2:16" x14ac:dyDescent="0.2">
      <c r="B205">
        <v>18.893999999999998</v>
      </c>
      <c r="C205">
        <v>0.95409999999999995</v>
      </c>
      <c r="D205">
        <v>18.888500000000001</v>
      </c>
      <c r="E205" t="s">
        <v>179</v>
      </c>
      <c r="F205" t="s">
        <v>275</v>
      </c>
      <c r="G205">
        <v>71.043651479999994</v>
      </c>
      <c r="H205" t="s">
        <v>309</v>
      </c>
      <c r="I205" t="s">
        <v>315</v>
      </c>
      <c r="J205">
        <v>1</v>
      </c>
      <c r="K205" t="s">
        <v>319</v>
      </c>
      <c r="L205">
        <v>1.046359620454735E-2</v>
      </c>
      <c r="M205">
        <v>0.17264933737503119</v>
      </c>
      <c r="N205" t="s">
        <v>328</v>
      </c>
      <c r="O205">
        <v>14</v>
      </c>
      <c r="P205" t="str">
        <f t="shared" si="14"/>
        <v>A14</v>
      </c>
    </row>
    <row r="206" spans="2:16" x14ac:dyDescent="0.2">
      <c r="B206">
        <v>18.997</v>
      </c>
      <c r="C206">
        <v>1.2682</v>
      </c>
      <c r="D206">
        <v>18.994</v>
      </c>
      <c r="E206" t="s">
        <v>180</v>
      </c>
      <c r="F206" t="s">
        <v>279</v>
      </c>
      <c r="G206">
        <v>92.786544559999996</v>
      </c>
      <c r="H206" t="s">
        <v>309</v>
      </c>
      <c r="I206" t="s">
        <v>315</v>
      </c>
      <c r="J206">
        <v>1</v>
      </c>
      <c r="K206" t="s">
        <v>319</v>
      </c>
      <c r="L206">
        <v>1.390832481564506E-2</v>
      </c>
      <c r="M206">
        <v>0.22948735945814339</v>
      </c>
      <c r="N206" t="s">
        <v>328</v>
      </c>
      <c r="O206">
        <v>13</v>
      </c>
      <c r="P206" t="str">
        <f t="shared" si="14"/>
        <v>A13</v>
      </c>
    </row>
    <row r="207" spans="2:16" x14ac:dyDescent="0.2">
      <c r="B207">
        <v>19.055</v>
      </c>
      <c r="C207">
        <v>0.33810000000000001</v>
      </c>
      <c r="E207" t="s">
        <v>38</v>
      </c>
      <c r="H207" t="s">
        <v>309</v>
      </c>
      <c r="J207">
        <v>1</v>
      </c>
      <c r="K207" t="s">
        <v>316</v>
      </c>
      <c r="P207" t="str">
        <f t="shared" si="14"/>
        <v/>
      </c>
    </row>
    <row r="208" spans="2:16" x14ac:dyDescent="0.2">
      <c r="B208">
        <v>19.143000000000001</v>
      </c>
      <c r="C208">
        <v>0.39429999999999998</v>
      </c>
      <c r="D208">
        <v>19.136700000000001</v>
      </c>
      <c r="E208" t="s">
        <v>181</v>
      </c>
      <c r="F208" t="s">
        <v>279</v>
      </c>
      <c r="G208">
        <v>79.988749490000004</v>
      </c>
      <c r="H208" t="s">
        <v>309</v>
      </c>
      <c r="I208" t="s">
        <v>315</v>
      </c>
      <c r="J208">
        <v>1</v>
      </c>
      <c r="K208" t="s">
        <v>319</v>
      </c>
      <c r="L208">
        <v>4.3242804564018649E-3</v>
      </c>
      <c r="M208">
        <v>7.1350627530630775E-2</v>
      </c>
      <c r="N208" t="s">
        <v>328</v>
      </c>
      <c r="O208">
        <v>13</v>
      </c>
      <c r="P208" t="str">
        <f t="shared" si="14"/>
        <v>A13</v>
      </c>
    </row>
    <row r="209" spans="2:16" x14ac:dyDescent="0.2">
      <c r="B209">
        <v>19.262</v>
      </c>
      <c r="C209">
        <v>1.5734999999999999</v>
      </c>
      <c r="D209">
        <v>19.2593</v>
      </c>
      <c r="E209" t="s">
        <v>181</v>
      </c>
      <c r="F209" t="s">
        <v>279</v>
      </c>
      <c r="G209">
        <v>94.384676650000003</v>
      </c>
      <c r="H209" t="s">
        <v>309</v>
      </c>
      <c r="I209" t="s">
        <v>315</v>
      </c>
      <c r="J209">
        <v>1</v>
      </c>
      <c r="K209" t="s">
        <v>319</v>
      </c>
      <c r="L209">
        <v>1.725654399733283E-2</v>
      </c>
      <c r="M209">
        <v>0.28473297595599167</v>
      </c>
      <c r="N209" t="s">
        <v>328</v>
      </c>
      <c r="O209">
        <v>13</v>
      </c>
      <c r="P209" t="str">
        <f t="shared" si="14"/>
        <v>A13</v>
      </c>
    </row>
    <row r="210" spans="2:16" x14ac:dyDescent="0.2">
      <c r="B210">
        <v>19.326000000000001</v>
      </c>
      <c r="C210">
        <v>1.673</v>
      </c>
      <c r="D210">
        <v>19.323499999999999</v>
      </c>
      <c r="E210" t="s">
        <v>181</v>
      </c>
      <c r="F210" t="s">
        <v>279</v>
      </c>
      <c r="G210">
        <v>93.189427350000003</v>
      </c>
      <c r="H210" t="s">
        <v>309</v>
      </c>
      <c r="I210" t="s">
        <v>315</v>
      </c>
      <c r="J210">
        <v>1</v>
      </c>
      <c r="K210" t="s">
        <v>319</v>
      </c>
      <c r="L210">
        <v>1.834775856850196E-2</v>
      </c>
      <c r="M210">
        <v>0.30273801638028219</v>
      </c>
      <c r="N210" t="s">
        <v>328</v>
      </c>
      <c r="O210">
        <v>13</v>
      </c>
      <c r="P210" t="str">
        <f t="shared" si="14"/>
        <v>A13</v>
      </c>
    </row>
    <row r="211" spans="2:16" x14ac:dyDescent="0.2">
      <c r="B211">
        <v>19.399000000000001</v>
      </c>
      <c r="C211">
        <v>4.7800000000000002E-2</v>
      </c>
      <c r="E211" t="s">
        <v>38</v>
      </c>
      <c r="H211" t="s">
        <v>309</v>
      </c>
      <c r="J211">
        <v>1</v>
      </c>
      <c r="K211" t="s">
        <v>316</v>
      </c>
      <c r="P211" t="str">
        <f t="shared" si="14"/>
        <v/>
      </c>
    </row>
    <row r="212" spans="2:16" x14ac:dyDescent="0.2">
      <c r="B212">
        <v>19.434999999999999</v>
      </c>
      <c r="C212">
        <v>7.1300000000000002E-2</v>
      </c>
      <c r="E212" t="s">
        <v>38</v>
      </c>
      <c r="H212" t="s">
        <v>309</v>
      </c>
      <c r="J212">
        <v>1</v>
      </c>
      <c r="K212" t="s">
        <v>316</v>
      </c>
      <c r="P212" t="str">
        <f t="shared" si="14"/>
        <v/>
      </c>
    </row>
    <row r="213" spans="2:16" x14ac:dyDescent="0.2">
      <c r="B213">
        <v>19.527000000000001</v>
      </c>
      <c r="C213">
        <v>0.53349999999999997</v>
      </c>
      <c r="E213" t="s">
        <v>38</v>
      </c>
      <c r="H213" t="s">
        <v>309</v>
      </c>
      <c r="J213">
        <v>1</v>
      </c>
      <c r="K213" t="s">
        <v>316</v>
      </c>
      <c r="P213" t="str">
        <f t="shared" si="14"/>
        <v/>
      </c>
    </row>
    <row r="214" spans="2:16" x14ac:dyDescent="0.2">
      <c r="B214">
        <v>19.561</v>
      </c>
      <c r="C214">
        <v>0.90459999999999996</v>
      </c>
      <c r="D214">
        <v>19.558299999999999</v>
      </c>
      <c r="E214" t="s">
        <v>181</v>
      </c>
      <c r="F214" t="s">
        <v>279</v>
      </c>
      <c r="G214">
        <v>94.195715000000007</v>
      </c>
      <c r="H214" t="s">
        <v>309</v>
      </c>
      <c r="I214" t="s">
        <v>315</v>
      </c>
      <c r="J214">
        <v>1</v>
      </c>
      <c r="K214" t="s">
        <v>319</v>
      </c>
      <c r="L214">
        <v>9.920730664116478E-3</v>
      </c>
      <c r="M214">
        <v>0.16369205595792191</v>
      </c>
      <c r="N214" t="s">
        <v>328</v>
      </c>
      <c r="O214">
        <v>13</v>
      </c>
      <c r="P214" t="str">
        <f t="shared" si="14"/>
        <v>A13</v>
      </c>
    </row>
    <row r="215" spans="2:16" x14ac:dyDescent="0.2">
      <c r="B215">
        <v>19.614000000000001</v>
      </c>
      <c r="C215">
        <v>8.2500000000000004E-2</v>
      </c>
      <c r="E215" t="s">
        <v>38</v>
      </c>
      <c r="H215" t="s">
        <v>309</v>
      </c>
      <c r="J215">
        <v>1</v>
      </c>
      <c r="K215" t="s">
        <v>316</v>
      </c>
      <c r="P215" t="str">
        <f t="shared" si="14"/>
        <v/>
      </c>
    </row>
    <row r="216" spans="2:16" x14ac:dyDescent="0.2">
      <c r="B216">
        <v>19.728999999999999</v>
      </c>
      <c r="C216">
        <v>1.3687</v>
      </c>
      <c r="D216">
        <v>19.723299999999998</v>
      </c>
      <c r="E216" t="s">
        <v>182</v>
      </c>
      <c r="F216" t="s">
        <v>279</v>
      </c>
      <c r="G216">
        <v>88.701892810000004</v>
      </c>
      <c r="H216" t="s">
        <v>309</v>
      </c>
      <c r="I216" t="s">
        <v>315</v>
      </c>
      <c r="J216">
        <v>1</v>
      </c>
      <c r="K216" t="s">
        <v>319</v>
      </c>
      <c r="L216">
        <v>1.501050636742894E-2</v>
      </c>
      <c r="M216">
        <v>0.24767335506257759</v>
      </c>
      <c r="N216" t="s">
        <v>328</v>
      </c>
      <c r="O216">
        <v>13</v>
      </c>
      <c r="P216" t="str">
        <f t="shared" si="14"/>
        <v>A13</v>
      </c>
    </row>
    <row r="217" spans="2:16" x14ac:dyDescent="0.2">
      <c r="B217">
        <v>19.763000000000002</v>
      </c>
      <c r="C217">
        <v>0.77139999999999997</v>
      </c>
      <c r="D217">
        <v>19.758800000000001</v>
      </c>
      <c r="E217" t="s">
        <v>182</v>
      </c>
      <c r="F217" t="s">
        <v>279</v>
      </c>
      <c r="G217">
        <v>85.185043590000006</v>
      </c>
      <c r="H217" t="s">
        <v>309</v>
      </c>
      <c r="I217" t="s">
        <v>315</v>
      </c>
      <c r="J217">
        <v>1</v>
      </c>
      <c r="K217" t="s">
        <v>319</v>
      </c>
      <c r="L217">
        <v>8.4599288462297705E-3</v>
      </c>
      <c r="M217">
        <v>0.13958882596279121</v>
      </c>
      <c r="N217" t="s">
        <v>328</v>
      </c>
      <c r="O217">
        <v>13</v>
      </c>
      <c r="P217" t="str">
        <f t="shared" si="14"/>
        <v>A13</v>
      </c>
    </row>
    <row r="218" spans="2:16" x14ac:dyDescent="0.2">
      <c r="B218">
        <v>19.863</v>
      </c>
      <c r="C218">
        <v>0.22559999999999999</v>
      </c>
      <c r="E218" t="s">
        <v>38</v>
      </c>
      <c r="H218" t="s">
        <v>309</v>
      </c>
      <c r="J218">
        <v>1</v>
      </c>
      <c r="K218" t="s">
        <v>316</v>
      </c>
      <c r="P218" t="str">
        <f t="shared" si="14"/>
        <v/>
      </c>
    </row>
    <row r="219" spans="2:16" x14ac:dyDescent="0.2">
      <c r="B219">
        <v>19.95</v>
      </c>
      <c r="C219">
        <v>0.61650000000000005</v>
      </c>
      <c r="D219">
        <v>19.946300000000001</v>
      </c>
      <c r="E219" t="s">
        <v>181</v>
      </c>
      <c r="F219" t="s">
        <v>279</v>
      </c>
      <c r="G219">
        <v>76.494034330000005</v>
      </c>
      <c r="H219" t="s">
        <v>309</v>
      </c>
      <c r="I219" t="s">
        <v>315</v>
      </c>
      <c r="J219">
        <v>1</v>
      </c>
      <c r="K219" t="s">
        <v>319</v>
      </c>
      <c r="L219">
        <v>6.7611435490026626E-3</v>
      </c>
      <c r="M219">
        <v>0.11155886855854399</v>
      </c>
      <c r="N219" t="s">
        <v>328</v>
      </c>
      <c r="O219">
        <v>13</v>
      </c>
      <c r="P219" t="str">
        <f t="shared" si="14"/>
        <v>A13</v>
      </c>
    </row>
    <row r="220" spans="2:16" x14ac:dyDescent="0.2">
      <c r="B220">
        <v>20.042999999999999</v>
      </c>
      <c r="C220">
        <v>0.60140000000000005</v>
      </c>
      <c r="D220">
        <v>20.040299999999998</v>
      </c>
      <c r="E220" t="s">
        <v>183</v>
      </c>
      <c r="F220" t="s">
        <v>279</v>
      </c>
      <c r="G220">
        <v>67.573508810000007</v>
      </c>
      <c r="H220" t="s">
        <v>309</v>
      </c>
      <c r="I220" t="s">
        <v>315</v>
      </c>
      <c r="J220">
        <v>1</v>
      </c>
      <c r="K220" t="s">
        <v>319</v>
      </c>
      <c r="L220">
        <v>6.5955421417197109E-3</v>
      </c>
      <c r="M220">
        <v>0.1088264453383752</v>
      </c>
      <c r="N220" t="s">
        <v>328</v>
      </c>
      <c r="O220">
        <v>13</v>
      </c>
      <c r="P220" t="str">
        <f t="shared" si="14"/>
        <v>A13</v>
      </c>
    </row>
    <row r="221" spans="2:16" x14ac:dyDescent="0.2">
      <c r="B221">
        <v>20.114000000000001</v>
      </c>
      <c r="C221">
        <v>0.59160000000000001</v>
      </c>
      <c r="D221">
        <v>20.110700000000001</v>
      </c>
      <c r="E221" t="s">
        <v>184</v>
      </c>
      <c r="F221" t="s">
        <v>280</v>
      </c>
      <c r="G221">
        <v>83.078466410000004</v>
      </c>
      <c r="H221" t="s">
        <v>309</v>
      </c>
      <c r="I221" t="s">
        <v>315</v>
      </c>
      <c r="J221">
        <v>1</v>
      </c>
      <c r="K221" t="s">
        <v>319</v>
      </c>
      <c r="L221">
        <v>6.4880657316950131E-3</v>
      </c>
      <c r="M221">
        <v>0.10705308457296769</v>
      </c>
      <c r="N221" t="s">
        <v>328</v>
      </c>
      <c r="O221">
        <v>14</v>
      </c>
      <c r="P221" t="str">
        <f t="shared" si="14"/>
        <v>A14</v>
      </c>
    </row>
    <row r="222" spans="2:16" x14ac:dyDescent="0.2">
      <c r="B222">
        <v>20.228000000000002</v>
      </c>
      <c r="C222">
        <v>0.374</v>
      </c>
      <c r="D222">
        <v>20.224499999999999</v>
      </c>
      <c r="E222" t="s">
        <v>185</v>
      </c>
      <c r="F222" t="s">
        <v>280</v>
      </c>
      <c r="G222">
        <v>76.895718349999996</v>
      </c>
      <c r="H222" t="s">
        <v>309</v>
      </c>
      <c r="I222" t="s">
        <v>315</v>
      </c>
      <c r="J222">
        <v>1</v>
      </c>
      <c r="K222" t="s">
        <v>316</v>
      </c>
      <c r="L222">
        <v>4.101650749922134E-3</v>
      </c>
      <c r="M222">
        <v>6.7677237373715213E-2</v>
      </c>
      <c r="N222" t="s">
        <v>328</v>
      </c>
      <c r="O222">
        <v>14</v>
      </c>
      <c r="P222" t="str">
        <f t="shared" si="14"/>
        <v>A14</v>
      </c>
    </row>
    <row r="223" spans="2:16" x14ac:dyDescent="0.2">
      <c r="B223">
        <v>20.321999999999999</v>
      </c>
      <c r="C223">
        <v>0.30840000000000001</v>
      </c>
      <c r="D223">
        <v>20.316400000000002</v>
      </c>
      <c r="E223" t="s">
        <v>186</v>
      </c>
      <c r="F223" t="s">
        <v>280</v>
      </c>
      <c r="G223">
        <v>78.456768690000004</v>
      </c>
      <c r="H223" t="s">
        <v>309</v>
      </c>
      <c r="I223" t="s">
        <v>315</v>
      </c>
      <c r="J223">
        <v>1</v>
      </c>
      <c r="K223" t="s">
        <v>319</v>
      </c>
      <c r="L223">
        <v>3.3822168215935462E-3</v>
      </c>
      <c r="M223">
        <v>5.5806577556293507E-2</v>
      </c>
      <c r="N223" t="s">
        <v>328</v>
      </c>
      <c r="O223">
        <v>14</v>
      </c>
      <c r="P223" t="str">
        <f t="shared" si="14"/>
        <v>A14</v>
      </c>
    </row>
    <row r="224" spans="2:16" x14ac:dyDescent="0.2">
      <c r="B224">
        <v>20.38</v>
      </c>
      <c r="C224">
        <v>0.45450000000000002</v>
      </c>
      <c r="D224">
        <v>20.375499999999999</v>
      </c>
      <c r="E224" t="s">
        <v>187</v>
      </c>
      <c r="F224" t="s">
        <v>280</v>
      </c>
      <c r="G224">
        <v>73.712633370000006</v>
      </c>
      <c r="H224" t="s">
        <v>309</v>
      </c>
      <c r="I224" t="s">
        <v>315</v>
      </c>
      <c r="J224">
        <v>1</v>
      </c>
      <c r="K224" t="s">
        <v>319</v>
      </c>
      <c r="L224">
        <v>4.9844926894107222E-3</v>
      </c>
      <c r="M224">
        <v>8.224412937527692E-2</v>
      </c>
      <c r="N224" t="s">
        <v>328</v>
      </c>
      <c r="O224">
        <v>14</v>
      </c>
      <c r="P224" t="str">
        <f t="shared" si="14"/>
        <v>A14</v>
      </c>
    </row>
    <row r="225" spans="2:16" x14ac:dyDescent="0.2">
      <c r="B225">
        <v>20.422999999999998</v>
      </c>
      <c r="C225">
        <v>0.4667</v>
      </c>
      <c r="D225">
        <v>20.4208</v>
      </c>
      <c r="E225" t="s">
        <v>187</v>
      </c>
      <c r="F225" t="s">
        <v>280</v>
      </c>
      <c r="G225">
        <v>78.441135770000002</v>
      </c>
      <c r="H225" t="s">
        <v>309</v>
      </c>
      <c r="I225" t="s">
        <v>315</v>
      </c>
      <c r="J225">
        <v>1</v>
      </c>
      <c r="K225" t="s">
        <v>319</v>
      </c>
      <c r="L225">
        <v>5.1182898529108563E-3</v>
      </c>
      <c r="M225">
        <v>8.4451782573029127E-2</v>
      </c>
      <c r="N225" t="s">
        <v>328</v>
      </c>
      <c r="O225">
        <v>14</v>
      </c>
      <c r="P225" t="str">
        <f t="shared" si="14"/>
        <v>A14</v>
      </c>
    </row>
    <row r="226" spans="2:16" x14ac:dyDescent="0.2">
      <c r="B226">
        <v>20.466000000000001</v>
      </c>
      <c r="C226">
        <v>0.55710000000000004</v>
      </c>
      <c r="D226">
        <v>20.4619</v>
      </c>
      <c r="E226" t="s">
        <v>186</v>
      </c>
      <c r="F226" t="s">
        <v>280</v>
      </c>
      <c r="G226">
        <v>65.34165222</v>
      </c>
      <c r="H226" t="s">
        <v>309</v>
      </c>
      <c r="I226" t="s">
        <v>315</v>
      </c>
      <c r="J226">
        <v>1</v>
      </c>
      <c r="K226" t="s">
        <v>319</v>
      </c>
      <c r="L226">
        <v>6.109704900485618E-3</v>
      </c>
      <c r="M226">
        <v>0.1008101308580127</v>
      </c>
      <c r="N226" t="s">
        <v>328</v>
      </c>
      <c r="O226">
        <v>14</v>
      </c>
      <c r="P226" t="str">
        <f t="shared" si="14"/>
        <v>A14</v>
      </c>
    </row>
    <row r="227" spans="2:16" x14ac:dyDescent="0.2">
      <c r="B227">
        <v>20.556000000000001</v>
      </c>
      <c r="C227">
        <v>0.16750000000000001</v>
      </c>
      <c r="E227" t="s">
        <v>38</v>
      </c>
      <c r="H227" t="s">
        <v>309</v>
      </c>
      <c r="J227">
        <v>1</v>
      </c>
      <c r="K227" t="s">
        <v>316</v>
      </c>
      <c r="P227" t="str">
        <f t="shared" si="14"/>
        <v/>
      </c>
    </row>
    <row r="228" spans="2:16" x14ac:dyDescent="0.2">
      <c r="B228">
        <v>20.597000000000001</v>
      </c>
      <c r="C228">
        <v>0.3377</v>
      </c>
      <c r="D228">
        <v>20.601900000000001</v>
      </c>
      <c r="E228" t="s">
        <v>187</v>
      </c>
      <c r="F228" t="s">
        <v>280</v>
      </c>
      <c r="G228">
        <v>71.367742370000002</v>
      </c>
      <c r="H228" t="s">
        <v>309</v>
      </c>
      <c r="I228" t="s">
        <v>315</v>
      </c>
      <c r="J228">
        <v>1</v>
      </c>
      <c r="K228" t="s">
        <v>319</v>
      </c>
      <c r="L228">
        <v>3.703549353606163E-3</v>
      </c>
      <c r="M228">
        <v>6.110856433450168E-2</v>
      </c>
      <c r="N228" t="s">
        <v>328</v>
      </c>
      <c r="O228">
        <v>14</v>
      </c>
      <c r="P228" t="str">
        <f t="shared" si="14"/>
        <v>A14</v>
      </c>
    </row>
    <row r="229" spans="2:16" x14ac:dyDescent="0.2">
      <c r="B229">
        <v>20.695</v>
      </c>
      <c r="C229">
        <v>1.2155</v>
      </c>
      <c r="D229">
        <v>20.693100000000001</v>
      </c>
      <c r="E229" t="s">
        <v>188</v>
      </c>
      <c r="F229" t="s">
        <v>281</v>
      </c>
      <c r="G229">
        <v>73.248079630000007</v>
      </c>
      <c r="H229" t="s">
        <v>309</v>
      </c>
      <c r="I229" t="s">
        <v>311</v>
      </c>
      <c r="J229">
        <v>1</v>
      </c>
      <c r="K229" t="s">
        <v>316</v>
      </c>
      <c r="L229">
        <v>1.3330364937246941E-2</v>
      </c>
      <c r="M229">
        <v>0.21995102146457449</v>
      </c>
      <c r="N229" t="s">
        <v>324</v>
      </c>
      <c r="O229">
        <v>13</v>
      </c>
      <c r="P229" t="str">
        <f t="shared" si="14"/>
        <v>O13</v>
      </c>
    </row>
    <row r="230" spans="2:16" x14ac:dyDescent="0.2">
      <c r="B230">
        <v>20.832000000000001</v>
      </c>
      <c r="C230">
        <v>9.2299999999999993E-2</v>
      </c>
      <c r="D230">
        <v>20.824200000000001</v>
      </c>
      <c r="E230" t="s">
        <v>186</v>
      </c>
      <c r="F230" t="s">
        <v>280</v>
      </c>
      <c r="G230">
        <v>72.147716369999998</v>
      </c>
      <c r="H230" t="s">
        <v>309</v>
      </c>
      <c r="I230" t="s">
        <v>315</v>
      </c>
      <c r="J230">
        <v>1</v>
      </c>
      <c r="K230" t="s">
        <v>319</v>
      </c>
      <c r="L230">
        <v>1.012252310742816E-3</v>
      </c>
      <c r="M230">
        <v>1.6702163127256461E-2</v>
      </c>
      <c r="N230" t="s">
        <v>328</v>
      </c>
      <c r="O230">
        <v>14</v>
      </c>
      <c r="P230" t="str">
        <f t="shared" si="14"/>
        <v>A14</v>
      </c>
    </row>
    <row r="231" spans="2:16" x14ac:dyDescent="0.2">
      <c r="B231">
        <v>20.908999999999999</v>
      </c>
      <c r="C231">
        <v>0.35510000000000003</v>
      </c>
      <c r="E231" t="s">
        <v>38</v>
      </c>
      <c r="H231" t="s">
        <v>309</v>
      </c>
      <c r="J231">
        <v>1</v>
      </c>
      <c r="K231" t="s">
        <v>316</v>
      </c>
      <c r="P231" t="str">
        <f t="shared" si="14"/>
        <v/>
      </c>
    </row>
    <row r="232" spans="2:16" x14ac:dyDescent="0.2">
      <c r="B232">
        <v>20.949000000000002</v>
      </c>
      <c r="C232">
        <v>1.3493999999999999</v>
      </c>
      <c r="D232">
        <v>20.9466</v>
      </c>
      <c r="E232" t="s">
        <v>186</v>
      </c>
      <c r="F232" t="s">
        <v>280</v>
      </c>
      <c r="G232">
        <v>93.266524450000006</v>
      </c>
      <c r="H232" t="s">
        <v>309</v>
      </c>
      <c r="I232" t="s">
        <v>315</v>
      </c>
      <c r="J232">
        <v>1</v>
      </c>
      <c r="K232" t="s">
        <v>319</v>
      </c>
      <c r="L232">
        <v>1.479884364156398E-2</v>
      </c>
      <c r="M232">
        <v>0.24418092008580561</v>
      </c>
      <c r="N232" t="s">
        <v>328</v>
      </c>
      <c r="O232">
        <v>14</v>
      </c>
      <c r="P232" t="str">
        <f t="shared" si="14"/>
        <v>A14</v>
      </c>
    </row>
    <row r="233" spans="2:16" x14ac:dyDescent="0.2">
      <c r="B233">
        <v>21.067</v>
      </c>
      <c r="C233">
        <v>0.1065</v>
      </c>
      <c r="E233" t="s">
        <v>38</v>
      </c>
      <c r="H233" t="s">
        <v>309</v>
      </c>
      <c r="J233">
        <v>1</v>
      </c>
      <c r="K233" t="s">
        <v>316</v>
      </c>
      <c r="P233" t="str">
        <f t="shared" si="14"/>
        <v/>
      </c>
    </row>
    <row r="234" spans="2:16" x14ac:dyDescent="0.2">
      <c r="B234">
        <v>21.14</v>
      </c>
      <c r="C234">
        <v>1.5333000000000001</v>
      </c>
      <c r="D234">
        <v>21.136399999999998</v>
      </c>
      <c r="E234" t="s">
        <v>189</v>
      </c>
      <c r="F234" t="s">
        <v>280</v>
      </c>
      <c r="G234">
        <v>93.551029400000004</v>
      </c>
      <c r="H234" t="s">
        <v>309</v>
      </c>
      <c r="I234" t="s">
        <v>315</v>
      </c>
      <c r="J234">
        <v>1</v>
      </c>
      <c r="K234" t="s">
        <v>319</v>
      </c>
      <c r="L234">
        <v>1.6815671376619271E-2</v>
      </c>
      <c r="M234">
        <v>0.27745857771421811</v>
      </c>
      <c r="N234" t="s">
        <v>328</v>
      </c>
      <c r="O234">
        <v>14</v>
      </c>
      <c r="P234" t="str">
        <f t="shared" si="14"/>
        <v>A14</v>
      </c>
    </row>
    <row r="235" spans="2:16" x14ac:dyDescent="0.2">
      <c r="B235">
        <v>21.189</v>
      </c>
      <c r="C235">
        <v>0.61360000000000003</v>
      </c>
      <c r="D235">
        <v>21.1859</v>
      </c>
      <c r="E235" t="s">
        <v>186</v>
      </c>
      <c r="F235" t="s">
        <v>280</v>
      </c>
      <c r="G235">
        <v>76.078968509999996</v>
      </c>
      <c r="H235" t="s">
        <v>309</v>
      </c>
      <c r="I235" t="s">
        <v>315</v>
      </c>
      <c r="J235">
        <v>1</v>
      </c>
      <c r="K235" t="s">
        <v>319</v>
      </c>
      <c r="L235">
        <v>6.7293393052198442E-3</v>
      </c>
      <c r="M235">
        <v>0.1110340985361274</v>
      </c>
      <c r="N235" t="s">
        <v>328</v>
      </c>
      <c r="O235">
        <v>14</v>
      </c>
      <c r="P235" t="str">
        <f t="shared" si="14"/>
        <v>A14</v>
      </c>
    </row>
    <row r="236" spans="2:16" x14ac:dyDescent="0.2">
      <c r="B236">
        <v>21.254999999999999</v>
      </c>
      <c r="C236">
        <v>0.2495</v>
      </c>
      <c r="D236">
        <v>21.250800000000002</v>
      </c>
      <c r="E236" t="s">
        <v>190</v>
      </c>
      <c r="F236" t="s">
        <v>281</v>
      </c>
      <c r="G236">
        <v>78.236643709999996</v>
      </c>
      <c r="H236" t="s">
        <v>309</v>
      </c>
      <c r="I236" t="s">
        <v>311</v>
      </c>
      <c r="J236">
        <v>1</v>
      </c>
      <c r="K236" t="s">
        <v>316</v>
      </c>
      <c r="L236">
        <v>2.7362616633838841E-3</v>
      </c>
      <c r="M236">
        <v>4.5148317445834078E-2</v>
      </c>
      <c r="N236" t="s">
        <v>324</v>
      </c>
      <c r="O236">
        <v>13</v>
      </c>
      <c r="P236" t="str">
        <f t="shared" si="14"/>
        <v>O13</v>
      </c>
    </row>
    <row r="237" spans="2:16" x14ac:dyDescent="0.2">
      <c r="B237">
        <v>21.318999999999999</v>
      </c>
      <c r="C237">
        <v>0.44790000000000002</v>
      </c>
      <c r="D237">
        <v>21.317</v>
      </c>
      <c r="E237" t="s">
        <v>191</v>
      </c>
      <c r="F237" t="s">
        <v>282</v>
      </c>
      <c r="G237">
        <v>63.886935459999997</v>
      </c>
      <c r="H237" t="s">
        <v>309</v>
      </c>
      <c r="I237" t="s">
        <v>315</v>
      </c>
      <c r="J237">
        <v>1</v>
      </c>
      <c r="K237" t="s">
        <v>316</v>
      </c>
      <c r="L237">
        <v>4.9121106173532726E-3</v>
      </c>
      <c r="M237">
        <v>8.1049825186329E-2</v>
      </c>
      <c r="N237" t="s">
        <v>328</v>
      </c>
      <c r="O237">
        <v>15</v>
      </c>
      <c r="P237" t="str">
        <f t="shared" si="14"/>
        <v>A15</v>
      </c>
    </row>
    <row r="238" spans="2:16" x14ac:dyDescent="0.2">
      <c r="B238">
        <v>21.378</v>
      </c>
      <c r="C238">
        <v>0.88670000000000004</v>
      </c>
      <c r="D238">
        <v>21.3748</v>
      </c>
      <c r="E238" t="s">
        <v>186</v>
      </c>
      <c r="F238" t="s">
        <v>280</v>
      </c>
      <c r="G238">
        <v>82.380511179999999</v>
      </c>
      <c r="H238" t="s">
        <v>309</v>
      </c>
      <c r="I238" t="s">
        <v>315</v>
      </c>
      <c r="J238">
        <v>1</v>
      </c>
      <c r="K238" t="s">
        <v>319</v>
      </c>
      <c r="L238">
        <v>9.7244217111121835E-3</v>
      </c>
      <c r="M238">
        <v>0.16045295823335101</v>
      </c>
      <c r="N238" t="s">
        <v>328</v>
      </c>
      <c r="O238">
        <v>14</v>
      </c>
      <c r="P238" t="str">
        <f t="shared" si="14"/>
        <v>A14</v>
      </c>
    </row>
    <row r="239" spans="2:16" x14ac:dyDescent="0.2">
      <c r="B239">
        <v>21.423999999999999</v>
      </c>
      <c r="C239">
        <v>0.50180000000000002</v>
      </c>
      <c r="D239">
        <v>21.421600000000002</v>
      </c>
      <c r="E239" t="s">
        <v>186</v>
      </c>
      <c r="F239" t="s">
        <v>280</v>
      </c>
      <c r="G239">
        <v>57.70058504</v>
      </c>
      <c r="H239" t="s">
        <v>309</v>
      </c>
      <c r="I239" t="s">
        <v>315</v>
      </c>
      <c r="J239">
        <v>1</v>
      </c>
      <c r="K239" t="s">
        <v>319</v>
      </c>
      <c r="L239">
        <v>5.5032308724891101E-3</v>
      </c>
      <c r="M239">
        <v>9.0803309396070314E-2</v>
      </c>
      <c r="N239" t="s">
        <v>328</v>
      </c>
      <c r="O239">
        <v>14</v>
      </c>
      <c r="P239" t="str">
        <f t="shared" si="14"/>
        <v>A14</v>
      </c>
    </row>
    <row r="240" spans="2:16" x14ac:dyDescent="0.2">
      <c r="B240">
        <v>21.492000000000001</v>
      </c>
      <c r="C240">
        <v>0.77359999999999995</v>
      </c>
      <c r="D240">
        <v>21.490100000000002</v>
      </c>
      <c r="E240" t="s">
        <v>189</v>
      </c>
      <c r="F240" t="s">
        <v>280</v>
      </c>
      <c r="G240">
        <v>78.594047880000005</v>
      </c>
      <c r="H240" t="s">
        <v>309</v>
      </c>
      <c r="I240" t="s">
        <v>315</v>
      </c>
      <c r="J240">
        <v>1</v>
      </c>
      <c r="K240" t="s">
        <v>319</v>
      </c>
      <c r="L240">
        <v>8.4840562035822537E-3</v>
      </c>
      <c r="M240">
        <v>0.1399869273591072</v>
      </c>
      <c r="N240" t="s">
        <v>328</v>
      </c>
      <c r="O240">
        <v>14</v>
      </c>
      <c r="P240" t="str">
        <f t="shared" si="14"/>
        <v>A14</v>
      </c>
    </row>
    <row r="241" spans="2:16" x14ac:dyDescent="0.2">
      <c r="B241">
        <v>21.55</v>
      </c>
      <c r="C241">
        <v>0.38</v>
      </c>
      <c r="D241">
        <v>21.619499999999999</v>
      </c>
      <c r="E241" t="s">
        <v>192</v>
      </c>
      <c r="F241" t="s">
        <v>282</v>
      </c>
      <c r="G241">
        <v>81.664975339999998</v>
      </c>
      <c r="H241" t="s">
        <v>309</v>
      </c>
      <c r="I241" t="s">
        <v>315</v>
      </c>
      <c r="J241">
        <v>1</v>
      </c>
      <c r="K241" t="s">
        <v>319</v>
      </c>
      <c r="L241">
        <v>4.167452633610725E-3</v>
      </c>
      <c r="M241">
        <v>6.8762968454576967E-2</v>
      </c>
      <c r="N241" t="s">
        <v>328</v>
      </c>
      <c r="O241">
        <v>15</v>
      </c>
      <c r="P241" t="str">
        <f t="shared" si="14"/>
        <v>A15</v>
      </c>
    </row>
    <row r="242" spans="2:16" x14ac:dyDescent="0.2">
      <c r="B242">
        <v>21.62</v>
      </c>
      <c r="C242">
        <v>0.29249999999999998</v>
      </c>
      <c r="D242">
        <v>21.6785</v>
      </c>
      <c r="E242" t="s">
        <v>193</v>
      </c>
      <c r="F242" t="s">
        <v>282</v>
      </c>
      <c r="G242">
        <v>80.686732370000001</v>
      </c>
      <c r="H242" t="s">
        <v>309</v>
      </c>
      <c r="I242" t="s">
        <v>315</v>
      </c>
      <c r="J242">
        <v>1</v>
      </c>
      <c r="K242" t="s">
        <v>319</v>
      </c>
      <c r="L242">
        <v>3.2078418298187809E-3</v>
      </c>
      <c r="M242">
        <v>5.2929390192009887E-2</v>
      </c>
      <c r="N242" t="s">
        <v>328</v>
      </c>
      <c r="O242">
        <v>15</v>
      </c>
      <c r="P242" t="str">
        <f t="shared" si="14"/>
        <v>A15</v>
      </c>
    </row>
    <row r="243" spans="2:16" x14ac:dyDescent="0.2">
      <c r="B243">
        <v>21.681000000000001</v>
      </c>
      <c r="C243">
        <v>0.70550000000000002</v>
      </c>
      <c r="E243" t="s">
        <v>38</v>
      </c>
      <c r="H243" t="s">
        <v>309</v>
      </c>
      <c r="J243">
        <v>1</v>
      </c>
      <c r="K243" t="s">
        <v>316</v>
      </c>
      <c r="P243" t="str">
        <f t="shared" si="14"/>
        <v/>
      </c>
    </row>
    <row r="244" spans="2:16" x14ac:dyDescent="0.2">
      <c r="B244">
        <v>21.751999999999999</v>
      </c>
      <c r="C244">
        <v>0.2248</v>
      </c>
      <c r="E244" t="s">
        <v>38</v>
      </c>
      <c r="H244" t="s">
        <v>309</v>
      </c>
      <c r="J244">
        <v>1</v>
      </c>
      <c r="K244" t="s">
        <v>316</v>
      </c>
      <c r="P244" t="str">
        <f t="shared" si="14"/>
        <v/>
      </c>
    </row>
    <row r="245" spans="2:16" x14ac:dyDescent="0.2">
      <c r="B245">
        <v>21.800999999999998</v>
      </c>
      <c r="C245">
        <v>0.24379999999999999</v>
      </c>
      <c r="D245">
        <v>21.7959</v>
      </c>
      <c r="E245" t="s">
        <v>192</v>
      </c>
      <c r="F245" t="s">
        <v>282</v>
      </c>
      <c r="G245">
        <v>76.979123229999999</v>
      </c>
      <c r="H245" t="s">
        <v>309</v>
      </c>
      <c r="I245" t="s">
        <v>315</v>
      </c>
      <c r="J245">
        <v>1</v>
      </c>
      <c r="K245" t="s">
        <v>319</v>
      </c>
      <c r="L245">
        <v>2.6737498738797229E-3</v>
      </c>
      <c r="M245">
        <v>4.4116872919015428E-2</v>
      </c>
      <c r="N245" t="s">
        <v>328</v>
      </c>
      <c r="O245">
        <v>15</v>
      </c>
      <c r="P245" t="str">
        <f t="shared" si="14"/>
        <v>A15</v>
      </c>
    </row>
    <row r="246" spans="2:16" x14ac:dyDescent="0.2">
      <c r="B246">
        <v>21.853000000000002</v>
      </c>
      <c r="C246">
        <v>3.2899999999999999E-2</v>
      </c>
      <c r="E246" t="s">
        <v>38</v>
      </c>
      <c r="H246" t="s">
        <v>309</v>
      </c>
      <c r="J246">
        <v>1</v>
      </c>
      <c r="K246" t="s">
        <v>316</v>
      </c>
      <c r="P246" t="str">
        <f t="shared" si="14"/>
        <v/>
      </c>
    </row>
    <row r="247" spans="2:16" x14ac:dyDescent="0.2">
      <c r="B247">
        <v>21.895</v>
      </c>
      <c r="C247">
        <v>0.3266</v>
      </c>
      <c r="D247">
        <v>21.892099999999999</v>
      </c>
      <c r="E247" t="s">
        <v>192</v>
      </c>
      <c r="F247" t="s">
        <v>282</v>
      </c>
      <c r="G247">
        <v>64.309106760000006</v>
      </c>
      <c r="H247" t="s">
        <v>309</v>
      </c>
      <c r="I247" t="s">
        <v>315</v>
      </c>
      <c r="J247">
        <v>1</v>
      </c>
      <c r="K247" t="s">
        <v>319</v>
      </c>
      <c r="L247">
        <v>3.58181586878227E-3</v>
      </c>
      <c r="M247">
        <v>5.9099961834907462E-2</v>
      </c>
      <c r="N247" t="s">
        <v>328</v>
      </c>
      <c r="O247">
        <v>15</v>
      </c>
      <c r="P247" t="str">
        <f t="shared" si="14"/>
        <v>A15</v>
      </c>
    </row>
    <row r="248" spans="2:16" x14ac:dyDescent="0.2">
      <c r="B248">
        <v>21.969000000000001</v>
      </c>
      <c r="C248">
        <v>1.23</v>
      </c>
      <c r="D248">
        <v>21.966100000000001</v>
      </c>
      <c r="E248" t="s">
        <v>192</v>
      </c>
      <c r="F248" t="s">
        <v>282</v>
      </c>
      <c r="G248">
        <v>84.388267429999999</v>
      </c>
      <c r="H248" t="s">
        <v>309</v>
      </c>
      <c r="I248" t="s">
        <v>315</v>
      </c>
      <c r="J248">
        <v>1</v>
      </c>
      <c r="K248" t="s">
        <v>319</v>
      </c>
      <c r="L248">
        <v>1.3489386156161029E-2</v>
      </c>
      <c r="M248">
        <v>0.22257487157665701</v>
      </c>
      <c r="N248" t="s">
        <v>328</v>
      </c>
      <c r="O248">
        <v>15</v>
      </c>
      <c r="P248" t="str">
        <f t="shared" si="14"/>
        <v>A15</v>
      </c>
    </row>
    <row r="249" spans="2:16" x14ac:dyDescent="0.2">
      <c r="B249">
        <v>22.099</v>
      </c>
      <c r="C249">
        <v>0.82199999999999995</v>
      </c>
      <c r="D249">
        <v>22.094799999999999</v>
      </c>
      <c r="E249" t="s">
        <v>194</v>
      </c>
      <c r="F249" t="s">
        <v>282</v>
      </c>
      <c r="G249">
        <v>86.018724910000003</v>
      </c>
      <c r="H249" t="s">
        <v>309</v>
      </c>
      <c r="I249" t="s">
        <v>315</v>
      </c>
      <c r="J249">
        <v>1</v>
      </c>
      <c r="K249" t="s">
        <v>319</v>
      </c>
      <c r="L249">
        <v>9.0148580653368823E-3</v>
      </c>
      <c r="M249">
        <v>0.14874515807805849</v>
      </c>
      <c r="N249" t="s">
        <v>328</v>
      </c>
      <c r="O249">
        <v>15</v>
      </c>
      <c r="P249" t="str">
        <f t="shared" si="14"/>
        <v>A15</v>
      </c>
    </row>
    <row r="250" spans="2:16" x14ac:dyDescent="0.2">
      <c r="B250">
        <v>22.204999999999998</v>
      </c>
      <c r="C250">
        <v>0.4914</v>
      </c>
      <c r="D250">
        <v>22.203499999999998</v>
      </c>
      <c r="E250" t="s">
        <v>192</v>
      </c>
      <c r="F250" t="s">
        <v>282</v>
      </c>
      <c r="G250">
        <v>73.780729190000002</v>
      </c>
      <c r="H250" t="s">
        <v>309</v>
      </c>
      <c r="I250" t="s">
        <v>315</v>
      </c>
      <c r="J250">
        <v>1</v>
      </c>
      <c r="K250" t="s">
        <v>319</v>
      </c>
      <c r="L250">
        <v>5.3891742740955527E-3</v>
      </c>
      <c r="M250">
        <v>8.8921375522576618E-2</v>
      </c>
      <c r="N250" t="s">
        <v>328</v>
      </c>
      <c r="O250">
        <v>15</v>
      </c>
      <c r="P250" t="str">
        <f t="shared" si="14"/>
        <v>A15</v>
      </c>
    </row>
    <row r="251" spans="2:16" x14ac:dyDescent="0.2">
      <c r="B251">
        <v>22.266999999999999</v>
      </c>
      <c r="C251">
        <v>0.1542</v>
      </c>
      <c r="E251" t="s">
        <v>38</v>
      </c>
      <c r="H251" t="s">
        <v>309</v>
      </c>
      <c r="J251">
        <v>1</v>
      </c>
      <c r="K251" t="s">
        <v>316</v>
      </c>
      <c r="P251" t="str">
        <f t="shared" si="14"/>
        <v/>
      </c>
    </row>
    <row r="252" spans="2:16" x14ac:dyDescent="0.2">
      <c r="B252">
        <v>22.335000000000001</v>
      </c>
      <c r="C252">
        <v>0.26019999999999999</v>
      </c>
      <c r="D252">
        <v>22.332000000000001</v>
      </c>
      <c r="E252" t="s">
        <v>192</v>
      </c>
      <c r="F252" t="s">
        <v>282</v>
      </c>
      <c r="G252">
        <v>72.488329289999996</v>
      </c>
      <c r="H252" t="s">
        <v>309</v>
      </c>
      <c r="I252" t="s">
        <v>315</v>
      </c>
      <c r="J252">
        <v>1</v>
      </c>
      <c r="K252" t="s">
        <v>319</v>
      </c>
      <c r="L252">
        <v>2.8536083559618699E-3</v>
      </c>
      <c r="M252">
        <v>4.7084537873370851E-2</v>
      </c>
      <c r="N252" t="s">
        <v>328</v>
      </c>
      <c r="O252">
        <v>15</v>
      </c>
      <c r="P252" t="str">
        <f t="shared" si="14"/>
        <v>A15</v>
      </c>
    </row>
    <row r="253" spans="2:16" x14ac:dyDescent="0.2">
      <c r="B253">
        <v>22.385999999999999</v>
      </c>
      <c r="C253">
        <v>0.14610000000000001</v>
      </c>
      <c r="E253" t="s">
        <v>38</v>
      </c>
      <c r="H253" t="s">
        <v>309</v>
      </c>
      <c r="J253">
        <v>1</v>
      </c>
      <c r="K253" t="s">
        <v>316</v>
      </c>
      <c r="P253" t="str">
        <f t="shared" si="14"/>
        <v/>
      </c>
    </row>
    <row r="254" spans="2:16" x14ac:dyDescent="0.2">
      <c r="B254">
        <v>22.437999999999999</v>
      </c>
      <c r="C254">
        <v>0.41830000000000001</v>
      </c>
      <c r="E254" t="s">
        <v>38</v>
      </c>
      <c r="H254" t="s">
        <v>309</v>
      </c>
      <c r="J254">
        <v>1</v>
      </c>
      <c r="K254" t="s">
        <v>316</v>
      </c>
      <c r="P254" t="str">
        <f t="shared" si="14"/>
        <v/>
      </c>
    </row>
    <row r="255" spans="2:16" x14ac:dyDescent="0.2">
      <c r="B255">
        <v>22.542000000000002</v>
      </c>
      <c r="C255">
        <v>0.67520000000000002</v>
      </c>
      <c r="D255">
        <v>22.543399999999998</v>
      </c>
      <c r="E255" t="s">
        <v>192</v>
      </c>
      <c r="F255" t="s">
        <v>282</v>
      </c>
      <c r="G255">
        <v>72.968678789999998</v>
      </c>
      <c r="H255" t="s">
        <v>309</v>
      </c>
      <c r="I255" t="s">
        <v>315</v>
      </c>
      <c r="J255">
        <v>1</v>
      </c>
      <c r="K255" t="s">
        <v>319</v>
      </c>
      <c r="L255">
        <v>7.404905311089372E-3</v>
      </c>
      <c r="M255">
        <v>0.12218093763297461</v>
      </c>
      <c r="N255" t="s">
        <v>328</v>
      </c>
      <c r="O255">
        <v>15</v>
      </c>
      <c r="P255" t="str">
        <f t="shared" si="14"/>
        <v>A15</v>
      </c>
    </row>
    <row r="256" spans="2:16" x14ac:dyDescent="0.2">
      <c r="B256">
        <v>22.632000000000001</v>
      </c>
      <c r="C256">
        <v>1.6660999999999999</v>
      </c>
      <c r="D256">
        <v>22.629000000000001</v>
      </c>
      <c r="E256" t="s">
        <v>192</v>
      </c>
      <c r="F256" t="s">
        <v>282</v>
      </c>
      <c r="G256">
        <v>89.912869130000004</v>
      </c>
      <c r="H256" t="s">
        <v>309</v>
      </c>
      <c r="I256" t="s">
        <v>315</v>
      </c>
      <c r="J256">
        <v>1</v>
      </c>
      <c r="K256" t="s">
        <v>319</v>
      </c>
      <c r="L256">
        <v>1.8272086402260079E-2</v>
      </c>
      <c r="M256">
        <v>0.30148942563729131</v>
      </c>
      <c r="N256" t="s">
        <v>328</v>
      </c>
      <c r="O256">
        <v>15</v>
      </c>
      <c r="P256" t="str">
        <f t="shared" si="14"/>
        <v>A15</v>
      </c>
    </row>
    <row r="257" spans="2:16" x14ac:dyDescent="0.2">
      <c r="B257">
        <v>22.727</v>
      </c>
      <c r="C257">
        <v>0.41820000000000002</v>
      </c>
      <c r="D257">
        <v>22.724599999999999</v>
      </c>
      <c r="E257" t="s">
        <v>192</v>
      </c>
      <c r="F257" t="s">
        <v>282</v>
      </c>
      <c r="G257">
        <v>76.727320410000004</v>
      </c>
      <c r="H257" t="s">
        <v>309</v>
      </c>
      <c r="I257" t="s">
        <v>315</v>
      </c>
      <c r="J257">
        <v>1</v>
      </c>
      <c r="K257" t="s">
        <v>319</v>
      </c>
      <c r="L257">
        <v>4.5863912930947503E-3</v>
      </c>
      <c r="M257">
        <v>7.5675456336063374E-2</v>
      </c>
      <c r="N257" t="s">
        <v>328</v>
      </c>
      <c r="O257">
        <v>15</v>
      </c>
      <c r="P257" t="str">
        <f t="shared" si="14"/>
        <v>A15</v>
      </c>
    </row>
    <row r="258" spans="2:16" x14ac:dyDescent="0.2">
      <c r="B258">
        <v>22.771999999999998</v>
      </c>
      <c r="C258">
        <v>0.28079999999999999</v>
      </c>
      <c r="D258">
        <v>22.767700000000001</v>
      </c>
      <c r="E258" t="s">
        <v>195</v>
      </c>
      <c r="F258" t="s">
        <v>283</v>
      </c>
      <c r="G258">
        <v>75.031100749999993</v>
      </c>
      <c r="H258" t="s">
        <v>309</v>
      </c>
      <c r="I258" t="s">
        <v>311</v>
      </c>
      <c r="J258">
        <v>1</v>
      </c>
      <c r="K258" t="s">
        <v>316</v>
      </c>
      <c r="L258">
        <v>3.0795281566260301E-3</v>
      </c>
      <c r="M258">
        <v>5.0812214584329503E-2</v>
      </c>
      <c r="N258" t="s">
        <v>324</v>
      </c>
      <c r="O258">
        <v>15</v>
      </c>
      <c r="P258" t="str">
        <f t="shared" si="14"/>
        <v>O15</v>
      </c>
    </row>
    <row r="259" spans="2:16" x14ac:dyDescent="0.2">
      <c r="B259">
        <v>22.84</v>
      </c>
      <c r="C259">
        <v>0.31309999999999999</v>
      </c>
      <c r="D259">
        <v>22.834099999999999</v>
      </c>
      <c r="E259" t="s">
        <v>196</v>
      </c>
      <c r="F259" t="s">
        <v>284</v>
      </c>
      <c r="G259">
        <v>67.54030109</v>
      </c>
      <c r="H259" t="s">
        <v>309</v>
      </c>
      <c r="I259" t="s">
        <v>311</v>
      </c>
      <c r="J259">
        <v>1</v>
      </c>
      <c r="K259" t="s">
        <v>316</v>
      </c>
      <c r="L259">
        <v>3.4337616304829419E-3</v>
      </c>
      <c r="M259">
        <v>5.6657066902968539E-2</v>
      </c>
      <c r="N259" t="s">
        <v>324</v>
      </c>
      <c r="O259">
        <v>10</v>
      </c>
      <c r="P259" t="str">
        <f t="shared" si="14"/>
        <v>O10</v>
      </c>
    </row>
    <row r="260" spans="2:16" x14ac:dyDescent="0.2">
      <c r="B260">
        <v>22.898</v>
      </c>
      <c r="C260">
        <v>0.4178</v>
      </c>
      <c r="D260">
        <v>22.898099999999999</v>
      </c>
      <c r="E260" t="s">
        <v>195</v>
      </c>
      <c r="F260" t="s">
        <v>283</v>
      </c>
      <c r="G260">
        <v>62.65031845</v>
      </c>
      <c r="H260" t="s">
        <v>309</v>
      </c>
      <c r="I260" t="s">
        <v>311</v>
      </c>
      <c r="J260">
        <v>1</v>
      </c>
      <c r="K260" t="s">
        <v>316</v>
      </c>
      <c r="L260">
        <v>4.5820045008488439E-3</v>
      </c>
      <c r="M260">
        <v>7.5603074264005921E-2</v>
      </c>
      <c r="N260" t="s">
        <v>324</v>
      </c>
      <c r="O260">
        <v>15</v>
      </c>
      <c r="P260" t="str">
        <f t="shared" si="14"/>
        <v>O15</v>
      </c>
    </row>
    <row r="261" spans="2:16" x14ac:dyDescent="0.2">
      <c r="B261">
        <v>22.992000000000001</v>
      </c>
      <c r="C261">
        <v>1.2949999999999999</v>
      </c>
      <c r="D261">
        <v>22.991800000000001</v>
      </c>
      <c r="E261" t="s">
        <v>192</v>
      </c>
      <c r="F261" t="s">
        <v>282</v>
      </c>
      <c r="G261">
        <v>82.211940979999994</v>
      </c>
      <c r="H261" t="s">
        <v>309</v>
      </c>
      <c r="I261" t="s">
        <v>315</v>
      </c>
      <c r="J261">
        <v>1</v>
      </c>
      <c r="K261" t="s">
        <v>319</v>
      </c>
      <c r="L261">
        <v>1.4202239896120759E-2</v>
      </c>
      <c r="M261">
        <v>0.23433695828599249</v>
      </c>
      <c r="N261" t="s">
        <v>328</v>
      </c>
      <c r="O261">
        <v>15</v>
      </c>
      <c r="P261" t="str">
        <f t="shared" si="14"/>
        <v>A15</v>
      </c>
    </row>
    <row r="262" spans="2:16" x14ac:dyDescent="0.2">
      <c r="B262">
        <v>23.068999999999999</v>
      </c>
      <c r="C262">
        <v>0.52880000000000005</v>
      </c>
      <c r="E262" t="s">
        <v>38</v>
      </c>
      <c r="H262" t="s">
        <v>309</v>
      </c>
      <c r="J262">
        <v>1</v>
      </c>
      <c r="K262" t="s">
        <v>316</v>
      </c>
      <c r="P262" t="str">
        <f t="shared" si="14"/>
        <v/>
      </c>
    </row>
    <row r="263" spans="2:16" x14ac:dyDescent="0.2">
      <c r="B263">
        <v>23.209</v>
      </c>
      <c r="C263">
        <v>1.0058</v>
      </c>
      <c r="D263">
        <v>23.2088</v>
      </c>
      <c r="E263" t="s">
        <v>192</v>
      </c>
      <c r="F263" t="s">
        <v>282</v>
      </c>
      <c r="G263">
        <v>86.671113579999997</v>
      </c>
      <c r="H263" t="s">
        <v>309</v>
      </c>
      <c r="I263" t="s">
        <v>315</v>
      </c>
      <c r="J263">
        <v>1</v>
      </c>
      <c r="K263" t="s">
        <v>319</v>
      </c>
      <c r="L263">
        <v>1.10305891023307E-2</v>
      </c>
      <c r="M263">
        <v>0.18200472018845659</v>
      </c>
      <c r="N263" t="s">
        <v>328</v>
      </c>
      <c r="O263">
        <v>15</v>
      </c>
      <c r="P263" t="str">
        <f t="shared" ref="P263:P326" si="15">_xlfn.CONCAT(I263,O263)</f>
        <v>A15</v>
      </c>
    </row>
    <row r="264" spans="2:16" x14ac:dyDescent="0.2">
      <c r="B264">
        <v>23.245000000000001</v>
      </c>
      <c r="C264">
        <v>0.28949999999999998</v>
      </c>
      <c r="E264" t="s">
        <v>38</v>
      </c>
      <c r="H264" t="s">
        <v>309</v>
      </c>
      <c r="J264">
        <v>1</v>
      </c>
      <c r="K264" t="s">
        <v>316</v>
      </c>
      <c r="P264" t="str">
        <f t="shared" si="15"/>
        <v/>
      </c>
    </row>
    <row r="265" spans="2:16" x14ac:dyDescent="0.2">
      <c r="B265">
        <v>23.385999999999999</v>
      </c>
      <c r="C265">
        <v>1.1229</v>
      </c>
      <c r="E265" t="s">
        <v>38</v>
      </c>
      <c r="H265" t="s">
        <v>309</v>
      </c>
      <c r="J265">
        <v>1</v>
      </c>
      <c r="K265" t="s">
        <v>316</v>
      </c>
      <c r="P265" t="str">
        <f t="shared" si="15"/>
        <v/>
      </c>
    </row>
    <row r="266" spans="2:16" x14ac:dyDescent="0.2">
      <c r="B266">
        <v>23.466999999999999</v>
      </c>
      <c r="C266">
        <v>0.23910000000000001</v>
      </c>
      <c r="D266">
        <v>23.46</v>
      </c>
      <c r="E266" t="s">
        <v>197</v>
      </c>
      <c r="F266" t="s">
        <v>285</v>
      </c>
      <c r="G266">
        <v>50.795630969999998</v>
      </c>
      <c r="H266" t="s">
        <v>309</v>
      </c>
      <c r="I266" t="s">
        <v>315</v>
      </c>
      <c r="J266">
        <v>1</v>
      </c>
      <c r="K266" t="s">
        <v>316</v>
      </c>
      <c r="L266">
        <v>2.6222050649903272E-3</v>
      </c>
      <c r="M266">
        <v>4.3266383572340403E-2</v>
      </c>
      <c r="N266" t="s">
        <v>328</v>
      </c>
      <c r="O266">
        <v>17</v>
      </c>
      <c r="P266" t="str">
        <f t="shared" si="15"/>
        <v>A17</v>
      </c>
    </row>
    <row r="267" spans="2:16" x14ac:dyDescent="0.2">
      <c r="B267">
        <v>23.503</v>
      </c>
      <c r="C267">
        <v>0.21970000000000001</v>
      </c>
      <c r="E267" t="s">
        <v>38</v>
      </c>
      <c r="H267" t="s">
        <v>309</v>
      </c>
      <c r="J267">
        <v>1</v>
      </c>
      <c r="K267" t="s">
        <v>316</v>
      </c>
      <c r="P267" t="str">
        <f t="shared" si="15"/>
        <v/>
      </c>
    </row>
    <row r="268" spans="2:16" x14ac:dyDescent="0.2">
      <c r="B268">
        <v>23.568999999999999</v>
      </c>
      <c r="C268">
        <v>0.45989999999999998</v>
      </c>
      <c r="E268" t="s">
        <v>38</v>
      </c>
      <c r="H268" t="s">
        <v>309</v>
      </c>
      <c r="J268">
        <v>1</v>
      </c>
      <c r="K268" t="s">
        <v>316</v>
      </c>
      <c r="P268" t="str">
        <f t="shared" si="15"/>
        <v/>
      </c>
    </row>
    <row r="269" spans="2:16" x14ac:dyDescent="0.2">
      <c r="B269">
        <v>23.661999999999999</v>
      </c>
      <c r="C269">
        <v>0.37169999999999997</v>
      </c>
      <c r="E269" t="s">
        <v>38</v>
      </c>
      <c r="H269" t="s">
        <v>309</v>
      </c>
      <c r="J269">
        <v>1</v>
      </c>
      <c r="K269" t="s">
        <v>316</v>
      </c>
      <c r="P269" t="str">
        <f t="shared" si="15"/>
        <v/>
      </c>
    </row>
    <row r="270" spans="2:16" x14ac:dyDescent="0.2">
      <c r="B270">
        <v>23.716999999999999</v>
      </c>
      <c r="C270">
        <v>0.25940000000000002</v>
      </c>
      <c r="D270">
        <v>23.693999999999999</v>
      </c>
      <c r="E270" t="s">
        <v>198</v>
      </c>
      <c r="F270" t="s">
        <v>286</v>
      </c>
      <c r="G270">
        <v>52.473211059999997</v>
      </c>
      <c r="H270" t="s">
        <v>309</v>
      </c>
      <c r="I270" t="s">
        <v>315</v>
      </c>
      <c r="J270">
        <v>1</v>
      </c>
      <c r="K270" t="s">
        <v>316</v>
      </c>
      <c r="L270">
        <v>2.8448347714700581E-3</v>
      </c>
      <c r="M270">
        <v>4.6939773729255958E-2</v>
      </c>
      <c r="N270" t="s">
        <v>328</v>
      </c>
      <c r="O270">
        <v>16</v>
      </c>
      <c r="P270" t="str">
        <f t="shared" si="15"/>
        <v>A16</v>
      </c>
    </row>
    <row r="271" spans="2:16" x14ac:dyDescent="0.2">
      <c r="B271">
        <v>23.754999999999999</v>
      </c>
      <c r="C271">
        <v>0.22120000000000001</v>
      </c>
      <c r="D271">
        <v>23.75</v>
      </c>
      <c r="E271" t="s">
        <v>199</v>
      </c>
      <c r="F271" t="s">
        <v>287</v>
      </c>
      <c r="G271">
        <v>68.064854089999997</v>
      </c>
      <c r="H271" t="s">
        <v>309</v>
      </c>
      <c r="I271" t="s">
        <v>311</v>
      </c>
      <c r="J271">
        <v>1</v>
      </c>
      <c r="K271" t="s">
        <v>316</v>
      </c>
      <c r="L271">
        <v>2.4258961119860332E-3</v>
      </c>
      <c r="M271">
        <v>4.0027285847769538E-2</v>
      </c>
      <c r="N271" t="s">
        <v>324</v>
      </c>
      <c r="O271">
        <v>14</v>
      </c>
      <c r="P271" t="str">
        <f t="shared" si="15"/>
        <v>O14</v>
      </c>
    </row>
    <row r="272" spans="2:16" x14ac:dyDescent="0.2">
      <c r="B272">
        <v>23.824000000000002</v>
      </c>
      <c r="C272">
        <v>0.30209999999999998</v>
      </c>
      <c r="D272">
        <v>23.8264</v>
      </c>
      <c r="E272" t="s">
        <v>200</v>
      </c>
      <c r="F272" t="s">
        <v>288</v>
      </c>
      <c r="G272">
        <v>72.565142039999998</v>
      </c>
      <c r="H272" t="s">
        <v>309</v>
      </c>
      <c r="I272" t="s">
        <v>311</v>
      </c>
      <c r="J272">
        <v>1</v>
      </c>
      <c r="K272" t="s">
        <v>316</v>
      </c>
      <c r="L272">
        <v>3.3131248437205259E-3</v>
      </c>
      <c r="M272">
        <v>5.4666559921388677E-2</v>
      </c>
      <c r="N272" t="s">
        <v>324</v>
      </c>
      <c r="O272">
        <v>34</v>
      </c>
      <c r="P272" t="str">
        <f t="shared" si="15"/>
        <v>O34</v>
      </c>
    </row>
    <row r="273" spans="2:16" x14ac:dyDescent="0.2">
      <c r="B273">
        <v>23.866</v>
      </c>
      <c r="C273">
        <v>0.1187</v>
      </c>
      <c r="D273">
        <v>23.873200000000001</v>
      </c>
      <c r="E273" t="s">
        <v>201</v>
      </c>
      <c r="F273" t="s">
        <v>289</v>
      </c>
      <c r="G273">
        <v>56.134832750000001</v>
      </c>
      <c r="H273" t="s">
        <v>309</v>
      </c>
      <c r="I273" t="s">
        <v>315</v>
      </c>
      <c r="J273">
        <v>1</v>
      </c>
      <c r="K273" t="s">
        <v>316</v>
      </c>
      <c r="L273">
        <v>1.301780598972613E-3</v>
      </c>
      <c r="M273">
        <v>2.1479379883048121E-2</v>
      </c>
      <c r="N273" t="s">
        <v>328</v>
      </c>
      <c r="O273">
        <v>18</v>
      </c>
      <c r="P273" t="str">
        <f t="shared" si="15"/>
        <v>A18</v>
      </c>
    </row>
    <row r="274" spans="2:16" x14ac:dyDescent="0.2">
      <c r="B274">
        <v>23.960999999999999</v>
      </c>
      <c r="C274">
        <v>0.39090000000000003</v>
      </c>
      <c r="D274">
        <v>23.959700000000002</v>
      </c>
      <c r="E274" t="s">
        <v>202</v>
      </c>
      <c r="F274" t="s">
        <v>290</v>
      </c>
      <c r="G274">
        <v>68.279310980000005</v>
      </c>
      <c r="H274" t="s">
        <v>309</v>
      </c>
      <c r="I274" t="s">
        <v>311</v>
      </c>
      <c r="J274">
        <v>1</v>
      </c>
      <c r="K274" t="s">
        <v>316</v>
      </c>
      <c r="L274">
        <v>4.2869927223116644E-3</v>
      </c>
      <c r="M274">
        <v>7.0735379918142466E-2</v>
      </c>
      <c r="N274" t="s">
        <v>324</v>
      </c>
      <c r="O274">
        <v>14</v>
      </c>
      <c r="P274" t="str">
        <f t="shared" si="15"/>
        <v>O14</v>
      </c>
    </row>
    <row r="275" spans="2:16" x14ac:dyDescent="0.2">
      <c r="B275">
        <v>24.021000000000001</v>
      </c>
      <c r="C275">
        <v>0.2263</v>
      </c>
      <c r="D275">
        <v>24.0214</v>
      </c>
      <c r="E275" t="s">
        <v>203</v>
      </c>
      <c r="F275" t="s">
        <v>291</v>
      </c>
      <c r="G275">
        <v>64.038527950000002</v>
      </c>
      <c r="H275" t="s">
        <v>309</v>
      </c>
      <c r="I275" t="s">
        <v>311</v>
      </c>
      <c r="J275">
        <v>1</v>
      </c>
      <c r="K275" t="s">
        <v>316</v>
      </c>
      <c r="L275">
        <v>2.4818277131213339E-3</v>
      </c>
      <c r="M275">
        <v>4.0950157266502023E-2</v>
      </c>
      <c r="N275" t="s">
        <v>324</v>
      </c>
      <c r="O275">
        <v>11</v>
      </c>
      <c r="P275" t="str">
        <f t="shared" si="15"/>
        <v>O11</v>
      </c>
    </row>
    <row r="276" spans="2:16" x14ac:dyDescent="0.2">
      <c r="B276">
        <v>24.08</v>
      </c>
      <c r="C276">
        <v>0.25530000000000003</v>
      </c>
      <c r="D276">
        <v>24.063099999999999</v>
      </c>
      <c r="E276" t="s">
        <v>197</v>
      </c>
      <c r="F276" t="s">
        <v>285</v>
      </c>
      <c r="G276">
        <v>50.24252319</v>
      </c>
      <c r="H276" t="s">
        <v>309</v>
      </c>
      <c r="I276" t="s">
        <v>315</v>
      </c>
      <c r="J276">
        <v>1</v>
      </c>
      <c r="K276" t="s">
        <v>316</v>
      </c>
      <c r="L276">
        <v>2.799870150949521E-3</v>
      </c>
      <c r="M276">
        <v>4.6197857490667113E-2</v>
      </c>
      <c r="N276" t="s">
        <v>328</v>
      </c>
      <c r="O276">
        <v>17</v>
      </c>
      <c r="P276" t="str">
        <f t="shared" si="15"/>
        <v>A17</v>
      </c>
    </row>
    <row r="277" spans="2:16" x14ac:dyDescent="0.2">
      <c r="B277">
        <v>24.119</v>
      </c>
      <c r="C277">
        <v>0.32100000000000001</v>
      </c>
      <c r="E277" t="s">
        <v>38</v>
      </c>
      <c r="H277" t="s">
        <v>309</v>
      </c>
      <c r="J277">
        <v>1</v>
      </c>
      <c r="K277" t="s">
        <v>316</v>
      </c>
      <c r="P277" t="str">
        <f t="shared" si="15"/>
        <v/>
      </c>
    </row>
    <row r="278" spans="2:16" x14ac:dyDescent="0.2">
      <c r="B278">
        <v>24.231000000000002</v>
      </c>
      <c r="C278">
        <v>0.39240000000000003</v>
      </c>
      <c r="E278" t="s">
        <v>38</v>
      </c>
      <c r="H278" t="s">
        <v>309</v>
      </c>
      <c r="J278">
        <v>1</v>
      </c>
      <c r="K278" t="s">
        <v>316</v>
      </c>
      <c r="P278" t="str">
        <f t="shared" si="15"/>
        <v/>
      </c>
    </row>
    <row r="279" spans="2:16" x14ac:dyDescent="0.2">
      <c r="B279">
        <v>24.352</v>
      </c>
      <c r="C279">
        <v>0.2984</v>
      </c>
      <c r="D279">
        <v>24.349499999999999</v>
      </c>
      <c r="E279" t="s">
        <v>204</v>
      </c>
      <c r="F279" t="s">
        <v>292</v>
      </c>
      <c r="G279">
        <v>55.396661039999998</v>
      </c>
      <c r="H279" t="s">
        <v>309</v>
      </c>
      <c r="I279" t="s">
        <v>311</v>
      </c>
      <c r="J279">
        <v>1</v>
      </c>
      <c r="K279" t="s">
        <v>316</v>
      </c>
      <c r="L279">
        <v>3.2725470154458961E-3</v>
      </c>
      <c r="M279">
        <v>5.3997025754857278E-2</v>
      </c>
      <c r="N279" t="s">
        <v>324</v>
      </c>
      <c r="O279">
        <v>16</v>
      </c>
      <c r="P279" t="str">
        <f t="shared" si="15"/>
        <v>O16</v>
      </c>
    </row>
    <row r="280" spans="2:16" x14ac:dyDescent="0.2">
      <c r="B280">
        <v>24.398</v>
      </c>
      <c r="C280">
        <v>4.7100000000000003E-2</v>
      </c>
      <c r="E280" t="s">
        <v>38</v>
      </c>
      <c r="H280" t="s">
        <v>309</v>
      </c>
      <c r="J280">
        <v>1</v>
      </c>
      <c r="K280" t="s">
        <v>316</v>
      </c>
      <c r="P280" t="str">
        <f t="shared" si="15"/>
        <v/>
      </c>
    </row>
    <row r="281" spans="2:16" x14ac:dyDescent="0.2">
      <c r="B281">
        <v>24.463000000000001</v>
      </c>
      <c r="C281">
        <v>0.1915</v>
      </c>
      <c r="E281" t="s">
        <v>38</v>
      </c>
      <c r="H281" t="s">
        <v>309</v>
      </c>
      <c r="J281">
        <v>1</v>
      </c>
      <c r="K281" t="s">
        <v>316</v>
      </c>
      <c r="P281" t="str">
        <f t="shared" si="15"/>
        <v/>
      </c>
    </row>
    <row r="282" spans="2:16" x14ac:dyDescent="0.2">
      <c r="B282">
        <v>24.52</v>
      </c>
      <c r="C282">
        <v>0.17929999999999999</v>
      </c>
      <c r="E282" t="s">
        <v>38</v>
      </c>
      <c r="H282" t="s">
        <v>309</v>
      </c>
      <c r="J282">
        <v>1</v>
      </c>
      <c r="K282" t="s">
        <v>316</v>
      </c>
      <c r="P282" t="str">
        <f t="shared" si="15"/>
        <v/>
      </c>
    </row>
    <row r="283" spans="2:16" x14ac:dyDescent="0.2">
      <c r="B283">
        <v>24.558</v>
      </c>
      <c r="C283">
        <v>0.3362</v>
      </c>
      <c r="D283">
        <v>24.5579</v>
      </c>
      <c r="E283" t="s">
        <v>205</v>
      </c>
      <c r="F283" t="s">
        <v>293</v>
      </c>
      <c r="G283">
        <v>57.98864708</v>
      </c>
      <c r="H283" t="s">
        <v>309</v>
      </c>
      <c r="I283" t="s">
        <v>315</v>
      </c>
      <c r="J283">
        <v>1</v>
      </c>
      <c r="K283" t="s">
        <v>316</v>
      </c>
      <c r="L283">
        <v>3.6870988826840151E-3</v>
      </c>
      <c r="M283">
        <v>6.0837131564286252E-2</v>
      </c>
      <c r="N283" t="s">
        <v>328</v>
      </c>
      <c r="O283">
        <v>16</v>
      </c>
      <c r="P283" t="str">
        <f t="shared" si="15"/>
        <v>A16</v>
      </c>
    </row>
    <row r="284" spans="2:16" x14ac:dyDescent="0.2">
      <c r="B284">
        <v>24.640999999999998</v>
      </c>
      <c r="C284">
        <v>1.1871</v>
      </c>
      <c r="D284">
        <v>24.633400000000002</v>
      </c>
      <c r="E284" t="s">
        <v>206</v>
      </c>
      <c r="F284" t="s">
        <v>283</v>
      </c>
      <c r="G284">
        <v>79.925280000000001</v>
      </c>
      <c r="H284" t="s">
        <v>309</v>
      </c>
      <c r="I284" t="s">
        <v>311</v>
      </c>
      <c r="J284">
        <v>1</v>
      </c>
      <c r="K284" t="s">
        <v>316</v>
      </c>
      <c r="L284">
        <v>1.301890268778761E-2</v>
      </c>
      <c r="M284">
        <v>0.21481189434849551</v>
      </c>
      <c r="N284" t="s">
        <v>324</v>
      </c>
      <c r="O284">
        <v>15</v>
      </c>
      <c r="P284" t="str">
        <f t="shared" si="15"/>
        <v>O15</v>
      </c>
    </row>
    <row r="285" spans="2:16" x14ac:dyDescent="0.2">
      <c r="B285">
        <v>24.745000000000001</v>
      </c>
      <c r="C285">
        <v>0.43840000000000001</v>
      </c>
      <c r="D285">
        <v>24.744199999999999</v>
      </c>
      <c r="E285" t="s">
        <v>207</v>
      </c>
      <c r="F285" t="s">
        <v>293</v>
      </c>
      <c r="G285">
        <v>64.996678950000003</v>
      </c>
      <c r="H285" t="s">
        <v>309</v>
      </c>
      <c r="I285" t="s">
        <v>315</v>
      </c>
      <c r="J285">
        <v>1</v>
      </c>
      <c r="K285" t="s">
        <v>316</v>
      </c>
      <c r="L285">
        <v>4.8079243015130054E-3</v>
      </c>
      <c r="M285">
        <v>7.9330750974964573E-2</v>
      </c>
      <c r="N285" t="s">
        <v>328</v>
      </c>
      <c r="O285">
        <v>16</v>
      </c>
      <c r="P285" t="str">
        <f t="shared" si="15"/>
        <v>A16</v>
      </c>
    </row>
    <row r="286" spans="2:16" x14ac:dyDescent="0.2">
      <c r="B286">
        <v>24.808</v>
      </c>
      <c r="C286">
        <v>0.21</v>
      </c>
      <c r="D286">
        <v>24.805900000000001</v>
      </c>
      <c r="E286" t="s">
        <v>208</v>
      </c>
      <c r="F286" t="s">
        <v>293</v>
      </c>
      <c r="G286">
        <v>67.669633399999995</v>
      </c>
      <c r="H286" t="s">
        <v>309</v>
      </c>
      <c r="I286" t="s">
        <v>315</v>
      </c>
      <c r="J286">
        <v>1</v>
      </c>
      <c r="K286" t="s">
        <v>316</v>
      </c>
      <c r="L286">
        <v>2.303065929100664E-3</v>
      </c>
      <c r="M286">
        <v>3.8000587830160949E-2</v>
      </c>
      <c r="N286" t="s">
        <v>328</v>
      </c>
      <c r="O286">
        <v>16</v>
      </c>
      <c r="P286" t="str">
        <f t="shared" si="15"/>
        <v>A16</v>
      </c>
    </row>
    <row r="287" spans="2:16" x14ac:dyDescent="0.2">
      <c r="B287">
        <v>24.905999999999999</v>
      </c>
      <c r="C287">
        <v>0.58179999999999998</v>
      </c>
      <c r="D287">
        <v>24.900300000000001</v>
      </c>
      <c r="E287" t="s">
        <v>209</v>
      </c>
      <c r="F287" t="s">
        <v>294</v>
      </c>
      <c r="G287">
        <v>62.539370529999999</v>
      </c>
      <c r="H287" t="s">
        <v>309</v>
      </c>
      <c r="I287" t="s">
        <v>311</v>
      </c>
      <c r="J287">
        <v>1</v>
      </c>
      <c r="K287" t="s">
        <v>316</v>
      </c>
      <c r="L287">
        <v>6.3805893216703144E-3</v>
      </c>
      <c r="M287">
        <v>0.1052797238075602</v>
      </c>
      <c r="N287" t="s">
        <v>324</v>
      </c>
      <c r="O287">
        <v>16</v>
      </c>
      <c r="P287" t="str">
        <f t="shared" si="15"/>
        <v>O16</v>
      </c>
    </row>
    <row r="288" spans="2:16" x14ac:dyDescent="0.2">
      <c r="B288">
        <v>24.969000000000001</v>
      </c>
      <c r="C288">
        <v>0.16900000000000001</v>
      </c>
      <c r="E288" t="s">
        <v>38</v>
      </c>
      <c r="H288" t="s">
        <v>309</v>
      </c>
      <c r="J288">
        <v>1</v>
      </c>
      <c r="K288" t="s">
        <v>316</v>
      </c>
      <c r="P288" t="str">
        <f t="shared" si="15"/>
        <v/>
      </c>
    </row>
    <row r="289" spans="2:16" x14ac:dyDescent="0.2">
      <c r="B289">
        <v>25.094000000000001</v>
      </c>
      <c r="C289">
        <v>0.48570000000000002</v>
      </c>
      <c r="D289">
        <v>25.086099999999998</v>
      </c>
      <c r="E289" t="s">
        <v>210</v>
      </c>
      <c r="F289" t="s">
        <v>295</v>
      </c>
      <c r="G289">
        <v>63.977369879999998</v>
      </c>
      <c r="H289" t="s">
        <v>309</v>
      </c>
      <c r="I289" t="s">
        <v>311</v>
      </c>
      <c r="J289">
        <v>1</v>
      </c>
      <c r="K289" t="s">
        <v>316</v>
      </c>
      <c r="L289">
        <v>5.3266624845913924E-3</v>
      </c>
      <c r="M289">
        <v>8.7889930995757981E-2</v>
      </c>
      <c r="N289" t="s">
        <v>324</v>
      </c>
      <c r="O289">
        <v>15</v>
      </c>
      <c r="P289" t="str">
        <f t="shared" si="15"/>
        <v>O15</v>
      </c>
    </row>
    <row r="290" spans="2:16" x14ac:dyDescent="0.2">
      <c r="B290">
        <v>25.184999999999999</v>
      </c>
      <c r="C290">
        <v>0.27379999999999999</v>
      </c>
      <c r="E290" t="s">
        <v>38</v>
      </c>
      <c r="H290" t="s">
        <v>309</v>
      </c>
      <c r="J290">
        <v>1</v>
      </c>
      <c r="K290" t="s">
        <v>316</v>
      </c>
      <c r="P290" t="str">
        <f t="shared" si="15"/>
        <v/>
      </c>
    </row>
    <row r="291" spans="2:16" x14ac:dyDescent="0.2">
      <c r="B291">
        <v>25.248999999999999</v>
      </c>
      <c r="C291">
        <v>0.1547</v>
      </c>
      <c r="E291" t="s">
        <v>38</v>
      </c>
      <c r="H291" t="s">
        <v>309</v>
      </c>
      <c r="J291">
        <v>1</v>
      </c>
      <c r="K291" t="s">
        <v>316</v>
      </c>
      <c r="P291" t="str">
        <f t="shared" si="15"/>
        <v/>
      </c>
    </row>
    <row r="292" spans="2:16" x14ac:dyDescent="0.2">
      <c r="B292">
        <v>25.300999999999998</v>
      </c>
      <c r="C292">
        <v>0.28210000000000002</v>
      </c>
      <c r="D292">
        <v>25.3001</v>
      </c>
      <c r="E292" t="s">
        <v>202</v>
      </c>
      <c r="F292" t="s">
        <v>290</v>
      </c>
      <c r="G292">
        <v>57.882338330000003</v>
      </c>
      <c r="H292" t="s">
        <v>309</v>
      </c>
      <c r="I292" t="s">
        <v>311</v>
      </c>
      <c r="J292">
        <v>1</v>
      </c>
      <c r="K292" t="s">
        <v>316</v>
      </c>
      <c r="L292">
        <v>3.0937852314252248E-3</v>
      </c>
      <c r="M292">
        <v>5.1047456318516218E-2</v>
      </c>
      <c r="N292" t="s">
        <v>324</v>
      </c>
      <c r="O292">
        <v>14</v>
      </c>
      <c r="P292" t="str">
        <f t="shared" si="15"/>
        <v>O14</v>
      </c>
    </row>
    <row r="293" spans="2:16" x14ac:dyDescent="0.2">
      <c r="B293">
        <v>25.375</v>
      </c>
      <c r="C293">
        <v>0.18229999999999999</v>
      </c>
      <c r="D293">
        <v>25.365500000000001</v>
      </c>
      <c r="E293" t="s">
        <v>211</v>
      </c>
      <c r="F293" t="s">
        <v>296</v>
      </c>
      <c r="G293">
        <v>51.838746370000003</v>
      </c>
      <c r="H293" t="s">
        <v>309</v>
      </c>
      <c r="I293" t="s">
        <v>315</v>
      </c>
      <c r="J293">
        <v>1</v>
      </c>
      <c r="K293" t="s">
        <v>316</v>
      </c>
      <c r="L293">
        <v>1.9992805660716709E-3</v>
      </c>
      <c r="M293">
        <v>3.2988129340182568E-2</v>
      </c>
      <c r="N293" t="s">
        <v>328</v>
      </c>
      <c r="O293">
        <v>18</v>
      </c>
      <c r="P293" t="str">
        <f t="shared" si="15"/>
        <v>A18</v>
      </c>
    </row>
    <row r="294" spans="2:16" x14ac:dyDescent="0.2">
      <c r="B294">
        <v>25.423999999999999</v>
      </c>
      <c r="C294">
        <v>6.3E-2</v>
      </c>
      <c r="D294">
        <v>25.417400000000001</v>
      </c>
      <c r="E294" t="s">
        <v>212</v>
      </c>
      <c r="F294" t="s">
        <v>297</v>
      </c>
      <c r="G294">
        <v>54.687593079999999</v>
      </c>
      <c r="H294" t="s">
        <v>309</v>
      </c>
      <c r="I294" t="s">
        <v>315</v>
      </c>
      <c r="J294">
        <v>1</v>
      </c>
      <c r="K294" t="s">
        <v>319</v>
      </c>
      <c r="L294">
        <v>6.9091977873019916E-4</v>
      </c>
      <c r="M294">
        <v>1.140017634904829E-2</v>
      </c>
      <c r="N294" t="s">
        <v>328</v>
      </c>
      <c r="O294">
        <v>17</v>
      </c>
      <c r="P294" t="str">
        <f t="shared" si="15"/>
        <v>A17</v>
      </c>
    </row>
    <row r="295" spans="2:16" x14ac:dyDescent="0.2">
      <c r="B295">
        <v>25.468</v>
      </c>
      <c r="C295">
        <v>0.18659999999999999</v>
      </c>
      <c r="E295" t="s">
        <v>38</v>
      </c>
      <c r="H295" t="s">
        <v>309</v>
      </c>
      <c r="J295">
        <v>1</v>
      </c>
      <c r="K295" t="s">
        <v>316</v>
      </c>
      <c r="P295" t="str">
        <f t="shared" si="15"/>
        <v/>
      </c>
    </row>
    <row r="296" spans="2:16" x14ac:dyDescent="0.2">
      <c r="B296">
        <v>25.526</v>
      </c>
      <c r="C296">
        <v>0.193</v>
      </c>
      <c r="E296" t="s">
        <v>38</v>
      </c>
      <c r="H296" t="s">
        <v>309</v>
      </c>
      <c r="J296">
        <v>1</v>
      </c>
      <c r="K296" t="s">
        <v>316</v>
      </c>
      <c r="P296" t="str">
        <f t="shared" si="15"/>
        <v/>
      </c>
    </row>
    <row r="297" spans="2:16" x14ac:dyDescent="0.2">
      <c r="B297">
        <v>25.603999999999999</v>
      </c>
      <c r="C297">
        <v>0.59030000000000005</v>
      </c>
      <c r="E297" t="s">
        <v>38</v>
      </c>
      <c r="H297" t="s">
        <v>309</v>
      </c>
      <c r="J297">
        <v>1</v>
      </c>
      <c r="K297" t="s">
        <v>316</v>
      </c>
      <c r="P297" t="str">
        <f t="shared" si="15"/>
        <v/>
      </c>
    </row>
    <row r="298" spans="2:16" x14ac:dyDescent="0.2">
      <c r="B298">
        <v>25.754999999999999</v>
      </c>
      <c r="C298">
        <v>0.46189999999999998</v>
      </c>
      <c r="D298">
        <v>25.755099999999999</v>
      </c>
      <c r="E298" t="s">
        <v>213</v>
      </c>
      <c r="F298" t="s">
        <v>297</v>
      </c>
      <c r="G298">
        <v>79.272047310000005</v>
      </c>
      <c r="H298" t="s">
        <v>309</v>
      </c>
      <c r="I298" t="s">
        <v>315</v>
      </c>
      <c r="J298">
        <v>1</v>
      </c>
      <c r="K298" t="s">
        <v>316</v>
      </c>
      <c r="L298">
        <v>5.0656483459599836E-3</v>
      </c>
      <c r="M298">
        <v>8.3583197708339732E-2</v>
      </c>
      <c r="N298" t="s">
        <v>328</v>
      </c>
      <c r="O298">
        <v>17</v>
      </c>
      <c r="P298" t="str">
        <f t="shared" si="15"/>
        <v>A17</v>
      </c>
    </row>
    <row r="299" spans="2:16" x14ac:dyDescent="0.2">
      <c r="B299">
        <v>25.835999999999999</v>
      </c>
      <c r="C299">
        <v>0.77</v>
      </c>
      <c r="D299">
        <v>25.834099999999999</v>
      </c>
      <c r="E299" t="s">
        <v>213</v>
      </c>
      <c r="F299" t="s">
        <v>297</v>
      </c>
      <c r="G299">
        <v>72.09572344</v>
      </c>
      <c r="H299" t="s">
        <v>309</v>
      </c>
      <c r="I299" t="s">
        <v>315</v>
      </c>
      <c r="J299">
        <v>1</v>
      </c>
      <c r="K299" t="s">
        <v>316</v>
      </c>
      <c r="L299">
        <v>8.4445750733691E-3</v>
      </c>
      <c r="M299">
        <v>0.13933548871059009</v>
      </c>
      <c r="N299" t="s">
        <v>328</v>
      </c>
      <c r="O299">
        <v>17</v>
      </c>
      <c r="P299" t="str">
        <f t="shared" si="15"/>
        <v>A17</v>
      </c>
    </row>
    <row r="300" spans="2:16" x14ac:dyDescent="0.2">
      <c r="B300">
        <v>25.978999999999999</v>
      </c>
      <c r="C300">
        <v>0.83340000000000003</v>
      </c>
      <c r="D300">
        <v>25.974699999999999</v>
      </c>
      <c r="E300" t="s">
        <v>214</v>
      </c>
      <c r="F300" t="s">
        <v>292</v>
      </c>
      <c r="G300">
        <v>52.339228859999999</v>
      </c>
      <c r="H300" t="s">
        <v>309</v>
      </c>
      <c r="I300" t="s">
        <v>311</v>
      </c>
      <c r="J300">
        <v>1</v>
      </c>
      <c r="K300" t="s">
        <v>316</v>
      </c>
      <c r="L300">
        <v>9.1398816443452064E-3</v>
      </c>
      <c r="M300">
        <v>0.1508080471316959</v>
      </c>
      <c r="N300" t="s">
        <v>324</v>
      </c>
      <c r="O300">
        <v>16</v>
      </c>
      <c r="P300" t="str">
        <f t="shared" si="15"/>
        <v>O16</v>
      </c>
    </row>
    <row r="301" spans="2:16" x14ac:dyDescent="0.2">
      <c r="B301">
        <v>26.062999999999999</v>
      </c>
      <c r="C301">
        <v>8.3799999999999999E-2</v>
      </c>
      <c r="D301">
        <v>26.103200000000001</v>
      </c>
      <c r="E301" t="s">
        <v>215</v>
      </c>
      <c r="F301" t="s">
        <v>298</v>
      </c>
      <c r="G301">
        <v>66.950566929999994</v>
      </c>
      <c r="H301" t="s">
        <v>309</v>
      </c>
      <c r="I301" t="s">
        <v>311</v>
      </c>
      <c r="J301">
        <v>1</v>
      </c>
      <c r="K301" t="s">
        <v>316</v>
      </c>
      <c r="L301">
        <v>9.1903297551731251E-4</v>
      </c>
      <c r="M301">
        <v>1.516404409603566E-2</v>
      </c>
      <c r="N301" t="s">
        <v>324</v>
      </c>
      <c r="O301">
        <v>15</v>
      </c>
      <c r="P301" t="str">
        <f t="shared" si="15"/>
        <v>O15</v>
      </c>
    </row>
    <row r="302" spans="2:16" x14ac:dyDescent="0.2">
      <c r="B302">
        <v>26.116</v>
      </c>
      <c r="C302">
        <v>0.1641</v>
      </c>
      <c r="D302">
        <v>26.111899999999999</v>
      </c>
      <c r="E302" t="s">
        <v>216</v>
      </c>
      <c r="F302" t="s">
        <v>299</v>
      </c>
      <c r="G302">
        <v>68.534879000000004</v>
      </c>
      <c r="H302" t="s">
        <v>309</v>
      </c>
      <c r="I302" t="s">
        <v>311</v>
      </c>
      <c r="J302">
        <v>1</v>
      </c>
      <c r="K302" t="s">
        <v>316</v>
      </c>
      <c r="L302">
        <v>1.799681518882947E-3</v>
      </c>
      <c r="M302">
        <v>2.969474506156863E-2</v>
      </c>
      <c r="N302" t="s">
        <v>324</v>
      </c>
      <c r="O302">
        <v>12</v>
      </c>
      <c r="P302" t="str">
        <f t="shared" si="15"/>
        <v>O12</v>
      </c>
    </row>
    <row r="303" spans="2:16" x14ac:dyDescent="0.2">
      <c r="B303">
        <v>26.196999999999999</v>
      </c>
      <c r="C303">
        <v>0.20669999999999999</v>
      </c>
      <c r="E303" t="s">
        <v>38</v>
      </c>
      <c r="H303" t="s">
        <v>309</v>
      </c>
      <c r="J303">
        <v>1</v>
      </c>
      <c r="K303" t="s">
        <v>316</v>
      </c>
      <c r="P303" t="str">
        <f t="shared" si="15"/>
        <v/>
      </c>
    </row>
    <row r="304" spans="2:16" x14ac:dyDescent="0.2">
      <c r="B304">
        <v>26.248999999999999</v>
      </c>
      <c r="C304">
        <v>0.31900000000000001</v>
      </c>
      <c r="D304">
        <v>26.257200000000001</v>
      </c>
      <c r="E304" t="s">
        <v>215</v>
      </c>
      <c r="F304" t="s">
        <v>298</v>
      </c>
      <c r="G304">
        <v>68.211896109999998</v>
      </c>
      <c r="H304" t="s">
        <v>309</v>
      </c>
      <c r="I304" t="s">
        <v>311</v>
      </c>
      <c r="J304">
        <v>1</v>
      </c>
      <c r="K304" t="s">
        <v>316</v>
      </c>
      <c r="L304">
        <v>3.4984668161100558E-3</v>
      </c>
      <c r="M304">
        <v>5.7724702465815923E-2</v>
      </c>
      <c r="N304" t="s">
        <v>324</v>
      </c>
      <c r="O304">
        <v>15</v>
      </c>
      <c r="P304" t="str">
        <f t="shared" si="15"/>
        <v>O15</v>
      </c>
    </row>
    <row r="305" spans="2:16" x14ac:dyDescent="0.2">
      <c r="B305">
        <v>26.33</v>
      </c>
      <c r="C305">
        <v>0.18640000000000001</v>
      </c>
      <c r="E305" t="s">
        <v>38</v>
      </c>
      <c r="H305" t="s">
        <v>309</v>
      </c>
      <c r="J305">
        <v>1</v>
      </c>
      <c r="K305" t="s">
        <v>316</v>
      </c>
      <c r="P305" t="str">
        <f t="shared" si="15"/>
        <v/>
      </c>
    </row>
    <row r="306" spans="2:16" x14ac:dyDescent="0.2">
      <c r="B306">
        <v>26.367999999999999</v>
      </c>
      <c r="C306">
        <v>7.4999999999999997E-2</v>
      </c>
      <c r="E306" t="s">
        <v>38</v>
      </c>
      <c r="H306" t="s">
        <v>309</v>
      </c>
      <c r="J306">
        <v>1</v>
      </c>
      <c r="K306" t="s">
        <v>316</v>
      </c>
      <c r="P306" t="str">
        <f t="shared" si="15"/>
        <v/>
      </c>
    </row>
    <row r="307" spans="2:16" x14ac:dyDescent="0.2">
      <c r="B307">
        <v>26.431000000000001</v>
      </c>
      <c r="C307">
        <v>0.25280000000000002</v>
      </c>
      <c r="D307">
        <v>26.437999999999999</v>
      </c>
      <c r="E307" t="s">
        <v>217</v>
      </c>
      <c r="F307" t="s">
        <v>300</v>
      </c>
      <c r="G307">
        <v>68.137403640000002</v>
      </c>
      <c r="H307" t="s">
        <v>309</v>
      </c>
      <c r="I307" t="s">
        <v>311</v>
      </c>
      <c r="J307">
        <v>1</v>
      </c>
      <c r="K307" t="s">
        <v>316</v>
      </c>
      <c r="L307">
        <v>2.7724526994126089E-3</v>
      </c>
      <c r="M307">
        <v>4.5745469540308052E-2</v>
      </c>
      <c r="N307" t="s">
        <v>324</v>
      </c>
      <c r="O307">
        <v>13</v>
      </c>
      <c r="P307" t="str">
        <f t="shared" si="15"/>
        <v>O13</v>
      </c>
    </row>
    <row r="308" spans="2:16" x14ac:dyDescent="0.2">
      <c r="B308">
        <v>26.483000000000001</v>
      </c>
      <c r="C308">
        <v>0.19639999999999999</v>
      </c>
      <c r="E308" t="s">
        <v>38</v>
      </c>
      <c r="H308" t="s">
        <v>309</v>
      </c>
      <c r="J308">
        <v>1</v>
      </c>
      <c r="K308" t="s">
        <v>316</v>
      </c>
      <c r="P308" t="str">
        <f t="shared" si="15"/>
        <v/>
      </c>
    </row>
    <row r="309" spans="2:16" x14ac:dyDescent="0.2">
      <c r="B309">
        <v>26.54</v>
      </c>
      <c r="C309">
        <v>6.4199999999999993E-2</v>
      </c>
      <c r="E309" t="s">
        <v>38</v>
      </c>
      <c r="H309" t="s">
        <v>309</v>
      </c>
      <c r="J309">
        <v>1</v>
      </c>
      <c r="K309" t="s">
        <v>316</v>
      </c>
      <c r="P309" t="str">
        <f t="shared" si="15"/>
        <v/>
      </c>
    </row>
    <row r="310" spans="2:16" x14ac:dyDescent="0.2">
      <c r="B310">
        <v>26.591000000000001</v>
      </c>
      <c r="C310">
        <v>0.25900000000000001</v>
      </c>
      <c r="E310" t="s">
        <v>38</v>
      </c>
      <c r="H310" t="s">
        <v>309</v>
      </c>
      <c r="J310">
        <v>1</v>
      </c>
      <c r="K310" t="s">
        <v>316</v>
      </c>
      <c r="P310" t="str">
        <f t="shared" si="15"/>
        <v/>
      </c>
    </row>
    <row r="311" spans="2:16" x14ac:dyDescent="0.2">
      <c r="B311">
        <v>26.727</v>
      </c>
      <c r="C311">
        <v>0.60919999999999996</v>
      </c>
      <c r="D311">
        <v>26.7271</v>
      </c>
      <c r="E311" t="s">
        <v>218</v>
      </c>
      <c r="F311" t="s">
        <v>301</v>
      </c>
      <c r="G311">
        <v>76.838980480000004</v>
      </c>
      <c r="H311" t="s">
        <v>309</v>
      </c>
      <c r="I311" t="s">
        <v>311</v>
      </c>
      <c r="J311">
        <v>1</v>
      </c>
      <c r="K311" t="s">
        <v>316</v>
      </c>
      <c r="L311">
        <v>6.6810845905148778E-3</v>
      </c>
      <c r="M311">
        <v>0.1102378957434955</v>
      </c>
      <c r="N311" t="s">
        <v>324</v>
      </c>
      <c r="O311">
        <v>15</v>
      </c>
      <c r="P311" t="str">
        <f t="shared" si="15"/>
        <v>O15</v>
      </c>
    </row>
    <row r="312" spans="2:16" x14ac:dyDescent="0.2">
      <c r="B312">
        <v>26.779</v>
      </c>
      <c r="C312">
        <v>7.2300000000000003E-2</v>
      </c>
      <c r="E312" t="s">
        <v>38</v>
      </c>
      <c r="H312" t="s">
        <v>309</v>
      </c>
      <c r="J312">
        <v>1</v>
      </c>
      <c r="K312" t="s">
        <v>316</v>
      </c>
      <c r="P312" t="str">
        <f t="shared" si="15"/>
        <v/>
      </c>
    </row>
    <row r="313" spans="2:16" x14ac:dyDescent="0.2">
      <c r="B313">
        <v>26.856000000000002</v>
      </c>
      <c r="C313">
        <v>0.44359999999999999</v>
      </c>
      <c r="E313" t="s">
        <v>38</v>
      </c>
      <c r="H313" t="s">
        <v>309</v>
      </c>
      <c r="J313">
        <v>1</v>
      </c>
      <c r="K313" t="s">
        <v>316</v>
      </c>
      <c r="P313" t="str">
        <f t="shared" si="15"/>
        <v/>
      </c>
    </row>
    <row r="314" spans="2:16" x14ac:dyDescent="0.2">
      <c r="B314">
        <v>26.914000000000001</v>
      </c>
      <c r="C314">
        <v>0.24440000000000001</v>
      </c>
      <c r="D314">
        <v>26.912199999999999</v>
      </c>
      <c r="E314" t="s">
        <v>219</v>
      </c>
      <c r="F314" t="s">
        <v>302</v>
      </c>
      <c r="G314">
        <v>68.18656489</v>
      </c>
      <c r="H314" t="s">
        <v>309</v>
      </c>
      <c r="I314" t="s">
        <v>311</v>
      </c>
      <c r="J314">
        <v>1</v>
      </c>
      <c r="K314" t="s">
        <v>316</v>
      </c>
      <c r="L314">
        <v>2.680330062248582E-3</v>
      </c>
      <c r="M314">
        <v>4.42254460271016E-2</v>
      </c>
      <c r="N314" t="s">
        <v>324</v>
      </c>
      <c r="O314">
        <v>13</v>
      </c>
      <c r="P314" t="str">
        <f t="shared" si="15"/>
        <v>O13</v>
      </c>
    </row>
    <row r="315" spans="2:16" x14ac:dyDescent="0.2">
      <c r="B315">
        <v>27.041</v>
      </c>
      <c r="C315">
        <v>0.63800000000000001</v>
      </c>
      <c r="E315" t="s">
        <v>38</v>
      </c>
      <c r="H315" t="s">
        <v>309</v>
      </c>
      <c r="J315">
        <v>1</v>
      </c>
      <c r="K315" t="s">
        <v>316</v>
      </c>
      <c r="P315" t="str">
        <f t="shared" si="15"/>
        <v/>
      </c>
    </row>
    <row r="316" spans="2:16" x14ac:dyDescent="0.2">
      <c r="B316">
        <v>27.138999999999999</v>
      </c>
      <c r="C316">
        <v>0.78359999999999996</v>
      </c>
      <c r="D316">
        <v>27.139399999999998</v>
      </c>
      <c r="E316" t="s">
        <v>220</v>
      </c>
      <c r="F316" t="s">
        <v>303</v>
      </c>
      <c r="G316">
        <v>75.403437359999998</v>
      </c>
      <c r="H316" t="s">
        <v>309</v>
      </c>
      <c r="I316" t="s">
        <v>315</v>
      </c>
      <c r="J316">
        <v>1</v>
      </c>
      <c r="K316" t="s">
        <v>316</v>
      </c>
      <c r="L316">
        <v>8.5937260097299056E-3</v>
      </c>
      <c r="M316">
        <v>0.14179647916054339</v>
      </c>
      <c r="N316" t="s">
        <v>328</v>
      </c>
      <c r="O316">
        <v>18</v>
      </c>
      <c r="P316" t="str">
        <f t="shared" si="15"/>
        <v>A18</v>
      </c>
    </row>
    <row r="317" spans="2:16" x14ac:dyDescent="0.2">
      <c r="B317">
        <v>27.317</v>
      </c>
      <c r="C317">
        <v>6.2724000000000002</v>
      </c>
      <c r="D317">
        <v>27.3003</v>
      </c>
      <c r="E317" t="s">
        <v>221</v>
      </c>
      <c r="F317" t="s">
        <v>303</v>
      </c>
      <c r="G317">
        <v>58.526218280000002</v>
      </c>
      <c r="H317" t="s">
        <v>309</v>
      </c>
      <c r="I317" t="s">
        <v>315</v>
      </c>
      <c r="J317">
        <v>1</v>
      </c>
      <c r="K317" t="s">
        <v>316</v>
      </c>
      <c r="L317">
        <v>6.8789289208052398E-2</v>
      </c>
      <c r="M317">
        <v>1.135023271932865</v>
      </c>
      <c r="N317" t="s">
        <v>328</v>
      </c>
      <c r="O317">
        <v>18</v>
      </c>
      <c r="P317" t="str">
        <f t="shared" si="15"/>
        <v>A18</v>
      </c>
    </row>
    <row r="318" spans="2:16" x14ac:dyDescent="0.2">
      <c r="B318">
        <v>27.5</v>
      </c>
      <c r="C318">
        <v>0.36370000000000002</v>
      </c>
      <c r="E318" t="s">
        <v>38</v>
      </c>
      <c r="H318" t="s">
        <v>309</v>
      </c>
      <c r="J318">
        <v>1</v>
      </c>
      <c r="K318" t="s">
        <v>316</v>
      </c>
      <c r="P318" t="str">
        <f t="shared" si="15"/>
        <v/>
      </c>
    </row>
    <row r="319" spans="2:16" x14ac:dyDescent="0.2">
      <c r="B319">
        <v>27.582000000000001</v>
      </c>
      <c r="C319">
        <v>0.2762</v>
      </c>
      <c r="D319">
        <v>27.5867</v>
      </c>
      <c r="E319" t="s">
        <v>222</v>
      </c>
      <c r="F319" t="s">
        <v>304</v>
      </c>
      <c r="G319">
        <v>57.099240850000001</v>
      </c>
      <c r="H319" t="s">
        <v>309</v>
      </c>
      <c r="I319" t="s">
        <v>315</v>
      </c>
      <c r="J319">
        <v>1</v>
      </c>
      <c r="K319" t="s">
        <v>316</v>
      </c>
      <c r="L319">
        <v>3.0290800457981109E-3</v>
      </c>
      <c r="M319">
        <v>4.9979820755668827E-2</v>
      </c>
      <c r="N319" t="s">
        <v>328</v>
      </c>
      <c r="O319">
        <v>22</v>
      </c>
      <c r="P319" t="str">
        <f t="shared" si="15"/>
        <v>A22</v>
      </c>
    </row>
    <row r="320" spans="2:16" x14ac:dyDescent="0.2">
      <c r="B320">
        <v>27.67</v>
      </c>
      <c r="C320">
        <v>0.48270000000000002</v>
      </c>
      <c r="D320">
        <v>27.673400000000001</v>
      </c>
      <c r="E320" t="s">
        <v>223</v>
      </c>
      <c r="F320" t="s">
        <v>303</v>
      </c>
      <c r="G320">
        <v>71.67161729</v>
      </c>
      <c r="H320" t="s">
        <v>309</v>
      </c>
      <c r="I320" t="s">
        <v>315</v>
      </c>
      <c r="J320">
        <v>1</v>
      </c>
      <c r="K320" t="s">
        <v>319</v>
      </c>
      <c r="L320">
        <v>5.2937615427470974E-3</v>
      </c>
      <c r="M320">
        <v>8.7347065455327111E-2</v>
      </c>
      <c r="N320" t="s">
        <v>328</v>
      </c>
      <c r="O320">
        <v>18</v>
      </c>
      <c r="P320" t="str">
        <f t="shared" si="15"/>
        <v>A18</v>
      </c>
    </row>
    <row r="321" spans="2:16" x14ac:dyDescent="0.2">
      <c r="B321">
        <v>27.722999999999999</v>
      </c>
      <c r="C321">
        <v>0.29909999999999998</v>
      </c>
      <c r="E321" t="s">
        <v>38</v>
      </c>
      <c r="H321" t="s">
        <v>309</v>
      </c>
      <c r="J321">
        <v>1</v>
      </c>
      <c r="K321" t="s">
        <v>316</v>
      </c>
      <c r="P321" t="str">
        <f t="shared" si="15"/>
        <v/>
      </c>
    </row>
    <row r="322" spans="2:16" x14ac:dyDescent="0.2">
      <c r="B322">
        <v>27.765000000000001</v>
      </c>
      <c r="C322">
        <v>0.34179999999999999</v>
      </c>
      <c r="D322">
        <v>27.763999999999999</v>
      </c>
      <c r="E322" t="s">
        <v>224</v>
      </c>
      <c r="F322" t="s">
        <v>305</v>
      </c>
      <c r="G322">
        <v>55.36152774</v>
      </c>
      <c r="H322" t="s">
        <v>309</v>
      </c>
      <c r="I322" t="s">
        <v>311</v>
      </c>
      <c r="J322">
        <v>1</v>
      </c>
      <c r="K322" t="s">
        <v>316</v>
      </c>
      <c r="L322">
        <v>3.7485139741266992E-3</v>
      </c>
      <c r="M322">
        <v>6.185048057309054E-2</v>
      </c>
      <c r="N322" t="s">
        <v>324</v>
      </c>
      <c r="O322">
        <v>12</v>
      </c>
      <c r="P322" t="str">
        <f t="shared" si="15"/>
        <v>O12</v>
      </c>
    </row>
    <row r="323" spans="2:16" x14ac:dyDescent="0.2">
      <c r="B323">
        <v>27.826000000000001</v>
      </c>
      <c r="C323">
        <v>0.2145</v>
      </c>
      <c r="E323" t="s">
        <v>38</v>
      </c>
      <c r="H323" t="s">
        <v>309</v>
      </c>
      <c r="J323">
        <v>1</v>
      </c>
      <c r="K323" t="s">
        <v>316</v>
      </c>
      <c r="P323" t="str">
        <f t="shared" si="15"/>
        <v/>
      </c>
    </row>
    <row r="324" spans="2:16" x14ac:dyDescent="0.2">
      <c r="B324">
        <v>27.93</v>
      </c>
      <c r="C324">
        <v>0.56510000000000005</v>
      </c>
      <c r="E324" t="s">
        <v>38</v>
      </c>
      <c r="H324" t="s">
        <v>309</v>
      </c>
      <c r="J324">
        <v>1</v>
      </c>
      <c r="K324" t="s">
        <v>316</v>
      </c>
      <c r="P324" t="str">
        <f t="shared" si="15"/>
        <v/>
      </c>
    </row>
    <row r="325" spans="2:16" x14ac:dyDescent="0.2">
      <c r="B325">
        <v>27.989000000000001</v>
      </c>
      <c r="C325">
        <v>0.16420000000000001</v>
      </c>
      <c r="E325" t="s">
        <v>38</v>
      </c>
      <c r="H325" t="s">
        <v>309</v>
      </c>
      <c r="J325">
        <v>1</v>
      </c>
      <c r="K325" t="s">
        <v>316</v>
      </c>
      <c r="P325" t="str">
        <f t="shared" si="15"/>
        <v/>
      </c>
    </row>
    <row r="326" spans="2:16" x14ac:dyDescent="0.2">
      <c r="B326">
        <v>28.05</v>
      </c>
      <c r="C326">
        <v>0.24460000000000001</v>
      </c>
      <c r="E326" t="s">
        <v>38</v>
      </c>
      <c r="H326" t="s">
        <v>309</v>
      </c>
      <c r="J326">
        <v>1</v>
      </c>
      <c r="K326" t="s">
        <v>316</v>
      </c>
      <c r="P326" t="str">
        <f t="shared" si="15"/>
        <v/>
      </c>
    </row>
    <row r="327" spans="2:16" x14ac:dyDescent="0.2">
      <c r="B327">
        <v>28.123999999999999</v>
      </c>
      <c r="C327">
        <v>0.92030000000000001</v>
      </c>
      <c r="D327">
        <v>28.119299999999999</v>
      </c>
      <c r="E327" t="s">
        <v>225</v>
      </c>
      <c r="F327" t="s">
        <v>306</v>
      </c>
      <c r="G327">
        <v>63.775551149999998</v>
      </c>
      <c r="H327" t="s">
        <v>309</v>
      </c>
      <c r="I327" t="s">
        <v>315</v>
      </c>
      <c r="J327">
        <v>1</v>
      </c>
      <c r="K327" t="s">
        <v>319</v>
      </c>
      <c r="L327">
        <v>1.0092912259768289E-2</v>
      </c>
      <c r="M327">
        <v>0.16653305228617679</v>
      </c>
      <c r="N327" t="s">
        <v>328</v>
      </c>
      <c r="O327">
        <v>19</v>
      </c>
      <c r="P327" t="str">
        <f t="shared" ref="P327:P390" si="16">_xlfn.CONCAT(I327,O327)</f>
        <v>A19</v>
      </c>
    </row>
    <row r="328" spans="2:16" x14ac:dyDescent="0.2">
      <c r="B328">
        <v>28.196000000000002</v>
      </c>
      <c r="C328">
        <v>0.12559999999999999</v>
      </c>
      <c r="E328" t="s">
        <v>38</v>
      </c>
      <c r="H328" t="s">
        <v>309</v>
      </c>
      <c r="J328">
        <v>1</v>
      </c>
      <c r="K328" t="s">
        <v>316</v>
      </c>
      <c r="P328" t="str">
        <f t="shared" si="16"/>
        <v/>
      </c>
    </row>
    <row r="329" spans="2:16" x14ac:dyDescent="0.2">
      <c r="B329">
        <v>28.361999999999998</v>
      </c>
      <c r="C329">
        <v>0.91259999999999997</v>
      </c>
      <c r="D329">
        <v>28.3597</v>
      </c>
      <c r="E329" t="s">
        <v>226</v>
      </c>
      <c r="F329" t="s">
        <v>307</v>
      </c>
      <c r="G329">
        <v>51.511656309999999</v>
      </c>
      <c r="H329" t="s">
        <v>309</v>
      </c>
      <c r="I329" t="s">
        <v>311</v>
      </c>
      <c r="J329">
        <v>1</v>
      </c>
      <c r="K329" t="s">
        <v>316</v>
      </c>
      <c r="L329">
        <v>1.00084665090346E-2</v>
      </c>
      <c r="M329">
        <v>0.16513969739907089</v>
      </c>
      <c r="N329" t="s">
        <v>324</v>
      </c>
      <c r="O329">
        <v>14</v>
      </c>
      <c r="P329" t="str">
        <f t="shared" si="16"/>
        <v>O14</v>
      </c>
    </row>
    <row r="330" spans="2:16" x14ac:dyDescent="0.2">
      <c r="B330">
        <v>28.431999999999999</v>
      </c>
      <c r="C330">
        <v>0.26719999999999999</v>
      </c>
      <c r="E330" t="s">
        <v>38</v>
      </c>
      <c r="H330" t="s">
        <v>309</v>
      </c>
      <c r="J330">
        <v>1</v>
      </c>
      <c r="K330" t="s">
        <v>316</v>
      </c>
      <c r="P330" t="str">
        <f t="shared" si="16"/>
        <v/>
      </c>
    </row>
    <row r="331" spans="2:16" x14ac:dyDescent="0.2">
      <c r="B331">
        <v>28.478999999999999</v>
      </c>
      <c r="C331">
        <v>8.6599999999999996E-2</v>
      </c>
      <c r="E331" t="s">
        <v>38</v>
      </c>
      <c r="H331" t="s">
        <v>309</v>
      </c>
      <c r="J331">
        <v>1</v>
      </c>
      <c r="K331" t="s">
        <v>316</v>
      </c>
      <c r="P331" t="str">
        <f t="shared" si="16"/>
        <v/>
      </c>
    </row>
    <row r="332" spans="2:16" x14ac:dyDescent="0.2">
      <c r="B332">
        <v>28.527999999999999</v>
      </c>
      <c r="C332">
        <v>0.42980000000000002</v>
      </c>
      <c r="E332" t="s">
        <v>38</v>
      </c>
      <c r="H332" t="s">
        <v>309</v>
      </c>
      <c r="J332">
        <v>1</v>
      </c>
      <c r="K332" t="s">
        <v>316</v>
      </c>
      <c r="P332" t="str">
        <f t="shared" si="16"/>
        <v/>
      </c>
    </row>
    <row r="333" spans="2:16" x14ac:dyDescent="0.2">
      <c r="B333">
        <v>28.623999999999999</v>
      </c>
      <c r="C333">
        <v>0.6976</v>
      </c>
      <c r="D333">
        <v>28.626000000000001</v>
      </c>
      <c r="E333" t="s">
        <v>225</v>
      </c>
      <c r="F333" t="s">
        <v>306</v>
      </c>
      <c r="G333">
        <v>78.11253438</v>
      </c>
      <c r="H333" t="s">
        <v>309</v>
      </c>
      <c r="I333" t="s">
        <v>315</v>
      </c>
      <c r="J333">
        <v>1</v>
      </c>
      <c r="K333" t="s">
        <v>319</v>
      </c>
      <c r="L333">
        <v>7.6505656768601094E-3</v>
      </c>
      <c r="M333">
        <v>0.12623433366819181</v>
      </c>
      <c r="N333" t="s">
        <v>328</v>
      </c>
      <c r="O333">
        <v>19</v>
      </c>
      <c r="P333" t="str">
        <f t="shared" si="16"/>
        <v>A19</v>
      </c>
    </row>
    <row r="334" spans="2:16" x14ac:dyDescent="0.2">
      <c r="B334">
        <v>28.658999999999999</v>
      </c>
      <c r="C334">
        <v>0.29420000000000002</v>
      </c>
      <c r="E334" t="s">
        <v>38</v>
      </c>
      <c r="H334" t="s">
        <v>309</v>
      </c>
      <c r="J334">
        <v>1</v>
      </c>
      <c r="K334" t="s">
        <v>316</v>
      </c>
      <c r="P334" t="str">
        <f t="shared" si="16"/>
        <v/>
      </c>
    </row>
    <row r="335" spans="2:16" x14ac:dyDescent="0.2">
      <c r="B335">
        <v>28.74</v>
      </c>
      <c r="C335">
        <v>0.24299999999999999</v>
      </c>
      <c r="E335" t="s">
        <v>38</v>
      </c>
      <c r="H335" t="s">
        <v>309</v>
      </c>
      <c r="J335">
        <v>1</v>
      </c>
      <c r="K335" t="s">
        <v>316</v>
      </c>
      <c r="P335" t="str">
        <f t="shared" si="16"/>
        <v/>
      </c>
    </row>
    <row r="336" spans="2:16" x14ac:dyDescent="0.2">
      <c r="B336">
        <v>28.895</v>
      </c>
      <c r="C336">
        <v>0.78010000000000002</v>
      </c>
      <c r="D336">
        <v>28.8978</v>
      </c>
      <c r="E336" t="s">
        <v>227</v>
      </c>
      <c r="F336" t="s">
        <v>308</v>
      </c>
      <c r="G336">
        <v>64.167187499999997</v>
      </c>
      <c r="H336" t="s">
        <v>309</v>
      </c>
      <c r="I336" t="s">
        <v>311</v>
      </c>
      <c r="J336">
        <v>1</v>
      </c>
      <c r="K336" t="s">
        <v>316</v>
      </c>
      <c r="L336">
        <v>8.5553415775782276E-3</v>
      </c>
      <c r="M336">
        <v>0.14116313603004069</v>
      </c>
      <c r="N336" t="s">
        <v>324</v>
      </c>
      <c r="O336">
        <v>15</v>
      </c>
      <c r="P336" t="str">
        <f t="shared" si="16"/>
        <v>O15</v>
      </c>
    </row>
    <row r="337" spans="2:16" x14ac:dyDescent="0.2">
      <c r="B337">
        <v>29.213999999999999</v>
      </c>
      <c r="C337">
        <v>1.4280999999999999</v>
      </c>
      <c r="E337" t="s">
        <v>38</v>
      </c>
      <c r="H337" t="s">
        <v>309</v>
      </c>
      <c r="J337">
        <v>1</v>
      </c>
      <c r="K337" t="s">
        <v>316</v>
      </c>
      <c r="P337" t="str">
        <f t="shared" si="16"/>
        <v/>
      </c>
    </row>
    <row r="338" spans="2:16" x14ac:dyDescent="0.2">
      <c r="B338">
        <v>29.465</v>
      </c>
      <c r="C338">
        <v>0.28660000000000002</v>
      </c>
      <c r="E338" t="s">
        <v>38</v>
      </c>
      <c r="H338" t="s">
        <v>309</v>
      </c>
      <c r="J338">
        <v>1</v>
      </c>
      <c r="K338" t="s">
        <v>316</v>
      </c>
      <c r="P338" t="str">
        <f t="shared" si="16"/>
        <v/>
      </c>
    </row>
    <row r="339" spans="2:16" x14ac:dyDescent="0.2">
      <c r="B339">
        <v>29.690999999999999</v>
      </c>
      <c r="C339">
        <v>0.21160000000000001</v>
      </c>
      <c r="E339" t="s">
        <v>38</v>
      </c>
      <c r="H339" t="s">
        <v>309</v>
      </c>
      <c r="J339">
        <v>1</v>
      </c>
      <c r="K339" t="s">
        <v>316</v>
      </c>
      <c r="P339" t="str">
        <f t="shared" si="16"/>
        <v/>
      </c>
    </row>
    <row r="340" spans="2:16" x14ac:dyDescent="0.2">
      <c r="B340">
        <v>29.798999999999999</v>
      </c>
      <c r="C340">
        <v>0.74060000000000004</v>
      </c>
      <c r="E340" t="s">
        <v>38</v>
      </c>
      <c r="H340" t="s">
        <v>309</v>
      </c>
      <c r="J340">
        <v>1</v>
      </c>
      <c r="K340" t="s">
        <v>316</v>
      </c>
      <c r="P340" t="str">
        <f t="shared" si="16"/>
        <v/>
      </c>
    </row>
    <row r="341" spans="2:16" x14ac:dyDescent="0.2">
      <c r="B341">
        <v>30.036000000000001</v>
      </c>
      <c r="C341">
        <v>0.50970000000000004</v>
      </c>
      <c r="E341" t="s">
        <v>38</v>
      </c>
      <c r="H341" t="s">
        <v>309</v>
      </c>
      <c r="J341">
        <v>1</v>
      </c>
      <c r="K341" t="s">
        <v>316</v>
      </c>
      <c r="P341" t="str">
        <f t="shared" si="16"/>
        <v/>
      </c>
    </row>
    <row r="342" spans="2:16" x14ac:dyDescent="0.2">
      <c r="B342">
        <v>30.164000000000001</v>
      </c>
      <c r="C342">
        <v>0.18310000000000001</v>
      </c>
      <c r="E342" t="s">
        <v>38</v>
      </c>
      <c r="H342" t="s">
        <v>309</v>
      </c>
      <c r="J342">
        <v>1</v>
      </c>
      <c r="K342" t="s">
        <v>316</v>
      </c>
      <c r="P342" t="str">
        <f t="shared" si="16"/>
        <v/>
      </c>
    </row>
    <row r="343" spans="2:16" x14ac:dyDescent="0.2">
      <c r="B343">
        <v>30.324000000000002</v>
      </c>
      <c r="C343">
        <v>1.4771000000000001</v>
      </c>
      <c r="E343" t="s">
        <v>38</v>
      </c>
      <c r="H343" t="s">
        <v>309</v>
      </c>
      <c r="J343">
        <v>1</v>
      </c>
      <c r="K343" t="s">
        <v>316</v>
      </c>
      <c r="P343" t="str">
        <f t="shared" si="16"/>
        <v/>
      </c>
    </row>
    <row r="344" spans="2:16" x14ac:dyDescent="0.2">
      <c r="B344">
        <v>30.45</v>
      </c>
      <c r="C344">
        <v>0.76029999999999998</v>
      </c>
      <c r="E344" t="s">
        <v>38</v>
      </c>
      <c r="H344" t="s">
        <v>309</v>
      </c>
      <c r="J344">
        <v>1</v>
      </c>
      <c r="K344" t="s">
        <v>316</v>
      </c>
      <c r="P344" t="str">
        <f t="shared" si="16"/>
        <v/>
      </c>
    </row>
    <row r="345" spans="2:16" x14ac:dyDescent="0.2">
      <c r="B345">
        <v>30.564</v>
      </c>
      <c r="C345">
        <v>1.2589999999999999</v>
      </c>
      <c r="E345" t="s">
        <v>38</v>
      </c>
      <c r="H345" t="s">
        <v>309</v>
      </c>
      <c r="J345">
        <v>1</v>
      </c>
      <c r="K345" t="s">
        <v>316</v>
      </c>
      <c r="P345" t="str">
        <f t="shared" si="16"/>
        <v/>
      </c>
    </row>
    <row r="346" spans="2:16" x14ac:dyDescent="0.2">
      <c r="B346">
        <v>30.890999999999998</v>
      </c>
      <c r="C346">
        <v>2.9651000000000001</v>
      </c>
      <c r="E346" t="s">
        <v>38</v>
      </c>
      <c r="H346" t="s">
        <v>309</v>
      </c>
      <c r="J346">
        <v>1</v>
      </c>
      <c r="K346" t="s">
        <v>316</v>
      </c>
      <c r="P346" t="str">
        <f t="shared" si="16"/>
        <v/>
      </c>
    </row>
    <row r="347" spans="2:16" x14ac:dyDescent="0.2">
      <c r="B347">
        <v>30.963999999999999</v>
      </c>
      <c r="C347">
        <v>0.69179999999999997</v>
      </c>
      <c r="E347" t="s">
        <v>38</v>
      </c>
      <c r="H347" t="s">
        <v>309</v>
      </c>
      <c r="J347">
        <v>1</v>
      </c>
      <c r="K347" t="s">
        <v>316</v>
      </c>
      <c r="P347" t="str">
        <f t="shared" si="16"/>
        <v/>
      </c>
    </row>
    <row r="348" spans="2:16" x14ac:dyDescent="0.2">
      <c r="B348">
        <v>31.052</v>
      </c>
      <c r="C348">
        <v>0.15359999999999999</v>
      </c>
      <c r="E348" t="s">
        <v>38</v>
      </c>
      <c r="H348" t="s">
        <v>309</v>
      </c>
      <c r="J348">
        <v>1</v>
      </c>
      <c r="K348" t="s">
        <v>316</v>
      </c>
      <c r="P348" t="str">
        <f t="shared" si="16"/>
        <v/>
      </c>
    </row>
    <row r="349" spans="2:16" x14ac:dyDescent="0.2">
      <c r="B349">
        <v>31.117000000000001</v>
      </c>
      <c r="C349">
        <v>0.14199999999999999</v>
      </c>
      <c r="E349" t="s">
        <v>38</v>
      </c>
      <c r="H349" t="s">
        <v>309</v>
      </c>
      <c r="J349">
        <v>1</v>
      </c>
      <c r="K349" t="s">
        <v>316</v>
      </c>
      <c r="P349" t="str">
        <f t="shared" si="16"/>
        <v/>
      </c>
    </row>
    <row r="350" spans="2:16" x14ac:dyDescent="0.2">
      <c r="B350">
        <v>31.329000000000001</v>
      </c>
      <c r="C350">
        <v>0.8387</v>
      </c>
      <c r="E350" t="s">
        <v>38</v>
      </c>
      <c r="H350" t="s">
        <v>309</v>
      </c>
      <c r="J350">
        <v>1</v>
      </c>
      <c r="K350" t="s">
        <v>316</v>
      </c>
      <c r="P350" t="str">
        <f t="shared" si="16"/>
        <v/>
      </c>
    </row>
    <row r="351" spans="2:16" x14ac:dyDescent="0.2">
      <c r="B351">
        <v>31.437000000000001</v>
      </c>
      <c r="C351">
        <v>0.11550000000000001</v>
      </c>
      <c r="E351" t="s">
        <v>38</v>
      </c>
      <c r="H351" t="s">
        <v>309</v>
      </c>
      <c r="J351">
        <v>1</v>
      </c>
      <c r="K351" t="s">
        <v>316</v>
      </c>
      <c r="P351" t="str">
        <f t="shared" si="16"/>
        <v/>
      </c>
    </row>
    <row r="352" spans="2:16" x14ac:dyDescent="0.2">
      <c r="B352">
        <v>31.457000000000001</v>
      </c>
      <c r="C352">
        <v>3.32E-2</v>
      </c>
      <c r="E352" t="s">
        <v>38</v>
      </c>
      <c r="H352" t="s">
        <v>309</v>
      </c>
      <c r="J352">
        <v>1</v>
      </c>
      <c r="K352" t="s">
        <v>316</v>
      </c>
      <c r="P352" t="str">
        <f t="shared" si="16"/>
        <v/>
      </c>
    </row>
    <row r="353" spans="2:16" x14ac:dyDescent="0.2">
      <c r="B353">
        <v>31.475000000000001</v>
      </c>
      <c r="C353">
        <v>7.7299999999999994E-2</v>
      </c>
      <c r="E353" t="s">
        <v>38</v>
      </c>
      <c r="H353" t="s">
        <v>309</v>
      </c>
      <c r="J353">
        <v>1</v>
      </c>
      <c r="K353" t="s">
        <v>316</v>
      </c>
      <c r="P353" t="str">
        <f t="shared" si="16"/>
        <v/>
      </c>
    </row>
    <row r="354" spans="2:16" x14ac:dyDescent="0.2">
      <c r="B354">
        <v>31.504999999999999</v>
      </c>
      <c r="C354">
        <v>0.14680000000000001</v>
      </c>
      <c r="E354" t="s">
        <v>38</v>
      </c>
      <c r="H354" t="s">
        <v>309</v>
      </c>
      <c r="J354">
        <v>1</v>
      </c>
      <c r="K354" t="s">
        <v>316</v>
      </c>
      <c r="P354" t="str">
        <f t="shared" si="16"/>
        <v/>
      </c>
    </row>
    <row r="355" spans="2:16" x14ac:dyDescent="0.2">
      <c r="B355">
        <v>31.591000000000001</v>
      </c>
      <c r="C355">
        <v>1.0623</v>
      </c>
      <c r="E355" t="s">
        <v>38</v>
      </c>
      <c r="H355" t="s">
        <v>309</v>
      </c>
      <c r="J355">
        <v>1</v>
      </c>
      <c r="K355" t="s">
        <v>316</v>
      </c>
      <c r="P355" t="str">
        <f t="shared" si="16"/>
        <v/>
      </c>
    </row>
    <row r="356" spans="2:16" x14ac:dyDescent="0.2">
      <c r="B356">
        <v>31.704999999999998</v>
      </c>
      <c r="C356">
        <v>0.75949999999999995</v>
      </c>
      <c r="E356" t="s">
        <v>38</v>
      </c>
      <c r="H356" t="s">
        <v>309</v>
      </c>
      <c r="J356">
        <v>1</v>
      </c>
      <c r="K356" t="s">
        <v>316</v>
      </c>
      <c r="P356" t="str">
        <f t="shared" si="16"/>
        <v/>
      </c>
    </row>
    <row r="357" spans="2:16" x14ac:dyDescent="0.2">
      <c r="B357">
        <v>31.856999999999999</v>
      </c>
      <c r="C357">
        <v>0.1038</v>
      </c>
      <c r="E357" t="s">
        <v>38</v>
      </c>
      <c r="H357" t="s">
        <v>309</v>
      </c>
      <c r="J357">
        <v>1</v>
      </c>
      <c r="K357" t="s">
        <v>316</v>
      </c>
      <c r="P357" t="str">
        <f t="shared" si="16"/>
        <v/>
      </c>
    </row>
    <row r="358" spans="2:16" x14ac:dyDescent="0.2">
      <c r="B358">
        <v>31.890999999999998</v>
      </c>
      <c r="C358">
        <v>0.1565</v>
      </c>
      <c r="E358" t="s">
        <v>38</v>
      </c>
      <c r="H358" t="s">
        <v>309</v>
      </c>
      <c r="J358">
        <v>1</v>
      </c>
      <c r="K358" t="s">
        <v>316</v>
      </c>
      <c r="P358" t="str">
        <f t="shared" si="16"/>
        <v/>
      </c>
    </row>
    <row r="359" spans="2:16" x14ac:dyDescent="0.2">
      <c r="B359">
        <v>31.91</v>
      </c>
      <c r="C359">
        <v>0.1022</v>
      </c>
      <c r="E359" t="s">
        <v>38</v>
      </c>
      <c r="H359" t="s">
        <v>309</v>
      </c>
      <c r="J359">
        <v>1</v>
      </c>
      <c r="K359" t="s">
        <v>316</v>
      </c>
      <c r="P359" t="str">
        <f t="shared" si="16"/>
        <v/>
      </c>
    </row>
    <row r="360" spans="2:16" x14ac:dyDescent="0.2">
      <c r="B360">
        <v>31.933</v>
      </c>
      <c r="C360">
        <v>0.113</v>
      </c>
      <c r="E360" t="s">
        <v>38</v>
      </c>
      <c r="H360" t="s">
        <v>309</v>
      </c>
      <c r="J360">
        <v>1</v>
      </c>
      <c r="K360" t="s">
        <v>316</v>
      </c>
      <c r="P360" t="str">
        <f t="shared" si="16"/>
        <v/>
      </c>
    </row>
    <row r="361" spans="2:16" x14ac:dyDescent="0.2">
      <c r="B361">
        <v>31.959</v>
      </c>
      <c r="C361">
        <v>0.15590000000000001</v>
      </c>
      <c r="E361" t="s">
        <v>38</v>
      </c>
      <c r="H361" t="s">
        <v>309</v>
      </c>
      <c r="J361">
        <v>1</v>
      </c>
      <c r="K361" t="s">
        <v>316</v>
      </c>
      <c r="P361" t="str">
        <f t="shared" si="16"/>
        <v/>
      </c>
    </row>
    <row r="362" spans="2:16" x14ac:dyDescent="0.2">
      <c r="B362">
        <v>31.998999999999999</v>
      </c>
      <c r="C362">
        <v>0.29430000000000001</v>
      </c>
      <c r="D362">
        <v>31.980599999999999</v>
      </c>
      <c r="E362" t="s">
        <v>167</v>
      </c>
      <c r="F362" t="s">
        <v>271</v>
      </c>
      <c r="G362">
        <v>54.779455689999999</v>
      </c>
      <c r="H362" t="s">
        <v>309</v>
      </c>
      <c r="I362" t="s">
        <v>315</v>
      </c>
      <c r="J362">
        <v>1</v>
      </c>
      <c r="K362" t="s">
        <v>316</v>
      </c>
      <c r="L362">
        <v>3.227582394925359E-3</v>
      </c>
      <c r="M362">
        <v>5.3255109516268419E-2</v>
      </c>
      <c r="N362" t="s">
        <v>328</v>
      </c>
      <c r="O362">
        <v>30</v>
      </c>
      <c r="P362" t="str">
        <f t="shared" si="16"/>
        <v>A30</v>
      </c>
    </row>
    <row r="363" spans="2:16" x14ac:dyDescent="0.2">
      <c r="B363">
        <v>32.378999999999998</v>
      </c>
      <c r="C363">
        <v>7.2900000000000006E-2</v>
      </c>
      <c r="E363" t="s">
        <v>38</v>
      </c>
      <c r="H363" t="s">
        <v>309</v>
      </c>
      <c r="J363">
        <v>1</v>
      </c>
      <c r="K363" t="s">
        <v>316</v>
      </c>
      <c r="P363" t="str">
        <f t="shared" si="16"/>
        <v/>
      </c>
    </row>
    <row r="364" spans="2:16" x14ac:dyDescent="0.2">
      <c r="B364">
        <v>32.433</v>
      </c>
      <c r="C364">
        <v>9.3399999999999997E-2</v>
      </c>
      <c r="E364" t="s">
        <v>38</v>
      </c>
      <c r="H364" t="s">
        <v>309</v>
      </c>
      <c r="J364">
        <v>1</v>
      </c>
      <c r="K364" t="s">
        <v>316</v>
      </c>
      <c r="P364" t="str">
        <f t="shared" si="16"/>
        <v/>
      </c>
    </row>
    <row r="365" spans="2:16" x14ac:dyDescent="0.2">
      <c r="B365">
        <v>32.470999999999997</v>
      </c>
      <c r="C365">
        <v>0.30990000000000001</v>
      </c>
      <c r="E365" t="s">
        <v>38</v>
      </c>
      <c r="H365" t="s">
        <v>309</v>
      </c>
      <c r="J365">
        <v>1</v>
      </c>
      <c r="K365" t="s">
        <v>316</v>
      </c>
      <c r="P365" t="str">
        <f t="shared" si="16"/>
        <v/>
      </c>
    </row>
    <row r="366" spans="2:16" x14ac:dyDescent="0.2">
      <c r="B366">
        <v>32.530999999999999</v>
      </c>
      <c r="C366">
        <v>0.1051</v>
      </c>
      <c r="E366" t="s">
        <v>38</v>
      </c>
      <c r="H366" t="s">
        <v>309</v>
      </c>
      <c r="J366">
        <v>1</v>
      </c>
      <c r="K366" t="s">
        <v>316</v>
      </c>
      <c r="P366" t="str">
        <f t="shared" si="16"/>
        <v/>
      </c>
    </row>
    <row r="367" spans="2:16" x14ac:dyDescent="0.2">
      <c r="B367">
        <v>32.695999999999998</v>
      </c>
      <c r="C367">
        <v>0.30719999999999997</v>
      </c>
      <c r="E367" t="s">
        <v>38</v>
      </c>
      <c r="H367" t="s">
        <v>309</v>
      </c>
      <c r="J367">
        <v>1</v>
      </c>
      <c r="K367" t="s">
        <v>316</v>
      </c>
      <c r="P367" t="str">
        <f t="shared" si="16"/>
        <v/>
      </c>
    </row>
    <row r="368" spans="2:16" x14ac:dyDescent="0.2">
      <c r="B368">
        <v>32.789000000000001</v>
      </c>
      <c r="C368">
        <v>0.26900000000000002</v>
      </c>
      <c r="E368" t="s">
        <v>38</v>
      </c>
      <c r="H368" t="s">
        <v>309</v>
      </c>
      <c r="J368">
        <v>1</v>
      </c>
      <c r="K368" t="s">
        <v>316</v>
      </c>
      <c r="P368" t="str">
        <f t="shared" si="16"/>
        <v/>
      </c>
    </row>
    <row r="369" spans="2:16" x14ac:dyDescent="0.2">
      <c r="B369">
        <v>32.856000000000002</v>
      </c>
      <c r="C369">
        <v>0.2555</v>
      </c>
      <c r="E369" t="s">
        <v>38</v>
      </c>
      <c r="H369" t="s">
        <v>309</v>
      </c>
      <c r="J369">
        <v>1</v>
      </c>
      <c r="K369" t="s">
        <v>316</v>
      </c>
      <c r="P369" t="str">
        <f t="shared" si="16"/>
        <v/>
      </c>
    </row>
    <row r="370" spans="2:16" x14ac:dyDescent="0.2">
      <c r="B370">
        <v>32.930999999999997</v>
      </c>
      <c r="C370">
        <v>0.10009999999999999</v>
      </c>
      <c r="E370" t="s">
        <v>38</v>
      </c>
      <c r="H370" t="s">
        <v>309</v>
      </c>
      <c r="J370">
        <v>1</v>
      </c>
      <c r="K370" t="s">
        <v>316</v>
      </c>
      <c r="P370" t="str">
        <f t="shared" si="16"/>
        <v/>
      </c>
    </row>
    <row r="371" spans="2:16" x14ac:dyDescent="0.2">
      <c r="B371">
        <v>33.118000000000002</v>
      </c>
      <c r="C371">
        <v>0.2487</v>
      </c>
      <c r="E371" t="s">
        <v>38</v>
      </c>
      <c r="H371" t="s">
        <v>309</v>
      </c>
      <c r="J371">
        <v>1</v>
      </c>
      <c r="K371" t="s">
        <v>316</v>
      </c>
      <c r="P371" t="str">
        <f t="shared" si="16"/>
        <v/>
      </c>
    </row>
    <row r="372" spans="2:16" x14ac:dyDescent="0.2">
      <c r="B372">
        <v>33.161999999999999</v>
      </c>
      <c r="C372">
        <v>0.25190000000000001</v>
      </c>
      <c r="E372" t="s">
        <v>38</v>
      </c>
      <c r="H372" t="s">
        <v>309</v>
      </c>
      <c r="J372">
        <v>1</v>
      </c>
      <c r="K372" t="s">
        <v>316</v>
      </c>
      <c r="P372" t="str">
        <f t="shared" si="16"/>
        <v/>
      </c>
    </row>
    <row r="373" spans="2:16" x14ac:dyDescent="0.2">
      <c r="B373">
        <v>33.238</v>
      </c>
      <c r="C373">
        <v>0.64870000000000005</v>
      </c>
      <c r="E373" t="s">
        <v>38</v>
      </c>
      <c r="H373" t="s">
        <v>309</v>
      </c>
      <c r="J373">
        <v>1</v>
      </c>
      <c r="K373" t="s">
        <v>316</v>
      </c>
      <c r="P373" t="str">
        <f t="shared" si="16"/>
        <v/>
      </c>
    </row>
    <row r="374" spans="2:16" x14ac:dyDescent="0.2">
      <c r="B374">
        <v>33.404000000000003</v>
      </c>
      <c r="C374">
        <v>0.14299999999999999</v>
      </c>
      <c r="E374" t="s">
        <v>38</v>
      </c>
      <c r="H374" t="s">
        <v>309</v>
      </c>
      <c r="J374">
        <v>1</v>
      </c>
      <c r="K374" t="s">
        <v>316</v>
      </c>
      <c r="P374" t="str">
        <f t="shared" si="16"/>
        <v/>
      </c>
    </row>
    <row r="375" spans="2:16" x14ac:dyDescent="0.2">
      <c r="B375">
        <v>33.442</v>
      </c>
      <c r="C375">
        <v>7.5600000000000001E-2</v>
      </c>
      <c r="E375" t="s">
        <v>38</v>
      </c>
      <c r="H375" t="s">
        <v>309</v>
      </c>
      <c r="J375">
        <v>1</v>
      </c>
      <c r="K375" t="s">
        <v>316</v>
      </c>
      <c r="P375" t="str">
        <f t="shared" si="16"/>
        <v/>
      </c>
    </row>
    <row r="376" spans="2:16" x14ac:dyDescent="0.2">
      <c r="B376">
        <v>33.497</v>
      </c>
      <c r="C376">
        <v>0.23960000000000001</v>
      </c>
      <c r="E376" t="s">
        <v>38</v>
      </c>
      <c r="H376" t="s">
        <v>309</v>
      </c>
      <c r="J376">
        <v>1</v>
      </c>
      <c r="K376" t="s">
        <v>316</v>
      </c>
      <c r="P376" t="str">
        <f t="shared" si="16"/>
        <v/>
      </c>
    </row>
    <row r="377" spans="2:16" x14ac:dyDescent="0.2">
      <c r="B377">
        <v>33.551000000000002</v>
      </c>
      <c r="C377">
        <v>0.107</v>
      </c>
      <c r="E377" t="s">
        <v>38</v>
      </c>
      <c r="H377" t="s">
        <v>309</v>
      </c>
      <c r="J377">
        <v>1</v>
      </c>
      <c r="K377" t="s">
        <v>316</v>
      </c>
      <c r="P377" t="str">
        <f t="shared" si="16"/>
        <v/>
      </c>
    </row>
    <row r="378" spans="2:16" x14ac:dyDescent="0.2">
      <c r="B378">
        <v>33.71</v>
      </c>
      <c r="C378">
        <v>0.28139999999999998</v>
      </c>
      <c r="E378" t="s">
        <v>38</v>
      </c>
      <c r="H378" t="s">
        <v>309</v>
      </c>
      <c r="J378">
        <v>1</v>
      </c>
      <c r="K378" t="s">
        <v>316</v>
      </c>
      <c r="P378" t="str">
        <f t="shared" si="16"/>
        <v/>
      </c>
    </row>
    <row r="379" spans="2:16" x14ac:dyDescent="0.2">
      <c r="B379">
        <v>33.753999999999998</v>
      </c>
      <c r="C379">
        <v>0.1812</v>
      </c>
      <c r="E379" t="s">
        <v>38</v>
      </c>
      <c r="H379" t="s">
        <v>309</v>
      </c>
      <c r="J379">
        <v>1</v>
      </c>
      <c r="K379" t="s">
        <v>316</v>
      </c>
      <c r="P379" t="str">
        <f t="shared" si="16"/>
        <v/>
      </c>
    </row>
    <row r="380" spans="2:16" x14ac:dyDescent="0.2">
      <c r="B380">
        <v>34.011000000000003</v>
      </c>
      <c r="C380">
        <v>0.2261</v>
      </c>
      <c r="E380" t="s">
        <v>38</v>
      </c>
      <c r="H380" t="s">
        <v>309</v>
      </c>
      <c r="J380">
        <v>1</v>
      </c>
      <c r="K380" t="s">
        <v>316</v>
      </c>
      <c r="P380" t="str">
        <f t="shared" si="16"/>
        <v/>
      </c>
    </row>
    <row r="381" spans="2:16" x14ac:dyDescent="0.2">
      <c r="B381">
        <v>34.045999999999999</v>
      </c>
      <c r="C381">
        <v>0.1014</v>
      </c>
      <c r="E381" t="s">
        <v>38</v>
      </c>
      <c r="H381" t="s">
        <v>309</v>
      </c>
      <c r="J381">
        <v>1</v>
      </c>
      <c r="K381" t="s">
        <v>316</v>
      </c>
      <c r="P381" t="str">
        <f t="shared" si="16"/>
        <v/>
      </c>
    </row>
    <row r="382" spans="2:16" x14ac:dyDescent="0.2">
      <c r="B382">
        <v>34.134</v>
      </c>
      <c r="C382">
        <v>0.44319999999999998</v>
      </c>
      <c r="E382" t="s">
        <v>38</v>
      </c>
      <c r="H382" t="s">
        <v>309</v>
      </c>
      <c r="J382">
        <v>1</v>
      </c>
      <c r="K382" t="s">
        <v>316</v>
      </c>
      <c r="P382" t="str">
        <f t="shared" si="16"/>
        <v/>
      </c>
    </row>
    <row r="383" spans="2:16" x14ac:dyDescent="0.2">
      <c r="B383">
        <v>34.201000000000001</v>
      </c>
      <c r="C383">
        <v>0.21210000000000001</v>
      </c>
      <c r="E383" t="s">
        <v>38</v>
      </c>
      <c r="H383" t="s">
        <v>309</v>
      </c>
      <c r="J383">
        <v>1</v>
      </c>
      <c r="K383" t="s">
        <v>316</v>
      </c>
      <c r="P383" t="str">
        <f t="shared" si="16"/>
        <v/>
      </c>
    </row>
    <row r="384" spans="2:16" x14ac:dyDescent="0.2">
      <c r="B384">
        <v>34.232999999999997</v>
      </c>
      <c r="C384">
        <v>0.28160000000000002</v>
      </c>
      <c r="E384" t="s">
        <v>38</v>
      </c>
      <c r="H384" t="s">
        <v>309</v>
      </c>
      <c r="J384">
        <v>1</v>
      </c>
      <c r="K384" t="s">
        <v>316</v>
      </c>
      <c r="P384" t="str">
        <f t="shared" si="16"/>
        <v/>
      </c>
    </row>
    <row r="385" spans="2:16" x14ac:dyDescent="0.2">
      <c r="B385">
        <v>34.323999999999998</v>
      </c>
      <c r="C385">
        <v>0.29609999999999997</v>
      </c>
      <c r="E385" t="s">
        <v>38</v>
      </c>
      <c r="H385" t="s">
        <v>309</v>
      </c>
      <c r="J385">
        <v>1</v>
      </c>
      <c r="K385" t="s">
        <v>316</v>
      </c>
      <c r="P385" t="str">
        <f t="shared" si="16"/>
        <v/>
      </c>
    </row>
    <row r="386" spans="2:16" x14ac:dyDescent="0.2">
      <c r="B386">
        <v>34.375</v>
      </c>
      <c r="C386">
        <v>0.27500000000000002</v>
      </c>
      <c r="E386" t="s">
        <v>38</v>
      </c>
      <c r="H386" t="s">
        <v>309</v>
      </c>
      <c r="J386">
        <v>1</v>
      </c>
      <c r="K386" t="s">
        <v>316</v>
      </c>
      <c r="P386" t="str">
        <f t="shared" si="16"/>
        <v/>
      </c>
    </row>
    <row r="387" spans="2:16" x14ac:dyDescent="0.2">
      <c r="B387">
        <v>34.409999999999997</v>
      </c>
      <c r="C387">
        <v>6.3399999999999998E-2</v>
      </c>
      <c r="E387" t="s">
        <v>38</v>
      </c>
      <c r="H387" t="s">
        <v>309</v>
      </c>
      <c r="J387">
        <v>1</v>
      </c>
      <c r="K387" t="s">
        <v>316</v>
      </c>
      <c r="P387" t="str">
        <f t="shared" si="16"/>
        <v/>
      </c>
    </row>
    <row r="388" spans="2:16" x14ac:dyDescent="0.2">
      <c r="B388">
        <v>34.595999999999997</v>
      </c>
      <c r="C388">
        <v>6.4199999999999993E-2</v>
      </c>
      <c r="E388" t="s">
        <v>38</v>
      </c>
      <c r="H388" t="s">
        <v>309</v>
      </c>
      <c r="J388">
        <v>1</v>
      </c>
      <c r="K388" t="s">
        <v>316</v>
      </c>
      <c r="P388" t="str">
        <f t="shared" si="16"/>
        <v/>
      </c>
    </row>
    <row r="389" spans="2:16" x14ac:dyDescent="0.2">
      <c r="B389">
        <v>34.691000000000003</v>
      </c>
      <c r="C389">
        <v>9.9000000000000005E-2</v>
      </c>
      <c r="E389" t="s">
        <v>38</v>
      </c>
      <c r="H389" t="s">
        <v>309</v>
      </c>
      <c r="J389">
        <v>1</v>
      </c>
      <c r="K389" t="s">
        <v>316</v>
      </c>
      <c r="P389" t="str">
        <f t="shared" si="16"/>
        <v/>
      </c>
    </row>
    <row r="390" spans="2:16" x14ac:dyDescent="0.2">
      <c r="B390">
        <v>34.758000000000003</v>
      </c>
      <c r="C390">
        <v>0.24529999999999999</v>
      </c>
      <c r="E390" t="s">
        <v>38</v>
      </c>
      <c r="H390" t="s">
        <v>309</v>
      </c>
      <c r="J390">
        <v>1</v>
      </c>
      <c r="K390" t="s">
        <v>316</v>
      </c>
      <c r="P390" t="str">
        <f t="shared" si="16"/>
        <v/>
      </c>
    </row>
    <row r="391" spans="2:16" x14ac:dyDescent="0.2">
      <c r="B391">
        <v>34.932000000000002</v>
      </c>
      <c r="C391">
        <v>0.45279999999999998</v>
      </c>
      <c r="E391" t="s">
        <v>38</v>
      </c>
      <c r="H391" t="s">
        <v>309</v>
      </c>
      <c r="J391">
        <v>1</v>
      </c>
      <c r="K391" t="s">
        <v>316</v>
      </c>
      <c r="P391" t="str">
        <f t="shared" ref="P391:P420" si="17">_xlfn.CONCAT(I391,O391)</f>
        <v/>
      </c>
    </row>
    <row r="392" spans="2:16" x14ac:dyDescent="0.2">
      <c r="B392">
        <v>34.972999999999999</v>
      </c>
      <c r="C392">
        <v>6.5199999999999994E-2</v>
      </c>
      <c r="E392" t="s">
        <v>38</v>
      </c>
      <c r="H392" t="s">
        <v>309</v>
      </c>
      <c r="J392">
        <v>1</v>
      </c>
      <c r="K392" t="s">
        <v>316</v>
      </c>
      <c r="P392" t="str">
        <f t="shared" si="17"/>
        <v/>
      </c>
    </row>
    <row r="393" spans="2:16" x14ac:dyDescent="0.2">
      <c r="B393">
        <v>35.048999999999999</v>
      </c>
      <c r="C393">
        <v>0.1699</v>
      </c>
      <c r="E393" t="s">
        <v>38</v>
      </c>
      <c r="H393" t="s">
        <v>309</v>
      </c>
      <c r="J393">
        <v>1</v>
      </c>
      <c r="K393" t="s">
        <v>316</v>
      </c>
      <c r="P393" t="str">
        <f t="shared" si="17"/>
        <v/>
      </c>
    </row>
    <row r="394" spans="2:16" x14ac:dyDescent="0.2">
      <c r="B394">
        <v>35.131999999999998</v>
      </c>
      <c r="C394">
        <v>0.18429999999999999</v>
      </c>
      <c r="E394" t="s">
        <v>38</v>
      </c>
      <c r="H394" t="s">
        <v>309</v>
      </c>
      <c r="J394">
        <v>1</v>
      </c>
      <c r="K394" t="s">
        <v>316</v>
      </c>
      <c r="P394" t="str">
        <f t="shared" si="17"/>
        <v/>
      </c>
    </row>
    <row r="395" spans="2:16" x14ac:dyDescent="0.2">
      <c r="B395">
        <v>35.204999999999998</v>
      </c>
      <c r="C395">
        <v>0.44119999999999998</v>
      </c>
      <c r="E395" t="s">
        <v>38</v>
      </c>
      <c r="H395" t="s">
        <v>309</v>
      </c>
      <c r="J395">
        <v>1</v>
      </c>
      <c r="K395" t="s">
        <v>316</v>
      </c>
      <c r="P395" t="str">
        <f t="shared" si="17"/>
        <v/>
      </c>
    </row>
    <row r="396" spans="2:16" x14ac:dyDescent="0.2">
      <c r="B396">
        <v>35.337000000000003</v>
      </c>
      <c r="C396">
        <v>0.55189999999999995</v>
      </c>
      <c r="E396" t="s">
        <v>38</v>
      </c>
      <c r="H396" t="s">
        <v>309</v>
      </c>
      <c r="J396">
        <v>1</v>
      </c>
      <c r="K396" t="s">
        <v>316</v>
      </c>
      <c r="P396" t="str">
        <f t="shared" si="17"/>
        <v/>
      </c>
    </row>
    <row r="397" spans="2:16" x14ac:dyDescent="0.2">
      <c r="B397">
        <v>35.436999999999998</v>
      </c>
      <c r="C397">
        <v>6.5500000000000003E-2</v>
      </c>
      <c r="E397" t="s">
        <v>38</v>
      </c>
      <c r="H397" t="s">
        <v>309</v>
      </c>
      <c r="J397">
        <v>1</v>
      </c>
      <c r="K397" t="s">
        <v>316</v>
      </c>
      <c r="P397" t="str">
        <f t="shared" si="17"/>
        <v/>
      </c>
    </row>
    <row r="398" spans="2:16" x14ac:dyDescent="0.2">
      <c r="B398">
        <v>36.014000000000003</v>
      </c>
      <c r="C398">
        <v>6.7100000000000007E-2</v>
      </c>
      <c r="E398" t="s">
        <v>38</v>
      </c>
      <c r="H398" t="s">
        <v>309</v>
      </c>
      <c r="J398">
        <v>1</v>
      </c>
      <c r="K398" t="s">
        <v>316</v>
      </c>
      <c r="P398" t="str">
        <f t="shared" si="17"/>
        <v/>
      </c>
    </row>
    <row r="399" spans="2:16" x14ac:dyDescent="0.2">
      <c r="B399">
        <v>36.061</v>
      </c>
      <c r="C399">
        <v>0.316</v>
      </c>
      <c r="E399" t="s">
        <v>38</v>
      </c>
      <c r="H399" t="s">
        <v>309</v>
      </c>
      <c r="J399">
        <v>1</v>
      </c>
      <c r="K399" t="s">
        <v>316</v>
      </c>
      <c r="P399" t="str">
        <f t="shared" si="17"/>
        <v/>
      </c>
    </row>
    <row r="400" spans="2:16" x14ac:dyDescent="0.2">
      <c r="B400">
        <v>36.222999999999999</v>
      </c>
      <c r="C400">
        <v>9.8699999999999996E-2</v>
      </c>
      <c r="E400" t="s">
        <v>38</v>
      </c>
      <c r="H400" t="s">
        <v>309</v>
      </c>
      <c r="J400">
        <v>1</v>
      </c>
      <c r="K400" t="s">
        <v>316</v>
      </c>
      <c r="P400" t="str">
        <f t="shared" si="17"/>
        <v/>
      </c>
    </row>
    <row r="401" spans="2:16" x14ac:dyDescent="0.2">
      <c r="B401">
        <v>36.356999999999999</v>
      </c>
      <c r="C401">
        <v>0.35389999999999999</v>
      </c>
      <c r="E401" t="s">
        <v>38</v>
      </c>
      <c r="H401" t="s">
        <v>309</v>
      </c>
      <c r="J401">
        <v>1</v>
      </c>
      <c r="K401" t="s">
        <v>316</v>
      </c>
      <c r="P401" t="str">
        <f t="shared" si="17"/>
        <v/>
      </c>
    </row>
    <row r="402" spans="2:16" x14ac:dyDescent="0.2">
      <c r="B402">
        <v>36.404000000000003</v>
      </c>
      <c r="C402">
        <v>0.22470000000000001</v>
      </c>
      <c r="E402" t="s">
        <v>38</v>
      </c>
      <c r="H402" t="s">
        <v>309</v>
      </c>
      <c r="J402">
        <v>1</v>
      </c>
      <c r="K402" t="s">
        <v>316</v>
      </c>
      <c r="P402" t="str">
        <f t="shared" si="17"/>
        <v/>
      </c>
    </row>
    <row r="403" spans="2:16" x14ac:dyDescent="0.2">
      <c r="B403">
        <v>36.649000000000001</v>
      </c>
      <c r="C403">
        <v>0.3296</v>
      </c>
      <c r="E403" t="s">
        <v>38</v>
      </c>
      <c r="H403" t="s">
        <v>309</v>
      </c>
      <c r="J403">
        <v>1</v>
      </c>
      <c r="K403" t="s">
        <v>316</v>
      </c>
      <c r="P403" t="str">
        <f t="shared" si="17"/>
        <v/>
      </c>
    </row>
    <row r="404" spans="2:16" x14ac:dyDescent="0.2">
      <c r="B404">
        <v>36.697000000000003</v>
      </c>
      <c r="C404">
        <v>0.19109999999999999</v>
      </c>
      <c r="E404" t="s">
        <v>38</v>
      </c>
      <c r="H404" t="s">
        <v>309</v>
      </c>
      <c r="J404">
        <v>1</v>
      </c>
      <c r="K404" t="s">
        <v>316</v>
      </c>
      <c r="P404" t="str">
        <f t="shared" si="17"/>
        <v/>
      </c>
    </row>
    <row r="405" spans="2:16" x14ac:dyDescent="0.2">
      <c r="B405">
        <v>36.784999999999997</v>
      </c>
      <c r="C405">
        <v>0.1285</v>
      </c>
      <c r="E405" t="s">
        <v>38</v>
      </c>
      <c r="H405" t="s">
        <v>309</v>
      </c>
      <c r="J405">
        <v>1</v>
      </c>
      <c r="K405" t="s">
        <v>316</v>
      </c>
      <c r="P405" t="str">
        <f t="shared" si="17"/>
        <v/>
      </c>
    </row>
    <row r="406" spans="2:16" x14ac:dyDescent="0.2">
      <c r="B406">
        <v>36.915999999999997</v>
      </c>
      <c r="C406">
        <v>0.84799999999999998</v>
      </c>
      <c r="E406" t="s">
        <v>38</v>
      </c>
      <c r="H406" t="s">
        <v>309</v>
      </c>
      <c r="J406">
        <v>1</v>
      </c>
      <c r="K406" t="s">
        <v>316</v>
      </c>
      <c r="P406" t="str">
        <f t="shared" si="17"/>
        <v/>
      </c>
    </row>
    <row r="407" spans="2:16" x14ac:dyDescent="0.2">
      <c r="B407">
        <v>37.106999999999999</v>
      </c>
      <c r="C407">
        <v>0.33610000000000001</v>
      </c>
      <c r="E407" t="s">
        <v>38</v>
      </c>
      <c r="H407" t="s">
        <v>309</v>
      </c>
      <c r="J407">
        <v>1</v>
      </c>
      <c r="K407" t="s">
        <v>316</v>
      </c>
      <c r="P407" t="str">
        <f t="shared" si="17"/>
        <v/>
      </c>
    </row>
    <row r="408" spans="2:16" x14ac:dyDescent="0.2">
      <c r="B408">
        <v>37.262</v>
      </c>
      <c r="C408">
        <v>0.55879999999999996</v>
      </c>
      <c r="E408" t="s">
        <v>38</v>
      </c>
      <c r="H408" t="s">
        <v>309</v>
      </c>
      <c r="J408">
        <v>1</v>
      </c>
      <c r="K408" t="s">
        <v>316</v>
      </c>
      <c r="P408" t="str">
        <f t="shared" si="17"/>
        <v/>
      </c>
    </row>
    <row r="409" spans="2:16" x14ac:dyDescent="0.2">
      <c r="B409">
        <v>37.363999999999997</v>
      </c>
      <c r="C409">
        <v>0.1452</v>
      </c>
      <c r="E409" t="s">
        <v>38</v>
      </c>
      <c r="H409" t="s">
        <v>309</v>
      </c>
      <c r="J409">
        <v>1</v>
      </c>
      <c r="K409" t="s">
        <v>316</v>
      </c>
      <c r="P409" t="str">
        <f t="shared" si="17"/>
        <v/>
      </c>
    </row>
    <row r="410" spans="2:16" x14ac:dyDescent="0.2">
      <c r="B410">
        <v>37.408999999999999</v>
      </c>
      <c r="C410">
        <v>0.24909999999999999</v>
      </c>
      <c r="E410" t="s">
        <v>38</v>
      </c>
      <c r="H410" t="s">
        <v>309</v>
      </c>
      <c r="J410">
        <v>1</v>
      </c>
      <c r="K410" t="s">
        <v>316</v>
      </c>
      <c r="P410" t="str">
        <f t="shared" si="17"/>
        <v/>
      </c>
    </row>
    <row r="411" spans="2:16" x14ac:dyDescent="0.2">
      <c r="B411">
        <v>37.863999999999997</v>
      </c>
      <c r="C411">
        <v>0.43930000000000002</v>
      </c>
      <c r="E411" t="s">
        <v>38</v>
      </c>
      <c r="H411" t="s">
        <v>309</v>
      </c>
      <c r="J411">
        <v>1</v>
      </c>
      <c r="K411" t="s">
        <v>316</v>
      </c>
      <c r="P411" t="str">
        <f t="shared" si="17"/>
        <v/>
      </c>
    </row>
    <row r="412" spans="2:16" x14ac:dyDescent="0.2">
      <c r="B412">
        <v>37.975000000000001</v>
      </c>
      <c r="C412">
        <v>7.2800000000000004E-2</v>
      </c>
      <c r="E412" t="s">
        <v>38</v>
      </c>
      <c r="H412" t="s">
        <v>309</v>
      </c>
      <c r="J412">
        <v>1</v>
      </c>
      <c r="K412" t="s">
        <v>316</v>
      </c>
      <c r="P412" t="str">
        <f t="shared" si="17"/>
        <v/>
      </c>
    </row>
    <row r="413" spans="2:16" x14ac:dyDescent="0.2">
      <c r="B413">
        <v>37.994999999999997</v>
      </c>
      <c r="C413">
        <v>0.22639999999999999</v>
      </c>
      <c r="E413" t="s">
        <v>38</v>
      </c>
      <c r="H413" t="s">
        <v>309</v>
      </c>
      <c r="J413">
        <v>1</v>
      </c>
      <c r="K413" t="s">
        <v>316</v>
      </c>
      <c r="P413" t="str">
        <f t="shared" si="17"/>
        <v/>
      </c>
    </row>
    <row r="414" spans="2:16" x14ac:dyDescent="0.2">
      <c r="B414">
        <v>38.195</v>
      </c>
      <c r="C414">
        <v>0.1002</v>
      </c>
      <c r="E414" t="s">
        <v>38</v>
      </c>
      <c r="H414" t="s">
        <v>309</v>
      </c>
      <c r="J414">
        <v>1</v>
      </c>
      <c r="K414" t="s">
        <v>316</v>
      </c>
      <c r="P414" t="str">
        <f t="shared" si="17"/>
        <v/>
      </c>
    </row>
    <row r="415" spans="2:16" x14ac:dyDescent="0.2">
      <c r="B415">
        <v>38.531999999999996</v>
      </c>
      <c r="C415">
        <v>0.1293</v>
      </c>
      <c r="E415" t="s">
        <v>38</v>
      </c>
      <c r="H415" t="s">
        <v>309</v>
      </c>
      <c r="J415">
        <v>1</v>
      </c>
      <c r="K415" t="s">
        <v>316</v>
      </c>
      <c r="P415" t="str">
        <f t="shared" si="17"/>
        <v/>
      </c>
    </row>
    <row r="416" spans="2:16" x14ac:dyDescent="0.2">
      <c r="B416">
        <v>39.234999999999999</v>
      </c>
      <c r="C416">
        <v>6.3E-2</v>
      </c>
      <c r="E416" t="s">
        <v>38</v>
      </c>
      <c r="H416" t="s">
        <v>309</v>
      </c>
      <c r="J416">
        <v>1</v>
      </c>
      <c r="K416" t="s">
        <v>316</v>
      </c>
      <c r="P416" t="str">
        <f t="shared" si="17"/>
        <v/>
      </c>
    </row>
    <row r="417" spans="2:16" x14ac:dyDescent="0.2">
      <c r="B417">
        <v>39.271000000000001</v>
      </c>
      <c r="C417">
        <v>0.15429999999999999</v>
      </c>
      <c r="E417" t="s">
        <v>38</v>
      </c>
      <c r="H417" t="s">
        <v>309</v>
      </c>
      <c r="J417">
        <v>1</v>
      </c>
      <c r="K417" t="s">
        <v>316</v>
      </c>
      <c r="P417" t="str">
        <f t="shared" si="17"/>
        <v/>
      </c>
    </row>
    <row r="418" spans="2:16" x14ac:dyDescent="0.2">
      <c r="B418">
        <v>39.442</v>
      </c>
      <c r="C418">
        <v>1.6111</v>
      </c>
      <c r="E418" t="s">
        <v>38</v>
      </c>
      <c r="H418" t="s">
        <v>309</v>
      </c>
      <c r="J418">
        <v>1</v>
      </c>
      <c r="K418" t="s">
        <v>316</v>
      </c>
      <c r="P418" t="str">
        <f t="shared" si="17"/>
        <v/>
      </c>
    </row>
    <row r="419" spans="2:16" x14ac:dyDescent="0.2">
      <c r="B419">
        <v>39.527999999999999</v>
      </c>
      <c r="C419">
        <v>0.42659999999999998</v>
      </c>
      <c r="E419" t="s">
        <v>38</v>
      </c>
      <c r="H419" t="s">
        <v>309</v>
      </c>
      <c r="J419">
        <v>1</v>
      </c>
      <c r="K419" t="s">
        <v>316</v>
      </c>
      <c r="P419" t="str">
        <f t="shared" si="17"/>
        <v/>
      </c>
    </row>
    <row r="420" spans="2:16" x14ac:dyDescent="0.2">
      <c r="B420">
        <v>39.64</v>
      </c>
      <c r="C420">
        <v>0.56330000000000002</v>
      </c>
      <c r="E420" t="s">
        <v>38</v>
      </c>
      <c r="H420" t="s">
        <v>309</v>
      </c>
      <c r="J420">
        <v>1</v>
      </c>
      <c r="K420" t="s">
        <v>316</v>
      </c>
      <c r="P420" t="str">
        <f t="shared" si="17"/>
        <v/>
      </c>
    </row>
  </sheetData>
  <mergeCells count="3">
    <mergeCell ref="S52:X52"/>
    <mergeCell ref="Z52:Z54"/>
    <mergeCell ref="R53:R5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Liquid FID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Julia Hancock</cp:lastModifiedBy>
  <dcterms:created xsi:type="dcterms:W3CDTF">2024-01-09T20:06:16Z</dcterms:created>
  <dcterms:modified xsi:type="dcterms:W3CDTF">2024-05-01T22:56:34Z</dcterms:modified>
</cp:coreProperties>
</file>