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nis\Desktop\CODE\PYTHON\"/>
    </mc:Choice>
  </mc:AlternateContent>
  <xr:revisionPtr revIDLastSave="0" documentId="13_ncr:1_{8FE2343C-6D10-4B14-9EC0-A9D53F9FD8EB}" xr6:coauthVersionLast="47" xr6:coauthVersionMax="47" xr10:uidLastSave="{00000000-0000-0000-0000-000000000000}"/>
  <bookViews>
    <workbookView xWindow="-120" yWindow="-120" windowWidth="24240" windowHeight="13140" xr2:uid="{FAD413D1-C6CE-4EE4-84D2-43D41DFF6A09}"/>
  </bookViews>
  <sheets>
    <sheet name="Basic Values" sheetId="1" r:id="rId1"/>
    <sheet name="op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2" l="1"/>
  <c r="W7" i="2" s="1"/>
  <c r="S7" i="2"/>
  <c r="T11" i="2"/>
  <c r="W11" i="2" s="1"/>
  <c r="S11" i="2"/>
  <c r="T43" i="2"/>
  <c r="W43" i="2" s="1"/>
  <c r="S43" i="2"/>
  <c r="T17" i="2"/>
  <c r="W17" i="2" s="1"/>
  <c r="S17" i="2"/>
  <c r="T3" i="2"/>
  <c r="W3" i="2" s="1"/>
  <c r="S3" i="2"/>
  <c r="H49" i="2"/>
  <c r="G49" i="2"/>
  <c r="K49" i="2" s="1"/>
  <c r="H9" i="2"/>
  <c r="G9" i="2"/>
  <c r="K9" i="2" s="1"/>
  <c r="H25" i="2"/>
  <c r="G25" i="2"/>
  <c r="K25" i="2" s="1"/>
  <c r="H15" i="2"/>
  <c r="G15" i="2"/>
  <c r="K15" i="2" s="1"/>
  <c r="H48" i="2"/>
  <c r="G48" i="2"/>
  <c r="K48" i="2" s="1"/>
  <c r="G49" i="1"/>
  <c r="H49" i="1"/>
  <c r="G48" i="1"/>
  <c r="H48" i="1"/>
  <c r="G47" i="1"/>
  <c r="H47" i="1"/>
  <c r="G46" i="1"/>
  <c r="H46" i="1"/>
  <c r="H45" i="1"/>
  <c r="G45" i="1"/>
  <c r="V2" i="2"/>
  <c r="I2" i="2"/>
  <c r="U2" i="2"/>
  <c r="T39" i="2"/>
  <c r="W39" i="2" s="1"/>
  <c r="S39" i="2"/>
  <c r="T24" i="2"/>
  <c r="W24" i="2" s="1"/>
  <c r="S24" i="2"/>
  <c r="T41" i="2"/>
  <c r="W41" i="2" s="1"/>
  <c r="S41" i="2"/>
  <c r="T28" i="2"/>
  <c r="W28" i="2" s="1"/>
  <c r="S28" i="2"/>
  <c r="T35" i="2"/>
  <c r="W35" i="2" s="1"/>
  <c r="S35" i="2"/>
  <c r="T30" i="2"/>
  <c r="W30" i="2" s="1"/>
  <c r="S30" i="2"/>
  <c r="T49" i="2"/>
  <c r="W49" i="2" s="1"/>
  <c r="S49" i="2"/>
  <c r="T29" i="2"/>
  <c r="W29" i="2" s="1"/>
  <c r="S29" i="2"/>
  <c r="T27" i="2"/>
  <c r="W27" i="2" s="1"/>
  <c r="S27" i="2"/>
  <c r="T26" i="2"/>
  <c r="W26" i="2" s="1"/>
  <c r="S26" i="2"/>
  <c r="T33" i="2"/>
  <c r="W33" i="2" s="1"/>
  <c r="S33" i="2"/>
  <c r="T40" i="2"/>
  <c r="W40" i="2" s="1"/>
  <c r="S40" i="2"/>
  <c r="T32" i="2"/>
  <c r="W32" i="2" s="1"/>
  <c r="S32" i="2"/>
  <c r="T23" i="2"/>
  <c r="W23" i="2" s="1"/>
  <c r="S23" i="2"/>
  <c r="T37" i="2"/>
  <c r="W37" i="2" s="1"/>
  <c r="S37" i="2"/>
  <c r="T21" i="2"/>
  <c r="W21" i="2" s="1"/>
  <c r="S21" i="2"/>
  <c r="T22" i="2"/>
  <c r="W22" i="2" s="1"/>
  <c r="S22" i="2"/>
  <c r="T48" i="2"/>
  <c r="W48" i="2" s="1"/>
  <c r="S48" i="2"/>
  <c r="T31" i="2"/>
  <c r="W31" i="2" s="1"/>
  <c r="S31" i="2"/>
  <c r="T16" i="2"/>
  <c r="W16" i="2" s="1"/>
  <c r="S16" i="2"/>
  <c r="T20" i="2"/>
  <c r="W20" i="2" s="1"/>
  <c r="S20" i="2"/>
  <c r="T14" i="2"/>
  <c r="W14" i="2" s="1"/>
  <c r="S14" i="2"/>
  <c r="T12" i="2"/>
  <c r="W12" i="2" s="1"/>
  <c r="S12" i="2"/>
  <c r="T4" i="2"/>
  <c r="W4" i="2" s="1"/>
  <c r="S4" i="2"/>
  <c r="T6" i="2"/>
  <c r="W6" i="2" s="1"/>
  <c r="S6" i="2"/>
  <c r="T47" i="2"/>
  <c r="W47" i="2" s="1"/>
  <c r="S47" i="2"/>
  <c r="T9" i="2"/>
  <c r="W9" i="2" s="1"/>
  <c r="S9" i="2"/>
  <c r="T46" i="2"/>
  <c r="W46" i="2" s="1"/>
  <c r="S46" i="2"/>
  <c r="T10" i="2"/>
  <c r="W10" i="2" s="1"/>
  <c r="S10" i="2"/>
  <c r="T45" i="2"/>
  <c r="W45" i="2" s="1"/>
  <c r="S45" i="2"/>
  <c r="T15" i="2"/>
  <c r="W15" i="2" s="1"/>
  <c r="S15" i="2"/>
  <c r="T25" i="2"/>
  <c r="W25" i="2" s="1"/>
  <c r="S25" i="2"/>
  <c r="T36" i="2"/>
  <c r="W36" i="2" s="1"/>
  <c r="S36" i="2"/>
  <c r="T19" i="2"/>
  <c r="W19" i="2" s="1"/>
  <c r="S19" i="2"/>
  <c r="T34" i="2"/>
  <c r="W34" i="2" s="1"/>
  <c r="S34" i="2"/>
  <c r="T38" i="2"/>
  <c r="W38" i="2" s="1"/>
  <c r="S38" i="2"/>
  <c r="T42" i="2"/>
  <c r="W42" i="2" s="1"/>
  <c r="S42" i="2"/>
  <c r="T13" i="2"/>
  <c r="W13" i="2" s="1"/>
  <c r="S13" i="2"/>
  <c r="T5" i="2"/>
  <c r="W5" i="2" s="1"/>
  <c r="S5" i="2"/>
  <c r="T8" i="2"/>
  <c r="W8" i="2" s="1"/>
  <c r="S8" i="2"/>
  <c r="T18" i="2"/>
  <c r="W18" i="2" s="1"/>
  <c r="S18" i="2"/>
  <c r="T44" i="2"/>
  <c r="W44" i="2" s="1"/>
  <c r="S44" i="2"/>
  <c r="H47" i="2"/>
  <c r="G22" i="2"/>
  <c r="K22" i="2" s="1"/>
  <c r="H46" i="2"/>
  <c r="G38" i="2"/>
  <c r="K38" i="2" s="1"/>
  <c r="H45" i="2"/>
  <c r="G41" i="2"/>
  <c r="K41" i="2" s="1"/>
  <c r="H44" i="2"/>
  <c r="G36" i="2"/>
  <c r="K36" i="2" s="1"/>
  <c r="H43" i="2"/>
  <c r="G34" i="2"/>
  <c r="K34" i="2" s="1"/>
  <c r="H42" i="2"/>
  <c r="G28" i="2"/>
  <c r="K28" i="2" s="1"/>
  <c r="H41" i="2"/>
  <c r="G32" i="2"/>
  <c r="K32" i="2" s="1"/>
  <c r="H40" i="2"/>
  <c r="G29" i="2"/>
  <c r="K29" i="2" s="1"/>
  <c r="H39" i="2"/>
  <c r="G30" i="2"/>
  <c r="K30" i="2" s="1"/>
  <c r="H38" i="2"/>
  <c r="G39" i="2"/>
  <c r="K39" i="2" s="1"/>
  <c r="H37" i="2"/>
  <c r="G33" i="2"/>
  <c r="K33" i="2" s="1"/>
  <c r="H36" i="2"/>
  <c r="G24" i="2"/>
  <c r="K24" i="2" s="1"/>
  <c r="H35" i="2"/>
  <c r="G47" i="2"/>
  <c r="K47" i="2" s="1"/>
  <c r="H34" i="2"/>
  <c r="G21" i="2"/>
  <c r="K21" i="2" s="1"/>
  <c r="H33" i="2"/>
  <c r="G26" i="2"/>
  <c r="K26" i="2" s="1"/>
  <c r="H32" i="2"/>
  <c r="G46" i="2"/>
  <c r="K46" i="2" s="1"/>
  <c r="H31" i="2"/>
  <c r="G17" i="2"/>
  <c r="K17" i="2" s="1"/>
  <c r="H30" i="2"/>
  <c r="G18" i="2"/>
  <c r="K18" i="2" s="1"/>
  <c r="H29" i="2"/>
  <c r="G14" i="2"/>
  <c r="K14" i="2" s="1"/>
  <c r="H28" i="2"/>
  <c r="G31" i="2"/>
  <c r="K31" i="2" s="1"/>
  <c r="H27" i="2"/>
  <c r="G20" i="2"/>
  <c r="K20" i="2" s="1"/>
  <c r="H26" i="2"/>
  <c r="G12" i="2"/>
  <c r="K12" i="2" s="1"/>
  <c r="H24" i="2"/>
  <c r="G10" i="2"/>
  <c r="K10" i="2" s="1"/>
  <c r="H23" i="2"/>
  <c r="G3" i="2"/>
  <c r="K3" i="2" s="1"/>
  <c r="H22" i="2"/>
  <c r="G6" i="2"/>
  <c r="K6" i="2" s="1"/>
  <c r="H21" i="2"/>
  <c r="G4" i="2"/>
  <c r="K4" i="2" s="1"/>
  <c r="H20" i="2"/>
  <c r="G40" i="2"/>
  <c r="K40" i="2" s="1"/>
  <c r="H19" i="2"/>
  <c r="G8" i="2"/>
  <c r="K8" i="2" s="1"/>
  <c r="H18" i="2"/>
  <c r="G27" i="2"/>
  <c r="K27" i="2" s="1"/>
  <c r="H17" i="2"/>
  <c r="G19" i="2"/>
  <c r="K19" i="2" s="1"/>
  <c r="H16" i="2"/>
  <c r="G13" i="2"/>
  <c r="K13" i="2" s="1"/>
  <c r="H14" i="2"/>
  <c r="G23" i="2"/>
  <c r="K23" i="2" s="1"/>
  <c r="H13" i="2"/>
  <c r="G37" i="2"/>
  <c r="K37" i="2" s="1"/>
  <c r="H12" i="2"/>
  <c r="G45" i="2"/>
  <c r="K45" i="2" s="1"/>
  <c r="H11" i="2"/>
  <c r="G5" i="2"/>
  <c r="K5" i="2" s="1"/>
  <c r="H10" i="2"/>
  <c r="G35" i="2"/>
  <c r="K35" i="2" s="1"/>
  <c r="H8" i="2"/>
  <c r="G11" i="2"/>
  <c r="K11" i="2" s="1"/>
  <c r="H7" i="2"/>
  <c r="G42" i="2"/>
  <c r="K42" i="2" s="1"/>
  <c r="H6" i="2"/>
  <c r="G44" i="2"/>
  <c r="K44" i="2" s="1"/>
  <c r="H5" i="2"/>
  <c r="G7" i="2"/>
  <c r="K7" i="2" s="1"/>
  <c r="H4" i="2"/>
  <c r="G16" i="2"/>
  <c r="K16" i="2" s="1"/>
  <c r="H3" i="2"/>
  <c r="G43" i="2"/>
  <c r="K43" i="2" s="1"/>
  <c r="G44" i="1"/>
  <c r="H44" i="1"/>
  <c r="G43" i="1"/>
  <c r="H43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" i="1"/>
  <c r="W2" i="2" l="1"/>
  <c r="K2" i="2"/>
</calcChain>
</file>

<file path=xl/sharedStrings.xml><?xml version="1.0" encoding="utf-8"?>
<sst xmlns="http://schemas.openxmlformats.org/spreadsheetml/2006/main" count="171" uniqueCount="58">
  <si>
    <t>name</t>
  </si>
  <si>
    <t>fish rate</t>
  </si>
  <si>
    <t>wood rate</t>
  </si>
  <si>
    <t>the Apneatic Archechoke</t>
  </si>
  <si>
    <t>days</t>
  </si>
  <si>
    <t>mins</t>
  </si>
  <si>
    <t>hours</t>
  </si>
  <si>
    <t>Toothless</t>
  </si>
  <si>
    <t>Stormfly</t>
  </si>
  <si>
    <t>Barf &amp; Belch</t>
  </si>
  <si>
    <t>Champion Catastrophic</t>
  </si>
  <si>
    <t>Meatlug</t>
  </si>
  <si>
    <t>fish ammount</t>
  </si>
  <si>
    <t>wood ammount</t>
  </si>
  <si>
    <t>Hookfang</t>
  </si>
  <si>
    <t>Defender Monstreus Nightmare</t>
  </si>
  <si>
    <t>Seasail</t>
  </si>
  <si>
    <t>Exotic Scauldron</t>
  </si>
  <si>
    <t>Defender Gronckle</t>
  </si>
  <si>
    <t>Edge Nadder</t>
  </si>
  <si>
    <t>Edge Wing</t>
  </si>
  <si>
    <t>Defender Thunderdrum</t>
  </si>
  <si>
    <t>Buffalord</t>
  </si>
  <si>
    <t>Grapple Grounder</t>
  </si>
  <si>
    <t>Threadtail</t>
  </si>
  <si>
    <t>Night Terror</t>
  </si>
  <si>
    <t>Slithersong</t>
  </si>
  <si>
    <t>Rumblehorn</t>
  </si>
  <si>
    <t>Raincutter</t>
  </si>
  <si>
    <t>Thunderpede</t>
  </si>
  <si>
    <t>Hotburple</t>
  </si>
  <si>
    <t>Flightmare</t>
  </si>
  <si>
    <t>Thunderdrum</t>
  </si>
  <si>
    <t>Sliquifier</t>
  </si>
  <si>
    <t>Typhoomerang</t>
  </si>
  <si>
    <t>Monstreus Nightmare</t>
  </si>
  <si>
    <t>Hideous Zippleback</t>
  </si>
  <si>
    <t>Whispering Death</t>
  </si>
  <si>
    <t>Shockjaw</t>
  </si>
  <si>
    <t>Hackatoo</t>
  </si>
  <si>
    <t>Smothering Smokebreath</t>
  </si>
  <si>
    <t>Snafflefang</t>
  </si>
  <si>
    <t>Snaptrapper</t>
  </si>
  <si>
    <t>Scauldron</t>
  </si>
  <si>
    <t>Hobblegrunt</t>
  </si>
  <si>
    <t>Deadly Nadder</t>
  </si>
  <si>
    <t>Gronckle</t>
  </si>
  <si>
    <t>Terrible Terror</t>
  </si>
  <si>
    <t>Timberjack</t>
  </si>
  <si>
    <t>Changewing</t>
  </si>
  <si>
    <t>active dragons</t>
  </si>
  <si>
    <t>sum</t>
  </si>
  <si>
    <t>backup dragons</t>
  </si>
  <si>
    <t>Fireworm Princess</t>
  </si>
  <si>
    <t>Shivertooth</t>
  </si>
  <si>
    <t>Fanghook</t>
  </si>
  <si>
    <t>Champion Windgnasher</t>
  </si>
  <si>
    <t>Catastrophic Quaken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</si>
</sst>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64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AB04D-CD53-4D62-A4AD-565BABFC7F0E}">
  <dimension ref="A1:H49"/>
  <sheetViews>
    <sheetView tabSelected="1" zoomScaleNormal="100" workbookViewId="0">
      <selection activeCell="I1" sqref="I1:O1048576"/>
    </sheetView>
  </sheetViews>
  <sheetFormatPr baseColWidth="10" defaultRowHeight="15" x14ac:dyDescent="0.25"/>
  <cols>
    <col min="1" max="1" width="30" customWidth="1"/>
    <col min="3" max="3" width="11.42578125" style="1" customWidth="1"/>
    <col min="5" max="6" width="11.42578125" customWidth="1"/>
    <col min="8" max="8" width="13.28515625" style="1" customWidth="1"/>
  </cols>
  <sheetData>
    <row r="1" spans="1:8" x14ac:dyDescent="0.25">
      <c r="A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t="s">
        <v>5</v>
      </c>
      <c r="G1" t="s">
        <v>12</v>
      </c>
      <c r="H1" s="1" t="s">
        <v>13</v>
      </c>
    </row>
    <row r="2" spans="1:8" x14ac:dyDescent="0.25">
      <c r="B2" s="1"/>
      <c r="G2" s="1"/>
    </row>
    <row r="3" spans="1:8" x14ac:dyDescent="0.25">
      <c r="A3" t="s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2">
        <f t="shared" ref="G3:G49" si="0">B3*(D3*24+E3+F3/60)</f>
        <v>0</v>
      </c>
      <c r="H3" s="2">
        <f t="shared" ref="H3:H49" si="1">C3*(D3*24+E3+F3/60)</f>
        <v>0</v>
      </c>
    </row>
    <row r="4" spans="1:8" x14ac:dyDescent="0.25">
      <c r="A4" t="s">
        <v>8</v>
      </c>
      <c r="B4" s="1">
        <v>5.07</v>
      </c>
      <c r="C4" s="1">
        <v>5.07</v>
      </c>
      <c r="D4" s="1">
        <v>0</v>
      </c>
      <c r="E4" s="1">
        <v>11</v>
      </c>
      <c r="F4" s="1">
        <v>50</v>
      </c>
      <c r="G4" s="2">
        <f t="shared" si="0"/>
        <v>59.995000000000005</v>
      </c>
      <c r="H4" s="2">
        <f t="shared" si="1"/>
        <v>59.995000000000005</v>
      </c>
    </row>
    <row r="5" spans="1:8" x14ac:dyDescent="0.25">
      <c r="A5" t="s">
        <v>9</v>
      </c>
      <c r="B5" s="1">
        <v>2.5299999999999998</v>
      </c>
      <c r="C5" s="1">
        <v>2.5299999999999998</v>
      </c>
      <c r="D5" s="1">
        <v>1</v>
      </c>
      <c r="E5" s="1">
        <v>23</v>
      </c>
      <c r="F5" s="1">
        <v>0</v>
      </c>
      <c r="G5" s="2">
        <f t="shared" si="0"/>
        <v>118.91</v>
      </c>
      <c r="H5" s="2">
        <f t="shared" si="1"/>
        <v>118.91</v>
      </c>
    </row>
    <row r="6" spans="1:8" x14ac:dyDescent="0.25">
      <c r="A6" t="s">
        <v>10</v>
      </c>
      <c r="B6" s="1">
        <v>0</v>
      </c>
      <c r="C6" s="1">
        <v>5.83</v>
      </c>
      <c r="D6" s="1">
        <v>0</v>
      </c>
      <c r="E6" s="1">
        <v>23</v>
      </c>
      <c r="F6" s="1">
        <v>40</v>
      </c>
      <c r="G6" s="2">
        <f t="shared" si="0"/>
        <v>0</v>
      </c>
      <c r="H6" s="2">
        <f t="shared" si="1"/>
        <v>137.97666666666669</v>
      </c>
    </row>
    <row r="7" spans="1:8" x14ac:dyDescent="0.25">
      <c r="A7" t="s">
        <v>11</v>
      </c>
      <c r="B7" s="1">
        <v>1.9</v>
      </c>
      <c r="C7" s="1">
        <v>12.6</v>
      </c>
      <c r="D7" s="1">
        <v>0</v>
      </c>
      <c r="E7" s="1">
        <v>7</v>
      </c>
      <c r="F7" s="1">
        <v>5</v>
      </c>
      <c r="G7" s="2">
        <f t="shared" si="0"/>
        <v>13.458333333333332</v>
      </c>
      <c r="H7" s="2">
        <f t="shared" si="1"/>
        <v>89.25</v>
      </c>
    </row>
    <row r="8" spans="1:8" x14ac:dyDescent="0.25">
      <c r="A8" t="s">
        <v>14</v>
      </c>
      <c r="B8" s="1">
        <v>12.6</v>
      </c>
      <c r="C8" s="1">
        <v>1.9</v>
      </c>
      <c r="D8" s="1">
        <v>0</v>
      </c>
      <c r="E8" s="1">
        <v>7</v>
      </c>
      <c r="F8" s="1">
        <v>5</v>
      </c>
      <c r="G8" s="2">
        <f t="shared" si="0"/>
        <v>89.25</v>
      </c>
      <c r="H8" s="2">
        <f t="shared" si="1"/>
        <v>13.458333333333332</v>
      </c>
    </row>
    <row r="9" spans="1:8" x14ac:dyDescent="0.25">
      <c r="A9" t="s">
        <v>15</v>
      </c>
      <c r="B9" s="1">
        <v>2.2799999999999998</v>
      </c>
      <c r="C9" s="1">
        <v>1.71</v>
      </c>
      <c r="D9" s="1">
        <v>0</v>
      </c>
      <c r="E9" s="1">
        <v>11</v>
      </c>
      <c r="F9" s="1">
        <v>50</v>
      </c>
      <c r="G9" s="2">
        <f t="shared" si="0"/>
        <v>26.98</v>
      </c>
      <c r="H9" s="2">
        <f t="shared" si="1"/>
        <v>20.234999999999999</v>
      </c>
    </row>
    <row r="10" spans="1:8" x14ac:dyDescent="0.25">
      <c r="A10" t="s">
        <v>16</v>
      </c>
      <c r="B10" s="1">
        <v>10.9</v>
      </c>
      <c r="C10" s="1">
        <v>2.5299999999999998</v>
      </c>
      <c r="D10" s="1">
        <v>0</v>
      </c>
      <c r="E10" s="1">
        <v>13</v>
      </c>
      <c r="F10" s="1">
        <v>0</v>
      </c>
      <c r="G10" s="2">
        <f t="shared" si="0"/>
        <v>141.70000000000002</v>
      </c>
      <c r="H10" s="2">
        <f t="shared" si="1"/>
        <v>32.89</v>
      </c>
    </row>
    <row r="11" spans="1:8" x14ac:dyDescent="0.25">
      <c r="A11" t="s">
        <v>17</v>
      </c>
      <c r="B11" s="1">
        <v>0</v>
      </c>
      <c r="C11" s="1">
        <v>5.07</v>
      </c>
      <c r="D11" s="1">
        <v>0</v>
      </c>
      <c r="E11" s="1">
        <v>11</v>
      </c>
      <c r="F11" s="1">
        <v>50</v>
      </c>
      <c r="G11" s="2">
        <f t="shared" si="0"/>
        <v>0</v>
      </c>
      <c r="H11" s="2">
        <f t="shared" si="1"/>
        <v>59.995000000000005</v>
      </c>
    </row>
    <row r="12" spans="1:8" x14ac:dyDescent="0.25">
      <c r="A12" t="s">
        <v>18</v>
      </c>
      <c r="B12" s="1">
        <v>1.71</v>
      </c>
      <c r="C12" s="1">
        <v>2.2799999999999998</v>
      </c>
      <c r="D12" s="1">
        <v>0</v>
      </c>
      <c r="E12" s="1">
        <v>11</v>
      </c>
      <c r="F12" s="1">
        <v>50</v>
      </c>
      <c r="G12" s="2">
        <f t="shared" si="0"/>
        <v>20.234999999999999</v>
      </c>
      <c r="H12" s="2">
        <f t="shared" si="1"/>
        <v>26.98</v>
      </c>
    </row>
    <row r="13" spans="1:8" x14ac:dyDescent="0.25">
      <c r="A13" t="s">
        <v>19</v>
      </c>
      <c r="B13" s="1">
        <v>7.61</v>
      </c>
      <c r="C13" s="1">
        <v>7.61</v>
      </c>
      <c r="D13" s="1">
        <v>0</v>
      </c>
      <c r="E13" s="1">
        <v>5</v>
      </c>
      <c r="F13" s="1">
        <v>55</v>
      </c>
      <c r="G13" s="2">
        <f t="shared" si="0"/>
        <v>45.025833333333338</v>
      </c>
      <c r="H13" s="2">
        <f t="shared" si="1"/>
        <v>45.025833333333338</v>
      </c>
    </row>
    <row r="14" spans="1:8" x14ac:dyDescent="0.25">
      <c r="A14" t="s">
        <v>20</v>
      </c>
      <c r="B14" s="1">
        <v>3.29</v>
      </c>
      <c r="C14" s="1">
        <v>3.29</v>
      </c>
      <c r="D14" s="1">
        <v>0</v>
      </c>
      <c r="E14" s="1">
        <v>23</v>
      </c>
      <c r="F14" s="1">
        <v>40</v>
      </c>
      <c r="G14" s="2">
        <f t="shared" si="0"/>
        <v>77.863333333333344</v>
      </c>
      <c r="H14" s="2">
        <f t="shared" si="1"/>
        <v>77.863333333333344</v>
      </c>
    </row>
    <row r="15" spans="1:8" x14ac:dyDescent="0.25">
      <c r="A15" t="s">
        <v>21</v>
      </c>
      <c r="B15" s="1">
        <v>3.54</v>
      </c>
      <c r="C15" s="1">
        <v>0</v>
      </c>
      <c r="D15" s="1">
        <v>0</v>
      </c>
      <c r="E15" s="1">
        <v>13</v>
      </c>
      <c r="F15" s="1">
        <v>35</v>
      </c>
      <c r="G15" s="2">
        <f t="shared" si="0"/>
        <v>48.085000000000001</v>
      </c>
      <c r="H15" s="2">
        <f t="shared" si="1"/>
        <v>0</v>
      </c>
    </row>
    <row r="16" spans="1:8" x14ac:dyDescent="0.25">
      <c r="A16" t="s">
        <v>3</v>
      </c>
      <c r="B16" s="1">
        <v>3.04</v>
      </c>
      <c r="C16" s="1">
        <v>7.86</v>
      </c>
      <c r="D16" s="1">
        <v>0</v>
      </c>
      <c r="E16" s="1">
        <v>14</v>
      </c>
      <c r="F16">
        <v>45</v>
      </c>
      <c r="G16" s="2">
        <f t="shared" si="0"/>
        <v>44.84</v>
      </c>
      <c r="H16" s="2">
        <f t="shared" si="1"/>
        <v>115.935</v>
      </c>
    </row>
    <row r="17" spans="1:8" x14ac:dyDescent="0.25">
      <c r="A17" t="s">
        <v>22</v>
      </c>
      <c r="B17" s="1">
        <v>17.7</v>
      </c>
      <c r="C17" s="1">
        <v>0</v>
      </c>
      <c r="D17" s="1">
        <v>0</v>
      </c>
      <c r="E17" s="1">
        <v>6</v>
      </c>
      <c r="F17" s="1">
        <v>30</v>
      </c>
      <c r="G17" s="2">
        <f t="shared" si="0"/>
        <v>115.05</v>
      </c>
      <c r="H17" s="2">
        <f t="shared" si="1"/>
        <v>0</v>
      </c>
    </row>
    <row r="18" spans="1:8" x14ac:dyDescent="0.25">
      <c r="A18" t="s">
        <v>23</v>
      </c>
      <c r="B18" s="1">
        <v>2.5299999999999998</v>
      </c>
      <c r="C18" s="1">
        <v>20.3</v>
      </c>
      <c r="D18" s="1">
        <v>0</v>
      </c>
      <c r="E18" s="1">
        <v>5</v>
      </c>
      <c r="F18" s="1">
        <v>51</v>
      </c>
      <c r="G18" s="2">
        <f t="shared" si="0"/>
        <v>14.800499999999998</v>
      </c>
      <c r="H18" s="2">
        <f t="shared" si="1"/>
        <v>118.755</v>
      </c>
    </row>
    <row r="19" spans="1:8" x14ac:dyDescent="0.25">
      <c r="A19" t="s">
        <v>24</v>
      </c>
      <c r="B19" s="1">
        <v>20.3</v>
      </c>
      <c r="C19" s="1">
        <v>0</v>
      </c>
      <c r="D19" s="1">
        <v>0</v>
      </c>
      <c r="E19" s="1">
        <v>8</v>
      </c>
      <c r="F19" s="1">
        <v>15</v>
      </c>
      <c r="G19" s="2">
        <f t="shared" si="0"/>
        <v>167.47499999999999</v>
      </c>
      <c r="H19" s="2">
        <f t="shared" si="1"/>
        <v>0</v>
      </c>
    </row>
    <row r="20" spans="1:8" x14ac:dyDescent="0.25">
      <c r="A20" t="s">
        <v>25</v>
      </c>
      <c r="B20" s="1">
        <v>5.83</v>
      </c>
      <c r="C20" s="1">
        <v>5.83</v>
      </c>
      <c r="D20" s="1">
        <v>0</v>
      </c>
      <c r="E20" s="1">
        <v>23</v>
      </c>
      <c r="F20" s="1">
        <v>40</v>
      </c>
      <c r="G20" s="2">
        <f t="shared" si="0"/>
        <v>137.97666666666669</v>
      </c>
      <c r="H20" s="2">
        <f t="shared" si="1"/>
        <v>137.97666666666669</v>
      </c>
    </row>
    <row r="21" spans="1:8" x14ac:dyDescent="0.25">
      <c r="A21" t="s">
        <v>26</v>
      </c>
      <c r="B21" s="1">
        <v>6.34</v>
      </c>
      <c r="C21" s="1">
        <v>5.83</v>
      </c>
      <c r="D21" s="1">
        <v>1</v>
      </c>
      <c r="E21" s="1">
        <v>3</v>
      </c>
      <c r="F21" s="1">
        <v>0</v>
      </c>
      <c r="G21" s="2">
        <f t="shared" si="0"/>
        <v>171.18</v>
      </c>
      <c r="H21" s="2">
        <f t="shared" si="1"/>
        <v>157.41</v>
      </c>
    </row>
    <row r="22" spans="1:8" x14ac:dyDescent="0.25">
      <c r="A22" t="s">
        <v>27</v>
      </c>
      <c r="B22" s="1">
        <v>2.79</v>
      </c>
      <c r="C22" s="1">
        <v>2.79</v>
      </c>
      <c r="D22" s="1">
        <v>1</v>
      </c>
      <c r="E22" s="1">
        <v>11</v>
      </c>
      <c r="F22" s="1">
        <v>0</v>
      </c>
      <c r="G22" s="2">
        <f t="shared" si="0"/>
        <v>97.65</v>
      </c>
      <c r="H22" s="2">
        <f t="shared" si="1"/>
        <v>97.65</v>
      </c>
    </row>
    <row r="23" spans="1:8" x14ac:dyDescent="0.25">
      <c r="A23" t="s">
        <v>28</v>
      </c>
      <c r="B23" s="1">
        <v>6.97</v>
      </c>
      <c r="C23" s="1">
        <v>6.97</v>
      </c>
      <c r="D23" s="1">
        <v>0</v>
      </c>
      <c r="E23" s="1">
        <v>11</v>
      </c>
      <c r="F23" s="1">
        <v>50</v>
      </c>
      <c r="G23" s="2">
        <f t="shared" si="0"/>
        <v>82.478333333333339</v>
      </c>
      <c r="H23" s="2">
        <f t="shared" si="1"/>
        <v>82.478333333333339</v>
      </c>
    </row>
    <row r="24" spans="1:8" x14ac:dyDescent="0.25">
      <c r="A24" t="s">
        <v>29</v>
      </c>
      <c r="B24" s="1">
        <v>1.64</v>
      </c>
      <c r="C24" s="1">
        <v>2.0299999999999998</v>
      </c>
      <c r="D24" s="1">
        <v>1</v>
      </c>
      <c r="E24" s="1">
        <v>5</v>
      </c>
      <c r="F24" s="1">
        <v>0</v>
      </c>
      <c r="G24" s="2">
        <f t="shared" si="0"/>
        <v>47.559999999999995</v>
      </c>
      <c r="H24" s="2">
        <f t="shared" si="1"/>
        <v>58.87</v>
      </c>
    </row>
    <row r="25" spans="1:8" x14ac:dyDescent="0.25">
      <c r="A25" t="s">
        <v>30</v>
      </c>
      <c r="B25" s="1">
        <v>2.54</v>
      </c>
      <c r="C25" s="1">
        <v>4.5599999999999996</v>
      </c>
      <c r="D25" s="1">
        <v>0</v>
      </c>
      <c r="E25" s="1">
        <v>15</v>
      </c>
      <c r="F25" s="1">
        <v>20</v>
      </c>
      <c r="G25" s="2">
        <f t="shared" si="0"/>
        <v>38.946666666666665</v>
      </c>
      <c r="H25" s="2">
        <f t="shared" si="1"/>
        <v>69.92</v>
      </c>
    </row>
    <row r="26" spans="1:8" x14ac:dyDescent="0.25">
      <c r="A26" t="s">
        <v>31</v>
      </c>
      <c r="B26" s="1">
        <v>4.5599999999999996</v>
      </c>
      <c r="C26" s="1">
        <v>2.54</v>
      </c>
      <c r="D26" s="1">
        <v>0</v>
      </c>
      <c r="E26" s="1">
        <v>15</v>
      </c>
      <c r="F26" s="1">
        <v>20</v>
      </c>
      <c r="G26" s="2">
        <f t="shared" si="0"/>
        <v>69.92</v>
      </c>
      <c r="H26" s="2">
        <f t="shared" si="1"/>
        <v>38.946666666666665</v>
      </c>
    </row>
    <row r="27" spans="1:8" x14ac:dyDescent="0.25">
      <c r="A27" t="s">
        <v>32</v>
      </c>
      <c r="B27" s="1">
        <v>3.93</v>
      </c>
      <c r="C27" s="1">
        <v>0</v>
      </c>
      <c r="D27" s="1">
        <v>0</v>
      </c>
      <c r="E27" s="1">
        <v>13</v>
      </c>
      <c r="F27" s="1">
        <v>35</v>
      </c>
      <c r="G27" s="2">
        <f t="shared" si="0"/>
        <v>53.382500000000007</v>
      </c>
      <c r="H27" s="2">
        <f t="shared" si="1"/>
        <v>0</v>
      </c>
    </row>
    <row r="28" spans="1:8" x14ac:dyDescent="0.25">
      <c r="A28" t="s">
        <v>33</v>
      </c>
      <c r="B28" s="1">
        <v>2.0299999999999998</v>
      </c>
      <c r="C28" s="1">
        <v>1.64</v>
      </c>
      <c r="D28" s="1">
        <v>1</v>
      </c>
      <c r="E28" s="1">
        <v>5</v>
      </c>
      <c r="F28" s="1">
        <v>0</v>
      </c>
      <c r="G28" s="2">
        <f t="shared" si="0"/>
        <v>58.87</v>
      </c>
      <c r="H28" s="2">
        <f t="shared" si="1"/>
        <v>47.559999999999995</v>
      </c>
    </row>
    <row r="29" spans="1:8" x14ac:dyDescent="0.25">
      <c r="A29" t="s">
        <v>34</v>
      </c>
      <c r="B29" s="1">
        <v>0</v>
      </c>
      <c r="C29" s="1">
        <v>3.93</v>
      </c>
      <c r="D29" s="1">
        <v>0</v>
      </c>
      <c r="E29" s="1">
        <v>13</v>
      </c>
      <c r="F29" s="1">
        <v>35</v>
      </c>
      <c r="G29" s="2">
        <f t="shared" si="0"/>
        <v>0</v>
      </c>
      <c r="H29" s="2">
        <f t="shared" si="1"/>
        <v>53.382500000000007</v>
      </c>
    </row>
    <row r="30" spans="1:8" x14ac:dyDescent="0.25">
      <c r="A30" t="s">
        <v>35</v>
      </c>
      <c r="B30" s="1">
        <v>3.8</v>
      </c>
      <c r="C30" s="1">
        <v>1.9</v>
      </c>
      <c r="D30" s="1">
        <v>0</v>
      </c>
      <c r="E30" s="1">
        <v>11</v>
      </c>
      <c r="F30" s="1">
        <v>50</v>
      </c>
      <c r="G30" s="2">
        <f t="shared" si="0"/>
        <v>44.966666666666669</v>
      </c>
      <c r="H30" s="2">
        <f t="shared" si="1"/>
        <v>22.483333333333334</v>
      </c>
    </row>
    <row r="31" spans="1:8" x14ac:dyDescent="0.25">
      <c r="A31" t="s">
        <v>36</v>
      </c>
      <c r="B31" s="1">
        <v>2.2799999999999998</v>
      </c>
      <c r="C31" s="1">
        <v>2.2799999999999998</v>
      </c>
      <c r="D31" s="1">
        <v>0</v>
      </c>
      <c r="E31" s="1">
        <v>20</v>
      </c>
      <c r="F31" s="1">
        <v>40</v>
      </c>
      <c r="G31" s="2">
        <f t="shared" si="0"/>
        <v>47.12</v>
      </c>
      <c r="H31" s="2">
        <f t="shared" si="1"/>
        <v>47.12</v>
      </c>
    </row>
    <row r="32" spans="1:8" x14ac:dyDescent="0.25">
      <c r="A32" t="s">
        <v>37</v>
      </c>
      <c r="B32" s="1">
        <v>0</v>
      </c>
      <c r="C32" s="1">
        <v>2.91</v>
      </c>
      <c r="D32" s="1">
        <v>0</v>
      </c>
      <c r="E32" s="1">
        <v>11</v>
      </c>
      <c r="F32" s="1">
        <v>50</v>
      </c>
      <c r="G32" s="2">
        <f t="shared" si="0"/>
        <v>0</v>
      </c>
      <c r="H32" s="2">
        <f t="shared" si="1"/>
        <v>34.435000000000002</v>
      </c>
    </row>
    <row r="33" spans="1:8" x14ac:dyDescent="0.25">
      <c r="A33" t="s">
        <v>38</v>
      </c>
      <c r="B33" s="1">
        <v>7.61</v>
      </c>
      <c r="C33" s="1">
        <v>2.5299999999999998</v>
      </c>
      <c r="D33" s="1">
        <v>0</v>
      </c>
      <c r="E33" s="1">
        <v>5</v>
      </c>
      <c r="F33" s="1">
        <v>55</v>
      </c>
      <c r="G33" s="2">
        <f t="shared" si="0"/>
        <v>45.025833333333338</v>
      </c>
      <c r="H33" s="2">
        <f t="shared" si="1"/>
        <v>14.969166666666666</v>
      </c>
    </row>
    <row r="34" spans="1:8" x14ac:dyDescent="0.25">
      <c r="A34" t="s">
        <v>40</v>
      </c>
      <c r="B34" s="1">
        <v>1.39</v>
      </c>
      <c r="C34" s="1">
        <v>1.39</v>
      </c>
      <c r="D34" s="1">
        <v>0</v>
      </c>
      <c r="E34" s="1">
        <v>23</v>
      </c>
      <c r="F34" s="1">
        <v>40</v>
      </c>
      <c r="G34" s="2">
        <f t="shared" si="0"/>
        <v>32.896666666666668</v>
      </c>
      <c r="H34" s="2">
        <f t="shared" si="1"/>
        <v>32.896666666666668</v>
      </c>
    </row>
    <row r="35" spans="1:8" x14ac:dyDescent="0.25">
      <c r="A35" t="s">
        <v>39</v>
      </c>
      <c r="B35" s="1">
        <v>2.5299999999999998</v>
      </c>
      <c r="C35" s="1">
        <v>7.61</v>
      </c>
      <c r="D35" s="1">
        <v>0</v>
      </c>
      <c r="E35" s="1">
        <v>5</v>
      </c>
      <c r="F35" s="1">
        <v>55</v>
      </c>
      <c r="G35" s="2">
        <f t="shared" si="0"/>
        <v>14.969166666666666</v>
      </c>
      <c r="H35" s="2">
        <f t="shared" si="1"/>
        <v>45.025833333333338</v>
      </c>
    </row>
    <row r="36" spans="1:8" x14ac:dyDescent="0.25">
      <c r="A36" t="s">
        <v>41</v>
      </c>
      <c r="B36" s="1">
        <v>1.39</v>
      </c>
      <c r="C36" s="1">
        <v>1.52</v>
      </c>
      <c r="D36" s="1">
        <v>1</v>
      </c>
      <c r="E36" s="1">
        <v>5</v>
      </c>
      <c r="F36" s="1">
        <v>0</v>
      </c>
      <c r="G36" s="2">
        <f t="shared" si="0"/>
        <v>40.309999999999995</v>
      </c>
      <c r="H36" s="2">
        <f t="shared" si="1"/>
        <v>44.08</v>
      </c>
    </row>
    <row r="37" spans="1:8" x14ac:dyDescent="0.25">
      <c r="A37" t="s">
        <v>42</v>
      </c>
      <c r="B37" s="1">
        <v>2.15</v>
      </c>
      <c r="C37" s="1">
        <v>2.15</v>
      </c>
      <c r="D37" s="1">
        <v>0</v>
      </c>
      <c r="E37" s="1">
        <v>18</v>
      </c>
      <c r="F37" s="1">
        <v>55</v>
      </c>
      <c r="G37" s="2">
        <f t="shared" si="0"/>
        <v>40.670833333333334</v>
      </c>
      <c r="H37" s="2">
        <f t="shared" si="1"/>
        <v>40.670833333333334</v>
      </c>
    </row>
    <row r="38" spans="1:8" x14ac:dyDescent="0.25">
      <c r="A38" t="s">
        <v>43</v>
      </c>
      <c r="B38" s="1">
        <v>2.91</v>
      </c>
      <c r="C38" s="1">
        <v>0</v>
      </c>
      <c r="D38" s="1">
        <v>0</v>
      </c>
      <c r="E38" s="1">
        <v>11</v>
      </c>
      <c r="F38" s="1">
        <v>50</v>
      </c>
      <c r="G38" s="2">
        <f t="shared" si="0"/>
        <v>34.435000000000002</v>
      </c>
      <c r="H38" s="2">
        <f t="shared" si="1"/>
        <v>0</v>
      </c>
    </row>
    <row r="39" spans="1:8" x14ac:dyDescent="0.25">
      <c r="A39" t="s">
        <v>44</v>
      </c>
      <c r="B39" s="1">
        <v>1.52</v>
      </c>
      <c r="C39" s="1">
        <v>1.39</v>
      </c>
      <c r="D39" s="1">
        <v>1</v>
      </c>
      <c r="E39" s="1">
        <v>5</v>
      </c>
      <c r="F39" s="1">
        <v>0</v>
      </c>
      <c r="G39" s="2">
        <f t="shared" si="0"/>
        <v>44.08</v>
      </c>
      <c r="H39" s="2">
        <f t="shared" si="1"/>
        <v>40.309999999999995</v>
      </c>
    </row>
    <row r="40" spans="1:8" x14ac:dyDescent="0.25">
      <c r="A40" t="s">
        <v>45</v>
      </c>
      <c r="B40" s="1">
        <v>5.07</v>
      </c>
      <c r="C40" s="1">
        <v>5.07</v>
      </c>
      <c r="D40" s="1">
        <v>0</v>
      </c>
      <c r="E40" s="1">
        <v>5</v>
      </c>
      <c r="F40" s="1">
        <v>55</v>
      </c>
      <c r="G40" s="2">
        <f t="shared" si="0"/>
        <v>29.997500000000002</v>
      </c>
      <c r="H40" s="2">
        <f t="shared" si="1"/>
        <v>29.997500000000002</v>
      </c>
    </row>
    <row r="41" spans="1:8" x14ac:dyDescent="0.25">
      <c r="A41" t="s">
        <v>46</v>
      </c>
      <c r="B41" s="1">
        <v>1.9</v>
      </c>
      <c r="C41" s="1">
        <v>3.55</v>
      </c>
      <c r="D41" s="1">
        <v>0</v>
      </c>
      <c r="E41" s="1">
        <v>11</v>
      </c>
      <c r="F41" s="1">
        <v>50</v>
      </c>
      <c r="G41" s="2">
        <f t="shared" si="0"/>
        <v>22.483333333333334</v>
      </c>
      <c r="H41" s="2">
        <f t="shared" si="1"/>
        <v>42.008333333333333</v>
      </c>
    </row>
    <row r="42" spans="1:8" x14ac:dyDescent="0.25">
      <c r="A42" t="s">
        <v>47</v>
      </c>
      <c r="B42" s="1">
        <v>2.41</v>
      </c>
      <c r="C42" s="1">
        <v>2.41</v>
      </c>
      <c r="D42" s="1">
        <v>0</v>
      </c>
      <c r="E42" s="1">
        <v>5</v>
      </c>
      <c r="F42" s="1">
        <v>55</v>
      </c>
      <c r="G42" s="2">
        <f t="shared" si="0"/>
        <v>14.259166666666669</v>
      </c>
      <c r="H42" s="2">
        <f t="shared" si="1"/>
        <v>14.259166666666669</v>
      </c>
    </row>
    <row r="43" spans="1:8" x14ac:dyDescent="0.25">
      <c r="A43" t="s">
        <v>48</v>
      </c>
      <c r="B43" s="1">
        <v>1.26</v>
      </c>
      <c r="C43" s="1">
        <v>3.29</v>
      </c>
      <c r="D43" s="1">
        <v>0</v>
      </c>
      <c r="E43" s="1">
        <v>14</v>
      </c>
      <c r="F43" s="1">
        <v>10</v>
      </c>
      <c r="G43" s="2">
        <f t="shared" si="0"/>
        <v>17.849999999999998</v>
      </c>
      <c r="H43" s="2">
        <f t="shared" si="1"/>
        <v>46.608333333333334</v>
      </c>
    </row>
    <row r="44" spans="1:8" x14ac:dyDescent="0.25">
      <c r="A44" t="s">
        <v>49</v>
      </c>
      <c r="B44" s="1">
        <v>3.29</v>
      </c>
      <c r="C44" s="1">
        <v>1.26</v>
      </c>
      <c r="D44" s="1">
        <v>0</v>
      </c>
      <c r="E44" s="1">
        <v>14</v>
      </c>
      <c r="F44" s="1">
        <v>10</v>
      </c>
      <c r="G44" s="2">
        <f t="shared" si="0"/>
        <v>46.608333333333334</v>
      </c>
      <c r="H44" s="2">
        <f t="shared" si="1"/>
        <v>17.849999999999998</v>
      </c>
    </row>
    <row r="45" spans="1:8" x14ac:dyDescent="0.25">
      <c r="A45" t="s">
        <v>53</v>
      </c>
      <c r="B45" s="1">
        <v>0</v>
      </c>
      <c r="C45" s="1">
        <v>3.55</v>
      </c>
      <c r="D45" s="1">
        <v>1</v>
      </c>
      <c r="E45" s="1">
        <v>23</v>
      </c>
      <c r="F45" s="1">
        <v>0</v>
      </c>
      <c r="G45" s="2">
        <f t="shared" si="0"/>
        <v>0</v>
      </c>
      <c r="H45" s="2">
        <f t="shared" si="1"/>
        <v>166.85</v>
      </c>
    </row>
    <row r="46" spans="1:8" x14ac:dyDescent="0.25">
      <c r="A46" t="s">
        <v>54</v>
      </c>
      <c r="B46" s="1">
        <v>16.399999999999999</v>
      </c>
      <c r="C46" s="1">
        <v>16.399999999999999</v>
      </c>
      <c r="D46" s="1">
        <v>0</v>
      </c>
      <c r="E46" s="1">
        <v>4</v>
      </c>
      <c r="F46" s="1">
        <v>5</v>
      </c>
      <c r="G46" s="2">
        <f t="shared" si="0"/>
        <v>66.966666666666654</v>
      </c>
      <c r="H46" s="2">
        <f t="shared" si="1"/>
        <v>66.966666666666654</v>
      </c>
    </row>
    <row r="47" spans="1:8" x14ac:dyDescent="0.25">
      <c r="A47" t="s">
        <v>55</v>
      </c>
      <c r="B47" s="1">
        <v>7.61</v>
      </c>
      <c r="C47" s="1">
        <v>1.9</v>
      </c>
      <c r="D47" s="1">
        <v>0</v>
      </c>
      <c r="E47" s="1">
        <v>5</v>
      </c>
      <c r="F47" s="1">
        <v>55</v>
      </c>
      <c r="G47" s="2">
        <f t="shared" si="0"/>
        <v>45.025833333333338</v>
      </c>
      <c r="H47" s="2">
        <f t="shared" si="1"/>
        <v>11.241666666666667</v>
      </c>
    </row>
    <row r="48" spans="1:8" x14ac:dyDescent="0.25">
      <c r="A48" t="s">
        <v>56</v>
      </c>
      <c r="B48" s="1">
        <v>17.7</v>
      </c>
      <c r="C48" s="1">
        <v>17.7</v>
      </c>
      <c r="D48" s="1">
        <v>0</v>
      </c>
      <c r="E48" s="1">
        <v>6</v>
      </c>
      <c r="F48" s="1">
        <v>30</v>
      </c>
      <c r="G48" s="2">
        <f t="shared" si="0"/>
        <v>115.05</v>
      </c>
      <c r="H48" s="2">
        <f t="shared" si="1"/>
        <v>115.05</v>
      </c>
    </row>
    <row r="49" spans="1:8" x14ac:dyDescent="0.25">
      <c r="A49" t="s">
        <v>57</v>
      </c>
      <c r="B49" s="1">
        <v>0</v>
      </c>
      <c r="C49" s="1">
        <v>5.83</v>
      </c>
      <c r="D49" s="1">
        <v>0</v>
      </c>
      <c r="E49" s="1">
        <v>23</v>
      </c>
      <c r="F49" s="1">
        <v>40</v>
      </c>
      <c r="G49" s="2">
        <f t="shared" si="0"/>
        <v>0</v>
      </c>
      <c r="H49" s="2">
        <f t="shared" si="1"/>
        <v>137.97666666666669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4084-9D19-4F07-9BD8-EC7F80E06F70}">
  <dimension ref="A1:W49"/>
  <sheetViews>
    <sheetView zoomScaleNormal="100" workbookViewId="0">
      <selection activeCell="V18" sqref="V18"/>
    </sheetView>
  </sheetViews>
  <sheetFormatPr baseColWidth="10" defaultRowHeight="15" x14ac:dyDescent="0.25"/>
  <cols>
    <col min="1" max="1" width="30" customWidth="1"/>
    <col min="3" max="3" width="11.42578125" style="1" customWidth="1"/>
    <col min="4" max="6" width="11.42578125" customWidth="1"/>
    <col min="8" max="10" width="13.28515625" style="1" customWidth="1"/>
    <col min="11" max="11" width="11.42578125" style="1" customWidth="1"/>
    <col min="12" max="12" width="11.42578125" customWidth="1"/>
    <col min="13" max="13" width="30" style="1" customWidth="1"/>
    <col min="14" max="14" width="11.42578125" style="1" customWidth="1"/>
    <col min="15" max="15" width="11.42578125" style="1"/>
    <col min="16" max="19" width="11.42578125" customWidth="1"/>
  </cols>
  <sheetData>
    <row r="1" spans="1:23" x14ac:dyDescent="0.25">
      <c r="A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t="s">
        <v>5</v>
      </c>
      <c r="G1" t="s">
        <v>12</v>
      </c>
      <c r="H1" s="1" t="s">
        <v>13</v>
      </c>
      <c r="I1" s="1" t="s">
        <v>50</v>
      </c>
      <c r="J1" s="1" t="s">
        <v>52</v>
      </c>
      <c r="K1" s="1" t="s">
        <v>51</v>
      </c>
      <c r="L1" s="1"/>
      <c r="M1" t="s">
        <v>0</v>
      </c>
      <c r="N1" s="1" t="s">
        <v>1</v>
      </c>
      <c r="O1" s="1" t="s">
        <v>2</v>
      </c>
      <c r="P1" s="1" t="s">
        <v>4</v>
      </c>
      <c r="Q1" s="1" t="s">
        <v>6</v>
      </c>
      <c r="R1" t="s">
        <v>5</v>
      </c>
      <c r="S1" t="s">
        <v>12</v>
      </c>
      <c r="T1" s="1" t="s">
        <v>13</v>
      </c>
      <c r="U1" s="1" t="s">
        <v>50</v>
      </c>
      <c r="V1" s="1" t="s">
        <v>52</v>
      </c>
      <c r="W1" s="1" t="s">
        <v>51</v>
      </c>
    </row>
    <row r="2" spans="1:23" x14ac:dyDescent="0.25">
      <c r="B2" s="1"/>
      <c r="G2" s="1"/>
      <c r="I2" s="1">
        <f>SUM(I3:I44)</f>
        <v>7</v>
      </c>
      <c r="K2" s="3">
        <f>SUM(K3:K44)</f>
        <v>1072.0366666666666</v>
      </c>
      <c r="L2" s="2"/>
      <c r="M2"/>
      <c r="S2" s="1"/>
      <c r="T2" s="1"/>
      <c r="U2">
        <f>SUM(U3:U44)</f>
        <v>8</v>
      </c>
      <c r="V2">
        <f>SUM(V3:V44)</f>
        <v>2</v>
      </c>
      <c r="W2" s="3">
        <f>SUM(W3:W44)</f>
        <v>972.67166666666662</v>
      </c>
    </row>
    <row r="3" spans="1:23" x14ac:dyDescent="0.25">
      <c r="A3" t="s">
        <v>26</v>
      </c>
      <c r="B3" s="1">
        <v>6.34</v>
      </c>
      <c r="C3" s="1">
        <v>5.83</v>
      </c>
      <c r="D3" s="1">
        <v>1</v>
      </c>
      <c r="E3" s="1">
        <v>3</v>
      </c>
      <c r="F3" s="1">
        <v>0</v>
      </c>
      <c r="G3" s="2">
        <f t="shared" ref="G3:G49" si="0">B3*(D3*24+E3+F3/60)</f>
        <v>171.18</v>
      </c>
      <c r="H3" s="2">
        <f t="shared" ref="H3:H49" si="1">C3*(D3*24+E3+F3/60)</f>
        <v>157.41</v>
      </c>
      <c r="I3" s="1">
        <v>2</v>
      </c>
      <c r="K3" s="2">
        <f t="shared" ref="K3:K49" si="2">G3*I3</f>
        <v>342.36</v>
      </c>
      <c r="M3" t="s">
        <v>53</v>
      </c>
      <c r="N3" s="1">
        <v>0</v>
      </c>
      <c r="O3" s="1">
        <v>3.55</v>
      </c>
      <c r="P3" s="1">
        <v>1</v>
      </c>
      <c r="Q3" s="1">
        <v>23</v>
      </c>
      <c r="R3" s="1">
        <v>0</v>
      </c>
      <c r="S3" s="2">
        <f t="shared" ref="S3:S49" si="3">N3*(P3*24+Q3+R3/60)</f>
        <v>0</v>
      </c>
      <c r="T3" s="2">
        <f t="shared" ref="T3:T49" si="4">O3*(P3*24+Q3+R3/60)</f>
        <v>166.85</v>
      </c>
      <c r="U3" s="1">
        <v>1</v>
      </c>
      <c r="W3" s="2">
        <f t="shared" ref="W3:W49" si="5">T3*U3</f>
        <v>166.85</v>
      </c>
    </row>
    <row r="4" spans="1:23" x14ac:dyDescent="0.25">
      <c r="A4" t="s">
        <v>24</v>
      </c>
      <c r="B4" s="1">
        <v>20.3</v>
      </c>
      <c r="C4" s="1">
        <v>0</v>
      </c>
      <c r="D4" s="1">
        <v>0</v>
      </c>
      <c r="E4" s="1">
        <v>8</v>
      </c>
      <c r="F4" s="1">
        <v>15</v>
      </c>
      <c r="G4" s="2">
        <f t="shared" si="0"/>
        <v>167.47499999999999</v>
      </c>
      <c r="H4" s="2">
        <f t="shared" si="1"/>
        <v>0</v>
      </c>
      <c r="I4" s="1">
        <v>2</v>
      </c>
      <c r="K4" s="2">
        <f t="shared" si="2"/>
        <v>334.95</v>
      </c>
      <c r="M4" t="s">
        <v>26</v>
      </c>
      <c r="N4" s="1">
        <v>6.34</v>
      </c>
      <c r="O4" s="1">
        <v>5.83</v>
      </c>
      <c r="P4" s="1">
        <v>1</v>
      </c>
      <c r="Q4" s="1">
        <v>3</v>
      </c>
      <c r="R4" s="1">
        <v>0</v>
      </c>
      <c r="S4" s="2">
        <f t="shared" si="3"/>
        <v>171.18</v>
      </c>
      <c r="T4" s="2">
        <f t="shared" si="4"/>
        <v>157.41</v>
      </c>
      <c r="W4" s="2">
        <f t="shared" si="5"/>
        <v>0</v>
      </c>
    </row>
    <row r="5" spans="1:23" x14ac:dyDescent="0.25">
      <c r="A5" t="s">
        <v>16</v>
      </c>
      <c r="B5" s="1">
        <v>10.9</v>
      </c>
      <c r="C5" s="1">
        <v>2.5299999999999998</v>
      </c>
      <c r="D5" s="1">
        <v>0</v>
      </c>
      <c r="E5" s="1">
        <v>13</v>
      </c>
      <c r="F5" s="1">
        <v>0</v>
      </c>
      <c r="G5" s="2">
        <f t="shared" si="0"/>
        <v>141.70000000000002</v>
      </c>
      <c r="H5" s="2">
        <f t="shared" si="1"/>
        <v>32.89</v>
      </c>
      <c r="I5" s="1">
        <v>1</v>
      </c>
      <c r="K5" s="2">
        <f t="shared" si="2"/>
        <v>141.70000000000002</v>
      </c>
      <c r="M5" t="s">
        <v>10</v>
      </c>
      <c r="N5" s="1">
        <v>0</v>
      </c>
      <c r="O5" s="1">
        <v>5.83</v>
      </c>
      <c r="P5" s="1">
        <v>0</v>
      </c>
      <c r="Q5" s="1">
        <v>23</v>
      </c>
      <c r="R5" s="1">
        <v>40</v>
      </c>
      <c r="S5" s="2">
        <f t="shared" si="3"/>
        <v>0</v>
      </c>
      <c r="T5" s="2">
        <f t="shared" si="4"/>
        <v>137.97666666666669</v>
      </c>
      <c r="U5">
        <v>1</v>
      </c>
      <c r="W5" s="2">
        <f t="shared" si="5"/>
        <v>137.97666666666669</v>
      </c>
    </row>
    <row r="6" spans="1:23" x14ac:dyDescent="0.25">
      <c r="A6" t="s">
        <v>25</v>
      </c>
      <c r="B6" s="1">
        <v>5.83</v>
      </c>
      <c r="C6" s="1">
        <v>5.83</v>
      </c>
      <c r="D6" s="1">
        <v>0</v>
      </c>
      <c r="E6" s="1">
        <v>23</v>
      </c>
      <c r="F6" s="1">
        <v>40</v>
      </c>
      <c r="G6" s="2">
        <f t="shared" si="0"/>
        <v>137.97666666666669</v>
      </c>
      <c r="H6" s="2">
        <f t="shared" si="1"/>
        <v>137.97666666666669</v>
      </c>
      <c r="I6" s="1">
        <v>1</v>
      </c>
      <c r="K6" s="2">
        <f t="shared" si="2"/>
        <v>137.97666666666669</v>
      </c>
      <c r="M6" t="s">
        <v>25</v>
      </c>
      <c r="N6" s="1">
        <v>5.83</v>
      </c>
      <c r="O6" s="1">
        <v>5.83</v>
      </c>
      <c r="P6" s="1">
        <v>0</v>
      </c>
      <c r="Q6" s="1">
        <v>23</v>
      </c>
      <c r="R6" s="1">
        <v>40</v>
      </c>
      <c r="S6" s="2">
        <f t="shared" si="3"/>
        <v>137.97666666666669</v>
      </c>
      <c r="T6" s="2">
        <f t="shared" si="4"/>
        <v>137.97666666666669</v>
      </c>
      <c r="W6" s="2">
        <f t="shared" si="5"/>
        <v>0</v>
      </c>
    </row>
    <row r="7" spans="1:23" x14ac:dyDescent="0.25">
      <c r="A7" t="s">
        <v>9</v>
      </c>
      <c r="B7" s="1">
        <v>2.5299999999999998</v>
      </c>
      <c r="C7" s="1">
        <v>2.5299999999999998</v>
      </c>
      <c r="D7" s="1">
        <v>1</v>
      </c>
      <c r="E7" s="1">
        <v>23</v>
      </c>
      <c r="F7" s="1">
        <v>0</v>
      </c>
      <c r="G7" s="2">
        <f t="shared" si="0"/>
        <v>118.91</v>
      </c>
      <c r="H7" s="2">
        <f t="shared" si="1"/>
        <v>118.91</v>
      </c>
      <c r="K7" s="2">
        <f t="shared" si="2"/>
        <v>0</v>
      </c>
      <c r="M7" t="s">
        <v>57</v>
      </c>
      <c r="N7" s="1">
        <v>0</v>
      </c>
      <c r="O7" s="1">
        <v>5.83</v>
      </c>
      <c r="P7" s="1">
        <v>0</v>
      </c>
      <c r="Q7" s="1">
        <v>23</v>
      </c>
      <c r="R7" s="1">
        <v>40</v>
      </c>
      <c r="S7" s="2">
        <f t="shared" si="3"/>
        <v>0</v>
      </c>
      <c r="T7" s="2">
        <f t="shared" si="4"/>
        <v>137.97666666666669</v>
      </c>
      <c r="U7" s="1">
        <v>1</v>
      </c>
      <c r="W7" s="2">
        <f t="shared" si="5"/>
        <v>137.97666666666669</v>
      </c>
    </row>
    <row r="8" spans="1:23" x14ac:dyDescent="0.25">
      <c r="A8" t="s">
        <v>22</v>
      </c>
      <c r="B8" s="1">
        <v>17.7</v>
      </c>
      <c r="C8" s="1">
        <v>0</v>
      </c>
      <c r="D8" s="1">
        <v>0</v>
      </c>
      <c r="E8" s="1">
        <v>6</v>
      </c>
      <c r="F8" s="1">
        <v>30</v>
      </c>
      <c r="G8" s="2">
        <f t="shared" si="0"/>
        <v>115.05</v>
      </c>
      <c r="H8" s="2">
        <f t="shared" si="1"/>
        <v>0</v>
      </c>
      <c r="I8" s="1">
        <v>1</v>
      </c>
      <c r="K8" s="2">
        <f t="shared" si="2"/>
        <v>115.05</v>
      </c>
      <c r="M8" t="s">
        <v>9</v>
      </c>
      <c r="N8" s="1">
        <v>2.5299999999999998</v>
      </c>
      <c r="O8" s="1">
        <v>2.5299999999999998</v>
      </c>
      <c r="P8" s="1">
        <v>1</v>
      </c>
      <c r="Q8" s="1">
        <v>23</v>
      </c>
      <c r="R8" s="1">
        <v>0</v>
      </c>
      <c r="S8" s="2">
        <f t="shared" si="3"/>
        <v>118.91</v>
      </c>
      <c r="T8" s="2">
        <f t="shared" si="4"/>
        <v>118.91</v>
      </c>
      <c r="W8" s="2">
        <f t="shared" si="5"/>
        <v>0</v>
      </c>
    </row>
    <row r="9" spans="1:23" x14ac:dyDescent="0.25">
      <c r="A9" t="s">
        <v>56</v>
      </c>
      <c r="B9" s="1">
        <v>17.7</v>
      </c>
      <c r="C9" s="1">
        <v>17.7</v>
      </c>
      <c r="D9" s="1">
        <v>0</v>
      </c>
      <c r="E9" s="1">
        <v>6</v>
      </c>
      <c r="F9" s="1">
        <v>30</v>
      </c>
      <c r="G9" s="2">
        <f t="shared" si="0"/>
        <v>115.05</v>
      </c>
      <c r="H9" s="2">
        <f t="shared" si="1"/>
        <v>115.05</v>
      </c>
      <c r="K9" s="2">
        <f t="shared" si="2"/>
        <v>0</v>
      </c>
      <c r="M9" t="s">
        <v>23</v>
      </c>
      <c r="N9" s="1">
        <v>2.5299999999999998</v>
      </c>
      <c r="O9" s="1">
        <v>20.3</v>
      </c>
      <c r="P9" s="1">
        <v>0</v>
      </c>
      <c r="Q9" s="1">
        <v>5</v>
      </c>
      <c r="R9" s="1">
        <v>51</v>
      </c>
      <c r="S9" s="2">
        <f t="shared" si="3"/>
        <v>14.800499999999998</v>
      </c>
      <c r="T9" s="2">
        <f t="shared" si="4"/>
        <v>118.755</v>
      </c>
      <c r="U9">
        <v>1</v>
      </c>
      <c r="W9" s="2">
        <f t="shared" si="5"/>
        <v>118.755</v>
      </c>
    </row>
    <row r="10" spans="1:23" x14ac:dyDescent="0.25">
      <c r="A10" t="s">
        <v>27</v>
      </c>
      <c r="B10" s="1">
        <v>2.79</v>
      </c>
      <c r="C10" s="1">
        <v>2.79</v>
      </c>
      <c r="D10" s="1">
        <v>1</v>
      </c>
      <c r="E10" s="1">
        <v>11</v>
      </c>
      <c r="F10" s="1">
        <v>0</v>
      </c>
      <c r="G10" s="2">
        <f t="shared" si="0"/>
        <v>97.65</v>
      </c>
      <c r="H10" s="2">
        <f t="shared" si="1"/>
        <v>97.65</v>
      </c>
      <c r="K10" s="2">
        <f t="shared" si="2"/>
        <v>0</v>
      </c>
      <c r="M10" t="s">
        <v>3</v>
      </c>
      <c r="N10" s="1">
        <v>3.04</v>
      </c>
      <c r="O10" s="1">
        <v>7.86</v>
      </c>
      <c r="P10" s="1">
        <v>0</v>
      </c>
      <c r="Q10" s="1">
        <v>14</v>
      </c>
      <c r="R10">
        <v>45</v>
      </c>
      <c r="S10" s="2">
        <f t="shared" si="3"/>
        <v>44.84</v>
      </c>
      <c r="T10" s="2">
        <f t="shared" si="4"/>
        <v>115.935</v>
      </c>
      <c r="U10">
        <v>1</v>
      </c>
      <c r="W10" s="2">
        <f t="shared" si="5"/>
        <v>115.935</v>
      </c>
    </row>
    <row r="11" spans="1:23" x14ac:dyDescent="0.25">
      <c r="A11" t="s">
        <v>14</v>
      </c>
      <c r="B11" s="1">
        <v>12.6</v>
      </c>
      <c r="C11" s="1">
        <v>1.9</v>
      </c>
      <c r="D11" s="1">
        <v>0</v>
      </c>
      <c r="E11" s="1">
        <v>7</v>
      </c>
      <c r="F11" s="1">
        <v>5</v>
      </c>
      <c r="G11" s="2">
        <f t="shared" si="0"/>
        <v>89.25</v>
      </c>
      <c r="H11" s="2">
        <f t="shared" si="1"/>
        <v>13.458333333333332</v>
      </c>
      <c r="K11" s="2">
        <f t="shared" si="2"/>
        <v>0</v>
      </c>
      <c r="M11" t="s">
        <v>56</v>
      </c>
      <c r="N11" s="1">
        <v>17.7</v>
      </c>
      <c r="O11" s="1">
        <v>17.7</v>
      </c>
      <c r="P11" s="1">
        <v>0</v>
      </c>
      <c r="Q11" s="1">
        <v>6</v>
      </c>
      <c r="R11" s="1">
        <v>30</v>
      </c>
      <c r="S11" s="2">
        <f t="shared" si="3"/>
        <v>115.05</v>
      </c>
      <c r="T11" s="2">
        <f t="shared" si="4"/>
        <v>115.05</v>
      </c>
      <c r="U11" s="1">
        <v>1</v>
      </c>
      <c r="W11" s="2">
        <f t="shared" si="5"/>
        <v>115.05</v>
      </c>
    </row>
    <row r="12" spans="1:23" x14ac:dyDescent="0.25">
      <c r="A12" t="s">
        <v>28</v>
      </c>
      <c r="B12" s="1">
        <v>6.97</v>
      </c>
      <c r="C12" s="1">
        <v>6.97</v>
      </c>
      <c r="D12" s="1">
        <v>0</v>
      </c>
      <c r="E12" s="1">
        <v>11</v>
      </c>
      <c r="F12" s="1">
        <v>50</v>
      </c>
      <c r="G12" s="2">
        <f t="shared" si="0"/>
        <v>82.478333333333339</v>
      </c>
      <c r="H12" s="2">
        <f t="shared" si="1"/>
        <v>82.478333333333339</v>
      </c>
      <c r="K12" s="2">
        <f t="shared" si="2"/>
        <v>0</v>
      </c>
      <c r="M12" t="s">
        <v>27</v>
      </c>
      <c r="N12" s="1">
        <v>2.79</v>
      </c>
      <c r="O12" s="1">
        <v>2.79</v>
      </c>
      <c r="P12" s="1">
        <v>1</v>
      </c>
      <c r="Q12" s="1">
        <v>11</v>
      </c>
      <c r="R12" s="1">
        <v>0</v>
      </c>
      <c r="S12" s="2">
        <f t="shared" si="3"/>
        <v>97.65</v>
      </c>
      <c r="T12" s="2">
        <f t="shared" si="4"/>
        <v>97.65</v>
      </c>
      <c r="U12">
        <v>1</v>
      </c>
      <c r="W12" s="2">
        <f t="shared" si="5"/>
        <v>97.65</v>
      </c>
    </row>
    <row r="13" spans="1:23" x14ac:dyDescent="0.25">
      <c r="A13" t="s">
        <v>20</v>
      </c>
      <c r="B13" s="1">
        <v>3.29</v>
      </c>
      <c r="C13" s="1">
        <v>3.29</v>
      </c>
      <c r="D13" s="1">
        <v>0</v>
      </c>
      <c r="E13" s="1">
        <v>23</v>
      </c>
      <c r="F13" s="1">
        <v>40</v>
      </c>
      <c r="G13" s="2">
        <f t="shared" si="0"/>
        <v>77.863333333333344</v>
      </c>
      <c r="H13" s="2">
        <f t="shared" si="1"/>
        <v>77.863333333333344</v>
      </c>
      <c r="K13" s="2">
        <f t="shared" si="2"/>
        <v>0</v>
      </c>
      <c r="M13" t="s">
        <v>11</v>
      </c>
      <c r="N13" s="1">
        <v>1.9</v>
      </c>
      <c r="O13" s="1">
        <v>12.6</v>
      </c>
      <c r="P13" s="1">
        <v>0</v>
      </c>
      <c r="Q13" s="1">
        <v>7</v>
      </c>
      <c r="R13" s="1">
        <v>5</v>
      </c>
      <c r="S13" s="2">
        <f t="shared" si="3"/>
        <v>13.458333333333332</v>
      </c>
      <c r="T13" s="2">
        <f t="shared" si="4"/>
        <v>89.25</v>
      </c>
      <c r="W13" s="2">
        <f t="shared" si="5"/>
        <v>0</v>
      </c>
    </row>
    <row r="14" spans="1:23" x14ac:dyDescent="0.25">
      <c r="A14" t="s">
        <v>31</v>
      </c>
      <c r="B14" s="1">
        <v>4.5599999999999996</v>
      </c>
      <c r="C14" s="1">
        <v>2.54</v>
      </c>
      <c r="D14" s="1">
        <v>0</v>
      </c>
      <c r="E14" s="1">
        <v>15</v>
      </c>
      <c r="F14" s="1">
        <v>20</v>
      </c>
      <c r="G14" s="2">
        <f t="shared" si="0"/>
        <v>69.92</v>
      </c>
      <c r="H14" s="2">
        <f t="shared" si="1"/>
        <v>38.946666666666665</v>
      </c>
      <c r="K14" s="2">
        <f t="shared" si="2"/>
        <v>0</v>
      </c>
      <c r="M14" t="s">
        <v>28</v>
      </c>
      <c r="N14" s="1">
        <v>6.97</v>
      </c>
      <c r="O14" s="1">
        <v>6.97</v>
      </c>
      <c r="P14" s="1">
        <v>0</v>
      </c>
      <c r="Q14" s="1">
        <v>11</v>
      </c>
      <c r="R14" s="1">
        <v>50</v>
      </c>
      <c r="S14" s="2">
        <f t="shared" si="3"/>
        <v>82.478333333333339</v>
      </c>
      <c r="T14" s="2">
        <f t="shared" si="4"/>
        <v>82.478333333333339</v>
      </c>
      <c r="U14" s="1">
        <v>1</v>
      </c>
      <c r="W14" s="2">
        <f t="shared" si="5"/>
        <v>82.478333333333339</v>
      </c>
    </row>
    <row r="15" spans="1:23" x14ac:dyDescent="0.25">
      <c r="A15" t="s">
        <v>54</v>
      </c>
      <c r="B15" s="1">
        <v>16.399999999999999</v>
      </c>
      <c r="C15" s="1">
        <v>16.399999999999999</v>
      </c>
      <c r="D15" s="1">
        <v>0</v>
      </c>
      <c r="E15" s="1">
        <v>4</v>
      </c>
      <c r="F15" s="1">
        <v>5</v>
      </c>
      <c r="G15" s="2">
        <f t="shared" si="0"/>
        <v>66.966666666666654</v>
      </c>
      <c r="H15" s="2">
        <f t="shared" si="1"/>
        <v>66.966666666666654</v>
      </c>
      <c r="K15" s="2">
        <f t="shared" si="2"/>
        <v>0</v>
      </c>
      <c r="M15" t="s">
        <v>20</v>
      </c>
      <c r="N15" s="1">
        <v>3.29</v>
      </c>
      <c r="O15" s="1">
        <v>3.29</v>
      </c>
      <c r="P15" s="1">
        <v>0</v>
      </c>
      <c r="Q15" s="1">
        <v>23</v>
      </c>
      <c r="R15" s="1">
        <v>40</v>
      </c>
      <c r="S15" s="2">
        <f t="shared" si="3"/>
        <v>77.863333333333344</v>
      </c>
      <c r="T15" s="2">
        <f t="shared" si="4"/>
        <v>77.863333333333344</v>
      </c>
      <c r="V15">
        <v>1</v>
      </c>
      <c r="W15" s="2">
        <f t="shared" si="5"/>
        <v>0</v>
      </c>
    </row>
    <row r="16" spans="1:23" x14ac:dyDescent="0.25">
      <c r="A16" t="s">
        <v>8</v>
      </c>
      <c r="B16" s="1">
        <v>5.07</v>
      </c>
      <c r="C16" s="1">
        <v>5.07</v>
      </c>
      <c r="D16" s="1">
        <v>0</v>
      </c>
      <c r="E16" s="1">
        <v>11</v>
      </c>
      <c r="F16" s="1">
        <v>50</v>
      </c>
      <c r="G16" s="2">
        <f t="shared" si="0"/>
        <v>59.995000000000005</v>
      </c>
      <c r="H16" s="2">
        <f t="shared" si="1"/>
        <v>59.995000000000005</v>
      </c>
      <c r="K16" s="2">
        <f t="shared" si="2"/>
        <v>0</v>
      </c>
      <c r="M16" t="s">
        <v>30</v>
      </c>
      <c r="N16" s="1">
        <v>2.54</v>
      </c>
      <c r="O16" s="1">
        <v>4.5599999999999996</v>
      </c>
      <c r="P16" s="1">
        <v>0</v>
      </c>
      <c r="Q16" s="1">
        <v>15</v>
      </c>
      <c r="R16" s="1">
        <v>20</v>
      </c>
      <c r="S16" s="2">
        <f t="shared" si="3"/>
        <v>38.946666666666665</v>
      </c>
      <c r="T16" s="2">
        <f t="shared" si="4"/>
        <v>69.92</v>
      </c>
      <c r="V16">
        <v>1</v>
      </c>
      <c r="W16" s="2">
        <f t="shared" si="5"/>
        <v>0</v>
      </c>
    </row>
    <row r="17" spans="1:23" x14ac:dyDescent="0.25">
      <c r="A17" t="s">
        <v>33</v>
      </c>
      <c r="B17" s="1">
        <v>2.0299999999999998</v>
      </c>
      <c r="C17" s="1">
        <v>1.64</v>
      </c>
      <c r="D17" s="1">
        <v>1</v>
      </c>
      <c r="E17" s="1">
        <v>5</v>
      </c>
      <c r="F17" s="1">
        <v>0</v>
      </c>
      <c r="G17" s="2">
        <f t="shared" si="0"/>
        <v>58.87</v>
      </c>
      <c r="H17" s="2">
        <f t="shared" si="1"/>
        <v>47.559999999999995</v>
      </c>
      <c r="K17" s="2">
        <f t="shared" si="2"/>
        <v>0</v>
      </c>
      <c r="M17" t="s">
        <v>54</v>
      </c>
      <c r="N17" s="1">
        <v>16.399999999999999</v>
      </c>
      <c r="O17" s="1">
        <v>16.399999999999999</v>
      </c>
      <c r="P17" s="1">
        <v>0</v>
      </c>
      <c r="Q17" s="1">
        <v>4</v>
      </c>
      <c r="R17" s="1">
        <v>5</v>
      </c>
      <c r="S17" s="2">
        <f t="shared" si="3"/>
        <v>66.966666666666654</v>
      </c>
      <c r="T17" s="2">
        <f t="shared" si="4"/>
        <v>66.966666666666654</v>
      </c>
      <c r="W17" s="2">
        <f t="shared" si="5"/>
        <v>0</v>
      </c>
    </row>
    <row r="18" spans="1:23" x14ac:dyDescent="0.25">
      <c r="A18" t="s">
        <v>32</v>
      </c>
      <c r="B18" s="1">
        <v>3.93</v>
      </c>
      <c r="C18" s="1">
        <v>0</v>
      </c>
      <c r="D18" s="1">
        <v>0</v>
      </c>
      <c r="E18" s="1">
        <v>13</v>
      </c>
      <c r="F18" s="1">
        <v>35</v>
      </c>
      <c r="G18" s="2">
        <f t="shared" si="0"/>
        <v>53.382500000000007</v>
      </c>
      <c r="H18" s="2">
        <f t="shared" si="1"/>
        <v>0</v>
      </c>
      <c r="K18" s="2">
        <f t="shared" si="2"/>
        <v>0</v>
      </c>
      <c r="M18" t="s">
        <v>8</v>
      </c>
      <c r="N18" s="1">
        <v>5.07</v>
      </c>
      <c r="O18" s="1">
        <v>5.07</v>
      </c>
      <c r="P18" s="1">
        <v>0</v>
      </c>
      <c r="Q18" s="1">
        <v>11</v>
      </c>
      <c r="R18" s="1">
        <v>50</v>
      </c>
      <c r="S18" s="2">
        <f t="shared" si="3"/>
        <v>59.995000000000005</v>
      </c>
      <c r="T18" s="2">
        <f t="shared" si="4"/>
        <v>59.995000000000005</v>
      </c>
      <c r="W18" s="2">
        <f t="shared" si="5"/>
        <v>0</v>
      </c>
    </row>
    <row r="19" spans="1:23" x14ac:dyDescent="0.25">
      <c r="A19" t="s">
        <v>21</v>
      </c>
      <c r="B19" s="1">
        <v>3.54</v>
      </c>
      <c r="C19" s="1">
        <v>0</v>
      </c>
      <c r="D19" s="1">
        <v>0</v>
      </c>
      <c r="E19" s="1">
        <v>13</v>
      </c>
      <c r="F19" s="1">
        <v>35</v>
      </c>
      <c r="G19" s="2">
        <f t="shared" si="0"/>
        <v>48.085000000000001</v>
      </c>
      <c r="H19" s="2">
        <f t="shared" si="1"/>
        <v>0</v>
      </c>
      <c r="K19" s="2">
        <f t="shared" si="2"/>
        <v>0</v>
      </c>
      <c r="M19" t="s">
        <v>17</v>
      </c>
      <c r="N19" s="1">
        <v>0</v>
      </c>
      <c r="O19" s="1">
        <v>5.07</v>
      </c>
      <c r="P19" s="1">
        <v>0</v>
      </c>
      <c r="Q19" s="1">
        <v>11</v>
      </c>
      <c r="R19" s="1">
        <v>50</v>
      </c>
      <c r="S19" s="2">
        <f t="shared" si="3"/>
        <v>0</v>
      </c>
      <c r="T19" s="2">
        <f t="shared" si="4"/>
        <v>59.995000000000005</v>
      </c>
      <c r="W19" s="2">
        <f t="shared" si="5"/>
        <v>0</v>
      </c>
    </row>
    <row r="20" spans="1:23" x14ac:dyDescent="0.25">
      <c r="A20" t="s">
        <v>29</v>
      </c>
      <c r="B20" s="1">
        <v>1.64</v>
      </c>
      <c r="C20" s="1">
        <v>2.0299999999999998</v>
      </c>
      <c r="D20" s="1">
        <v>1</v>
      </c>
      <c r="E20" s="1">
        <v>5</v>
      </c>
      <c r="F20" s="1">
        <v>0</v>
      </c>
      <c r="G20" s="2">
        <f t="shared" si="0"/>
        <v>47.559999999999995</v>
      </c>
      <c r="H20" s="2">
        <f t="shared" si="1"/>
        <v>58.87</v>
      </c>
      <c r="K20" s="2">
        <f t="shared" si="2"/>
        <v>0</v>
      </c>
      <c r="M20" t="s">
        <v>29</v>
      </c>
      <c r="N20" s="1">
        <v>1.64</v>
      </c>
      <c r="O20" s="1">
        <v>2.0299999999999998</v>
      </c>
      <c r="P20" s="1">
        <v>1</v>
      </c>
      <c r="Q20" s="1">
        <v>5</v>
      </c>
      <c r="R20" s="1">
        <v>0</v>
      </c>
      <c r="S20" s="2">
        <f t="shared" si="3"/>
        <v>47.559999999999995</v>
      </c>
      <c r="T20" s="2">
        <f t="shared" si="4"/>
        <v>58.87</v>
      </c>
      <c r="W20" s="2">
        <f t="shared" si="5"/>
        <v>0</v>
      </c>
    </row>
    <row r="21" spans="1:23" x14ac:dyDescent="0.25">
      <c r="A21" t="s">
        <v>36</v>
      </c>
      <c r="B21" s="1">
        <v>2.2799999999999998</v>
      </c>
      <c r="C21" s="1">
        <v>2.2799999999999998</v>
      </c>
      <c r="D21" s="1">
        <v>0</v>
      </c>
      <c r="E21" s="1">
        <v>20</v>
      </c>
      <c r="F21" s="1">
        <v>40</v>
      </c>
      <c r="G21" s="2">
        <f t="shared" si="0"/>
        <v>47.12</v>
      </c>
      <c r="H21" s="2">
        <f t="shared" si="1"/>
        <v>47.12</v>
      </c>
      <c r="K21" s="2">
        <f t="shared" si="2"/>
        <v>0</v>
      </c>
      <c r="M21" t="s">
        <v>34</v>
      </c>
      <c r="N21" s="1">
        <v>0</v>
      </c>
      <c r="O21" s="1">
        <v>3.93</v>
      </c>
      <c r="P21" s="1">
        <v>0</v>
      </c>
      <c r="Q21" s="1">
        <v>13</v>
      </c>
      <c r="R21" s="1">
        <v>35</v>
      </c>
      <c r="S21" s="2">
        <f t="shared" si="3"/>
        <v>0</v>
      </c>
      <c r="T21" s="2">
        <f t="shared" si="4"/>
        <v>53.382500000000007</v>
      </c>
      <c r="W21" s="2">
        <f t="shared" si="5"/>
        <v>0</v>
      </c>
    </row>
    <row r="22" spans="1:23" x14ac:dyDescent="0.25">
      <c r="A22" t="s">
        <v>49</v>
      </c>
      <c r="B22" s="1">
        <v>3.29</v>
      </c>
      <c r="C22" s="1">
        <v>1.26</v>
      </c>
      <c r="D22" s="1">
        <v>0</v>
      </c>
      <c r="E22" s="1">
        <v>14</v>
      </c>
      <c r="F22" s="1">
        <v>10</v>
      </c>
      <c r="G22" s="2">
        <f t="shared" si="0"/>
        <v>46.608333333333334</v>
      </c>
      <c r="H22" s="2">
        <f t="shared" si="1"/>
        <v>17.849999999999998</v>
      </c>
      <c r="K22" s="2">
        <f t="shared" si="2"/>
        <v>0</v>
      </c>
      <c r="M22" t="s">
        <v>33</v>
      </c>
      <c r="N22" s="1">
        <v>2.0299999999999998</v>
      </c>
      <c r="O22" s="1">
        <v>1.64</v>
      </c>
      <c r="P22" s="1">
        <v>1</v>
      </c>
      <c r="Q22" s="1">
        <v>5</v>
      </c>
      <c r="R22" s="1">
        <v>0</v>
      </c>
      <c r="S22" s="2">
        <f t="shared" si="3"/>
        <v>58.87</v>
      </c>
      <c r="T22" s="2">
        <f t="shared" si="4"/>
        <v>47.559999999999995</v>
      </c>
      <c r="W22" s="2">
        <f t="shared" si="5"/>
        <v>0</v>
      </c>
    </row>
    <row r="23" spans="1:23" x14ac:dyDescent="0.25">
      <c r="A23" t="s">
        <v>19</v>
      </c>
      <c r="B23" s="1">
        <v>7.61</v>
      </c>
      <c r="C23" s="1">
        <v>7.61</v>
      </c>
      <c r="D23" s="1">
        <v>0</v>
      </c>
      <c r="E23" s="1">
        <v>5</v>
      </c>
      <c r="F23" s="1">
        <v>55</v>
      </c>
      <c r="G23" s="2">
        <f t="shared" si="0"/>
        <v>45.025833333333338</v>
      </c>
      <c r="H23" s="2">
        <f t="shared" si="1"/>
        <v>45.025833333333338</v>
      </c>
      <c r="K23" s="2">
        <f t="shared" si="2"/>
        <v>0</v>
      </c>
      <c r="M23" t="s">
        <v>36</v>
      </c>
      <c r="N23" s="1">
        <v>2.2799999999999998</v>
      </c>
      <c r="O23" s="1">
        <v>2.2799999999999998</v>
      </c>
      <c r="P23" s="1">
        <v>0</v>
      </c>
      <c r="Q23" s="1">
        <v>20</v>
      </c>
      <c r="R23" s="1">
        <v>40</v>
      </c>
      <c r="S23" s="2">
        <f t="shared" si="3"/>
        <v>47.12</v>
      </c>
      <c r="T23" s="2">
        <f t="shared" si="4"/>
        <v>47.12</v>
      </c>
      <c r="W23" s="2">
        <f t="shared" si="5"/>
        <v>0</v>
      </c>
    </row>
    <row r="24" spans="1:23" x14ac:dyDescent="0.25">
      <c r="A24" t="s">
        <v>38</v>
      </c>
      <c r="B24" s="1">
        <v>7.61</v>
      </c>
      <c r="C24" s="1">
        <v>2.5299999999999998</v>
      </c>
      <c r="D24" s="1">
        <v>0</v>
      </c>
      <c r="E24" s="1">
        <v>5</v>
      </c>
      <c r="F24" s="1">
        <v>55</v>
      </c>
      <c r="G24" s="2">
        <f t="shared" si="0"/>
        <v>45.025833333333338</v>
      </c>
      <c r="H24" s="2">
        <f t="shared" si="1"/>
        <v>14.969166666666666</v>
      </c>
      <c r="K24" s="2">
        <f t="shared" si="2"/>
        <v>0</v>
      </c>
      <c r="M24" t="s">
        <v>48</v>
      </c>
      <c r="N24" s="1">
        <v>1.26</v>
      </c>
      <c r="O24" s="1">
        <v>3.29</v>
      </c>
      <c r="P24" s="1">
        <v>0</v>
      </c>
      <c r="Q24" s="1">
        <v>14</v>
      </c>
      <c r="R24" s="1">
        <v>10</v>
      </c>
      <c r="S24" s="2">
        <f t="shared" si="3"/>
        <v>17.849999999999998</v>
      </c>
      <c r="T24" s="2">
        <f t="shared" si="4"/>
        <v>46.608333333333334</v>
      </c>
      <c r="W24" s="2">
        <f t="shared" si="5"/>
        <v>0</v>
      </c>
    </row>
    <row r="25" spans="1:23" x14ac:dyDescent="0.25">
      <c r="A25" t="s">
        <v>55</v>
      </c>
      <c r="B25" s="1">
        <v>7.61</v>
      </c>
      <c r="C25" s="1">
        <v>1.9</v>
      </c>
      <c r="D25" s="1">
        <v>0</v>
      </c>
      <c r="E25" s="1">
        <v>5</v>
      </c>
      <c r="F25" s="1">
        <v>55</v>
      </c>
      <c r="G25" s="2">
        <f t="shared" si="0"/>
        <v>45.025833333333338</v>
      </c>
      <c r="H25" s="2">
        <f t="shared" si="1"/>
        <v>11.241666666666667</v>
      </c>
      <c r="K25" s="2">
        <f t="shared" si="2"/>
        <v>0</v>
      </c>
      <c r="M25" t="s">
        <v>19</v>
      </c>
      <c r="N25" s="1">
        <v>7.61</v>
      </c>
      <c r="O25" s="1">
        <v>7.61</v>
      </c>
      <c r="P25" s="1">
        <v>0</v>
      </c>
      <c r="Q25" s="1">
        <v>5</v>
      </c>
      <c r="R25" s="1">
        <v>55</v>
      </c>
      <c r="S25" s="2">
        <f t="shared" si="3"/>
        <v>45.025833333333338</v>
      </c>
      <c r="T25" s="2">
        <f t="shared" si="4"/>
        <v>45.025833333333338</v>
      </c>
      <c r="W25" s="2">
        <f t="shared" si="5"/>
        <v>0</v>
      </c>
    </row>
    <row r="26" spans="1:23" x14ac:dyDescent="0.25">
      <c r="A26" t="s">
        <v>35</v>
      </c>
      <c r="B26" s="1">
        <v>3.8</v>
      </c>
      <c r="C26" s="1">
        <v>1.9</v>
      </c>
      <c r="D26" s="1">
        <v>0</v>
      </c>
      <c r="E26" s="1">
        <v>11</v>
      </c>
      <c r="F26" s="1">
        <v>50</v>
      </c>
      <c r="G26" s="2">
        <f t="shared" si="0"/>
        <v>44.966666666666669</v>
      </c>
      <c r="H26" s="2">
        <f t="shared" si="1"/>
        <v>22.483333333333334</v>
      </c>
      <c r="K26" s="2">
        <f t="shared" si="2"/>
        <v>0</v>
      </c>
      <c r="M26" t="s">
        <v>39</v>
      </c>
      <c r="N26" s="1">
        <v>2.5299999999999998</v>
      </c>
      <c r="O26" s="1">
        <v>7.61</v>
      </c>
      <c r="P26" s="1">
        <v>0</v>
      </c>
      <c r="Q26" s="1">
        <v>5</v>
      </c>
      <c r="R26" s="1">
        <v>55</v>
      </c>
      <c r="S26" s="2">
        <f t="shared" si="3"/>
        <v>14.969166666666666</v>
      </c>
      <c r="T26" s="2">
        <f t="shared" si="4"/>
        <v>45.025833333333338</v>
      </c>
      <c r="W26" s="2">
        <f t="shared" si="5"/>
        <v>0</v>
      </c>
    </row>
    <row r="27" spans="1:23" x14ac:dyDescent="0.25">
      <c r="A27" t="s">
        <v>3</v>
      </c>
      <c r="B27" s="1">
        <v>3.04</v>
      </c>
      <c r="C27" s="1">
        <v>7.86</v>
      </c>
      <c r="D27" s="1">
        <v>0</v>
      </c>
      <c r="E27" s="1">
        <v>14</v>
      </c>
      <c r="F27">
        <v>45</v>
      </c>
      <c r="G27" s="2">
        <f t="shared" si="0"/>
        <v>44.84</v>
      </c>
      <c r="H27" s="2">
        <f t="shared" si="1"/>
        <v>115.935</v>
      </c>
      <c r="K27" s="2">
        <f t="shared" si="2"/>
        <v>0</v>
      </c>
      <c r="M27" t="s">
        <v>41</v>
      </c>
      <c r="N27" s="1">
        <v>1.39</v>
      </c>
      <c r="O27" s="1">
        <v>1.52</v>
      </c>
      <c r="P27" s="1">
        <v>1</v>
      </c>
      <c r="Q27" s="1">
        <v>5</v>
      </c>
      <c r="R27" s="1">
        <v>0</v>
      </c>
      <c r="S27" s="2">
        <f t="shared" si="3"/>
        <v>40.309999999999995</v>
      </c>
      <c r="T27" s="2">
        <f t="shared" si="4"/>
        <v>44.08</v>
      </c>
      <c r="W27" s="2">
        <f t="shared" si="5"/>
        <v>0</v>
      </c>
    </row>
    <row r="28" spans="1:23" x14ac:dyDescent="0.25">
      <c r="A28" t="s">
        <v>44</v>
      </c>
      <c r="B28" s="1">
        <v>1.52</v>
      </c>
      <c r="C28" s="1">
        <v>1.39</v>
      </c>
      <c r="D28" s="1">
        <v>1</v>
      </c>
      <c r="E28" s="1">
        <v>5</v>
      </c>
      <c r="F28" s="1">
        <v>0</v>
      </c>
      <c r="G28" s="2">
        <f t="shared" si="0"/>
        <v>44.08</v>
      </c>
      <c r="H28" s="2">
        <f t="shared" si="1"/>
        <v>40.309999999999995</v>
      </c>
      <c r="K28" s="2">
        <f t="shared" si="2"/>
        <v>0</v>
      </c>
      <c r="M28" t="s">
        <v>46</v>
      </c>
      <c r="N28" s="1">
        <v>1.9</v>
      </c>
      <c r="O28" s="1">
        <v>3.55</v>
      </c>
      <c r="P28" s="1">
        <v>0</v>
      </c>
      <c r="Q28" s="1">
        <v>11</v>
      </c>
      <c r="R28" s="1">
        <v>50</v>
      </c>
      <c r="S28" s="2">
        <f t="shared" si="3"/>
        <v>22.483333333333334</v>
      </c>
      <c r="T28" s="2">
        <f t="shared" si="4"/>
        <v>42.008333333333333</v>
      </c>
      <c r="W28" s="2">
        <f t="shared" si="5"/>
        <v>0</v>
      </c>
    </row>
    <row r="29" spans="1:23" x14ac:dyDescent="0.25">
      <c r="A29" t="s">
        <v>42</v>
      </c>
      <c r="B29" s="1">
        <v>2.15</v>
      </c>
      <c r="C29" s="1">
        <v>2.15</v>
      </c>
      <c r="D29" s="1">
        <v>0</v>
      </c>
      <c r="E29" s="1">
        <v>18</v>
      </c>
      <c r="F29" s="1">
        <v>55</v>
      </c>
      <c r="G29" s="2">
        <f t="shared" si="0"/>
        <v>40.670833333333334</v>
      </c>
      <c r="H29" s="2">
        <f t="shared" si="1"/>
        <v>40.670833333333334</v>
      </c>
      <c r="K29" s="2">
        <f t="shared" si="2"/>
        <v>0</v>
      </c>
      <c r="M29" t="s">
        <v>42</v>
      </c>
      <c r="N29" s="1">
        <v>2.15</v>
      </c>
      <c r="O29" s="1">
        <v>2.15</v>
      </c>
      <c r="P29" s="1">
        <v>0</v>
      </c>
      <c r="Q29" s="1">
        <v>18</v>
      </c>
      <c r="R29" s="1">
        <v>55</v>
      </c>
      <c r="S29" s="2">
        <f t="shared" si="3"/>
        <v>40.670833333333334</v>
      </c>
      <c r="T29" s="2">
        <f t="shared" si="4"/>
        <v>40.670833333333334</v>
      </c>
      <c r="W29" s="2">
        <f t="shared" si="5"/>
        <v>0</v>
      </c>
    </row>
    <row r="30" spans="1:23" x14ac:dyDescent="0.25">
      <c r="A30" t="s">
        <v>41</v>
      </c>
      <c r="B30" s="1">
        <v>1.39</v>
      </c>
      <c r="C30" s="1">
        <v>1.52</v>
      </c>
      <c r="D30" s="1">
        <v>1</v>
      </c>
      <c r="E30" s="1">
        <v>5</v>
      </c>
      <c r="F30" s="1">
        <v>0</v>
      </c>
      <c r="G30" s="2">
        <f t="shared" si="0"/>
        <v>40.309999999999995</v>
      </c>
      <c r="H30" s="2">
        <f t="shared" si="1"/>
        <v>44.08</v>
      </c>
      <c r="K30" s="2">
        <f t="shared" si="2"/>
        <v>0</v>
      </c>
      <c r="M30" t="s">
        <v>44</v>
      </c>
      <c r="N30" s="1">
        <v>1.52</v>
      </c>
      <c r="O30" s="1">
        <v>1.39</v>
      </c>
      <c r="P30" s="1">
        <v>1</v>
      </c>
      <c r="Q30" s="1">
        <v>5</v>
      </c>
      <c r="R30" s="1">
        <v>0</v>
      </c>
      <c r="S30" s="2">
        <f t="shared" si="3"/>
        <v>44.08</v>
      </c>
      <c r="T30" s="2">
        <f t="shared" si="4"/>
        <v>40.309999999999995</v>
      </c>
      <c r="W30" s="2">
        <f t="shared" si="5"/>
        <v>0</v>
      </c>
    </row>
    <row r="31" spans="1:23" x14ac:dyDescent="0.25">
      <c r="A31" t="s">
        <v>30</v>
      </c>
      <c r="B31" s="1">
        <v>2.54</v>
      </c>
      <c r="C31" s="1">
        <v>4.5599999999999996</v>
      </c>
      <c r="D31" s="1">
        <v>0</v>
      </c>
      <c r="E31" s="1">
        <v>15</v>
      </c>
      <c r="F31" s="1">
        <v>20</v>
      </c>
      <c r="G31" s="2">
        <f t="shared" si="0"/>
        <v>38.946666666666665</v>
      </c>
      <c r="H31" s="2">
        <f t="shared" si="1"/>
        <v>69.92</v>
      </c>
      <c r="K31" s="2">
        <f t="shared" si="2"/>
        <v>0</v>
      </c>
      <c r="M31" t="s">
        <v>31</v>
      </c>
      <c r="N31" s="1">
        <v>4.5599999999999996</v>
      </c>
      <c r="O31" s="1">
        <v>2.54</v>
      </c>
      <c r="P31" s="1">
        <v>0</v>
      </c>
      <c r="Q31" s="1">
        <v>15</v>
      </c>
      <c r="R31" s="1">
        <v>20</v>
      </c>
      <c r="S31" s="2">
        <f t="shared" si="3"/>
        <v>69.92</v>
      </c>
      <c r="T31" s="2">
        <f t="shared" si="4"/>
        <v>38.946666666666665</v>
      </c>
      <c r="W31" s="2">
        <f t="shared" si="5"/>
        <v>0</v>
      </c>
    </row>
    <row r="32" spans="1:23" x14ac:dyDescent="0.25">
      <c r="A32" t="s">
        <v>43</v>
      </c>
      <c r="B32" s="1">
        <v>2.91</v>
      </c>
      <c r="C32" s="1">
        <v>0</v>
      </c>
      <c r="D32" s="1">
        <v>0</v>
      </c>
      <c r="E32" s="1">
        <v>11</v>
      </c>
      <c r="F32" s="1">
        <v>50</v>
      </c>
      <c r="G32" s="2">
        <f t="shared" si="0"/>
        <v>34.435000000000002</v>
      </c>
      <c r="H32" s="2">
        <f t="shared" si="1"/>
        <v>0</v>
      </c>
      <c r="K32" s="2">
        <f t="shared" si="2"/>
        <v>0</v>
      </c>
      <c r="M32" t="s">
        <v>37</v>
      </c>
      <c r="N32" s="1">
        <v>0</v>
      </c>
      <c r="O32" s="1">
        <v>2.91</v>
      </c>
      <c r="P32" s="1">
        <v>0</v>
      </c>
      <c r="Q32" s="1">
        <v>11</v>
      </c>
      <c r="R32" s="1">
        <v>50</v>
      </c>
      <c r="S32" s="2">
        <f t="shared" si="3"/>
        <v>0</v>
      </c>
      <c r="T32" s="2">
        <f t="shared" si="4"/>
        <v>34.435000000000002</v>
      </c>
      <c r="W32" s="2">
        <f t="shared" si="5"/>
        <v>0</v>
      </c>
    </row>
    <row r="33" spans="1:23" x14ac:dyDescent="0.25">
      <c r="A33" t="s">
        <v>40</v>
      </c>
      <c r="B33" s="1">
        <v>1.39</v>
      </c>
      <c r="C33" s="1">
        <v>1.39</v>
      </c>
      <c r="D33" s="1">
        <v>0</v>
      </c>
      <c r="E33" s="1">
        <v>23</v>
      </c>
      <c r="F33" s="1">
        <v>40</v>
      </c>
      <c r="G33" s="2">
        <f t="shared" si="0"/>
        <v>32.896666666666668</v>
      </c>
      <c r="H33" s="2">
        <f t="shared" si="1"/>
        <v>32.896666666666668</v>
      </c>
      <c r="K33" s="2">
        <f t="shared" si="2"/>
        <v>0</v>
      </c>
      <c r="M33" t="s">
        <v>40</v>
      </c>
      <c r="N33" s="1">
        <v>1.39</v>
      </c>
      <c r="O33" s="1">
        <v>1.39</v>
      </c>
      <c r="P33" s="1">
        <v>0</v>
      </c>
      <c r="Q33" s="1">
        <v>23</v>
      </c>
      <c r="R33" s="1">
        <v>40</v>
      </c>
      <c r="S33" s="2">
        <f t="shared" si="3"/>
        <v>32.896666666666668</v>
      </c>
      <c r="T33" s="2">
        <f t="shared" si="4"/>
        <v>32.896666666666668</v>
      </c>
      <c r="W33" s="2">
        <f t="shared" si="5"/>
        <v>0</v>
      </c>
    </row>
    <row r="34" spans="1:23" x14ac:dyDescent="0.25">
      <c r="A34" t="s">
        <v>45</v>
      </c>
      <c r="B34" s="1">
        <v>5.07</v>
      </c>
      <c r="C34" s="1">
        <v>5.07</v>
      </c>
      <c r="D34" s="1">
        <v>0</v>
      </c>
      <c r="E34" s="1">
        <v>5</v>
      </c>
      <c r="F34" s="1">
        <v>55</v>
      </c>
      <c r="G34" s="2">
        <f t="shared" si="0"/>
        <v>29.997500000000002</v>
      </c>
      <c r="H34" s="2">
        <f t="shared" si="1"/>
        <v>29.997500000000002</v>
      </c>
      <c r="K34" s="2">
        <f t="shared" si="2"/>
        <v>0</v>
      </c>
      <c r="M34" t="s">
        <v>16</v>
      </c>
      <c r="N34" s="1">
        <v>10.9</v>
      </c>
      <c r="O34" s="1">
        <v>2.5299999999999998</v>
      </c>
      <c r="P34" s="1">
        <v>0</v>
      </c>
      <c r="Q34" s="1">
        <v>13</v>
      </c>
      <c r="R34" s="1">
        <v>0</v>
      </c>
      <c r="S34" s="2">
        <f t="shared" si="3"/>
        <v>141.70000000000002</v>
      </c>
      <c r="T34" s="2">
        <f t="shared" si="4"/>
        <v>32.89</v>
      </c>
      <c r="W34" s="2">
        <f t="shared" si="5"/>
        <v>0</v>
      </c>
    </row>
    <row r="35" spans="1:23" x14ac:dyDescent="0.25">
      <c r="A35" t="s">
        <v>15</v>
      </c>
      <c r="B35" s="1">
        <v>2.2799999999999998</v>
      </c>
      <c r="C35" s="1">
        <v>1.71</v>
      </c>
      <c r="D35" s="1">
        <v>0</v>
      </c>
      <c r="E35" s="1">
        <v>11</v>
      </c>
      <c r="F35" s="1">
        <v>50</v>
      </c>
      <c r="G35" s="2">
        <f t="shared" si="0"/>
        <v>26.98</v>
      </c>
      <c r="H35" s="2">
        <f t="shared" si="1"/>
        <v>20.234999999999999</v>
      </c>
      <c r="K35" s="2">
        <f t="shared" si="2"/>
        <v>0</v>
      </c>
      <c r="M35" t="s">
        <v>45</v>
      </c>
      <c r="N35" s="1">
        <v>5.07</v>
      </c>
      <c r="O35" s="1">
        <v>5.07</v>
      </c>
      <c r="P35" s="1">
        <v>0</v>
      </c>
      <c r="Q35" s="1">
        <v>5</v>
      </c>
      <c r="R35" s="1">
        <v>55</v>
      </c>
      <c r="S35" s="2">
        <f t="shared" si="3"/>
        <v>29.997500000000002</v>
      </c>
      <c r="T35" s="2">
        <f t="shared" si="4"/>
        <v>29.997500000000002</v>
      </c>
      <c r="W35" s="2">
        <f t="shared" si="5"/>
        <v>0</v>
      </c>
    </row>
    <row r="36" spans="1:23" x14ac:dyDescent="0.25">
      <c r="A36" t="s">
        <v>46</v>
      </c>
      <c r="B36" s="1">
        <v>1.9</v>
      </c>
      <c r="C36" s="1">
        <v>3.55</v>
      </c>
      <c r="D36" s="1">
        <v>0</v>
      </c>
      <c r="E36" s="1">
        <v>11</v>
      </c>
      <c r="F36" s="1">
        <v>50</v>
      </c>
      <c r="G36" s="2">
        <f t="shared" si="0"/>
        <v>22.483333333333334</v>
      </c>
      <c r="H36" s="2">
        <f t="shared" si="1"/>
        <v>42.008333333333333</v>
      </c>
      <c r="K36" s="2">
        <f t="shared" si="2"/>
        <v>0</v>
      </c>
      <c r="M36" t="s">
        <v>18</v>
      </c>
      <c r="N36" s="1">
        <v>1.71</v>
      </c>
      <c r="O36" s="1">
        <v>2.2799999999999998</v>
      </c>
      <c r="P36" s="1">
        <v>0</v>
      </c>
      <c r="Q36" s="1">
        <v>11</v>
      </c>
      <c r="R36" s="1">
        <v>50</v>
      </c>
      <c r="S36" s="2">
        <f t="shared" si="3"/>
        <v>20.234999999999999</v>
      </c>
      <c r="T36" s="2">
        <f t="shared" si="4"/>
        <v>26.98</v>
      </c>
      <c r="W36" s="2">
        <f t="shared" si="5"/>
        <v>0</v>
      </c>
    </row>
    <row r="37" spans="1:23" x14ac:dyDescent="0.25">
      <c r="A37" t="s">
        <v>18</v>
      </c>
      <c r="B37" s="1">
        <v>1.71</v>
      </c>
      <c r="C37" s="1">
        <v>2.2799999999999998</v>
      </c>
      <c r="D37" s="1">
        <v>0</v>
      </c>
      <c r="E37" s="1">
        <v>11</v>
      </c>
      <c r="F37" s="1">
        <v>50</v>
      </c>
      <c r="G37" s="2">
        <f t="shared" si="0"/>
        <v>20.234999999999999</v>
      </c>
      <c r="H37" s="2">
        <f t="shared" si="1"/>
        <v>26.98</v>
      </c>
      <c r="K37" s="2">
        <f t="shared" si="2"/>
        <v>0</v>
      </c>
      <c r="M37" t="s">
        <v>35</v>
      </c>
      <c r="N37" s="1">
        <v>3.8</v>
      </c>
      <c r="O37" s="1">
        <v>1.9</v>
      </c>
      <c r="P37" s="1">
        <v>0</v>
      </c>
      <c r="Q37" s="1">
        <v>11</v>
      </c>
      <c r="R37" s="1">
        <v>50</v>
      </c>
      <c r="S37" s="2">
        <f t="shared" si="3"/>
        <v>44.966666666666669</v>
      </c>
      <c r="T37" s="2">
        <f t="shared" si="4"/>
        <v>22.483333333333334</v>
      </c>
      <c r="W37" s="2">
        <f t="shared" si="5"/>
        <v>0</v>
      </c>
    </row>
    <row r="38" spans="1:23" x14ac:dyDescent="0.25">
      <c r="A38" t="s">
        <v>48</v>
      </c>
      <c r="B38" s="1">
        <v>1.26</v>
      </c>
      <c r="C38" s="1">
        <v>3.29</v>
      </c>
      <c r="D38" s="1">
        <v>0</v>
      </c>
      <c r="E38" s="1">
        <v>14</v>
      </c>
      <c r="F38" s="1">
        <v>10</v>
      </c>
      <c r="G38" s="2">
        <f t="shared" si="0"/>
        <v>17.849999999999998</v>
      </c>
      <c r="H38" s="2">
        <f t="shared" si="1"/>
        <v>46.608333333333334</v>
      </c>
      <c r="K38" s="2">
        <f t="shared" si="2"/>
        <v>0</v>
      </c>
      <c r="M38" t="s">
        <v>15</v>
      </c>
      <c r="N38" s="1">
        <v>2.2799999999999998</v>
      </c>
      <c r="O38" s="1">
        <v>1.71</v>
      </c>
      <c r="P38" s="1">
        <v>0</v>
      </c>
      <c r="Q38" s="1">
        <v>11</v>
      </c>
      <c r="R38" s="1">
        <v>50</v>
      </c>
      <c r="S38" s="2">
        <f t="shared" si="3"/>
        <v>26.98</v>
      </c>
      <c r="T38" s="2">
        <f t="shared" si="4"/>
        <v>20.234999999999999</v>
      </c>
      <c r="W38" s="2">
        <f t="shared" si="5"/>
        <v>0</v>
      </c>
    </row>
    <row r="39" spans="1:23" x14ac:dyDescent="0.25">
      <c r="A39" t="s">
        <v>39</v>
      </c>
      <c r="B39" s="1">
        <v>2.5299999999999998</v>
      </c>
      <c r="C39" s="1">
        <v>7.61</v>
      </c>
      <c r="D39" s="1">
        <v>0</v>
      </c>
      <c r="E39" s="1">
        <v>5</v>
      </c>
      <c r="F39" s="1">
        <v>55</v>
      </c>
      <c r="G39" s="2">
        <f t="shared" si="0"/>
        <v>14.969166666666666</v>
      </c>
      <c r="H39" s="2">
        <f t="shared" si="1"/>
        <v>45.025833333333338</v>
      </c>
      <c r="K39" s="2">
        <f t="shared" si="2"/>
        <v>0</v>
      </c>
      <c r="M39" t="s">
        <v>49</v>
      </c>
      <c r="N39" s="1">
        <v>3.29</v>
      </c>
      <c r="O39" s="1">
        <v>1.26</v>
      </c>
      <c r="P39" s="1">
        <v>0</v>
      </c>
      <c r="Q39" s="1">
        <v>14</v>
      </c>
      <c r="R39" s="1">
        <v>10</v>
      </c>
      <c r="S39" s="2">
        <f t="shared" si="3"/>
        <v>46.608333333333334</v>
      </c>
      <c r="T39" s="2">
        <f t="shared" si="4"/>
        <v>17.849999999999998</v>
      </c>
      <c r="W39" s="2">
        <f t="shared" si="5"/>
        <v>0</v>
      </c>
    </row>
    <row r="40" spans="1:23" x14ac:dyDescent="0.25">
      <c r="A40" t="s">
        <v>23</v>
      </c>
      <c r="B40" s="1">
        <v>2.5299999999999998</v>
      </c>
      <c r="C40" s="1">
        <v>20.3</v>
      </c>
      <c r="D40" s="1">
        <v>0</v>
      </c>
      <c r="E40" s="1">
        <v>5</v>
      </c>
      <c r="F40" s="1">
        <v>51</v>
      </c>
      <c r="G40" s="2">
        <f t="shared" si="0"/>
        <v>14.800499999999998</v>
      </c>
      <c r="H40" s="2">
        <f t="shared" si="1"/>
        <v>118.755</v>
      </c>
      <c r="K40" s="2">
        <f t="shared" si="2"/>
        <v>0</v>
      </c>
      <c r="M40" t="s">
        <v>38</v>
      </c>
      <c r="N40" s="1">
        <v>7.61</v>
      </c>
      <c r="O40" s="1">
        <v>2.5299999999999998</v>
      </c>
      <c r="P40" s="1">
        <v>0</v>
      </c>
      <c r="Q40" s="1">
        <v>5</v>
      </c>
      <c r="R40" s="1">
        <v>55</v>
      </c>
      <c r="S40" s="2">
        <f t="shared" si="3"/>
        <v>45.025833333333338</v>
      </c>
      <c r="T40" s="2">
        <f t="shared" si="4"/>
        <v>14.969166666666666</v>
      </c>
      <c r="W40" s="2">
        <f t="shared" si="5"/>
        <v>0</v>
      </c>
    </row>
    <row r="41" spans="1:23" x14ac:dyDescent="0.25">
      <c r="A41" t="s">
        <v>47</v>
      </c>
      <c r="B41" s="1">
        <v>2.41</v>
      </c>
      <c r="C41" s="1">
        <v>2.41</v>
      </c>
      <c r="D41" s="1">
        <v>0</v>
      </c>
      <c r="E41" s="1">
        <v>5</v>
      </c>
      <c r="F41" s="1">
        <v>55</v>
      </c>
      <c r="G41" s="2">
        <f t="shared" si="0"/>
        <v>14.259166666666669</v>
      </c>
      <c r="H41" s="2">
        <f t="shared" si="1"/>
        <v>14.259166666666669</v>
      </c>
      <c r="K41" s="2">
        <f t="shared" si="2"/>
        <v>0</v>
      </c>
      <c r="M41" t="s">
        <v>47</v>
      </c>
      <c r="N41" s="1">
        <v>2.41</v>
      </c>
      <c r="O41" s="1">
        <v>2.41</v>
      </c>
      <c r="P41" s="1">
        <v>0</v>
      </c>
      <c r="Q41" s="1">
        <v>5</v>
      </c>
      <c r="R41" s="1">
        <v>55</v>
      </c>
      <c r="S41" s="2">
        <f t="shared" si="3"/>
        <v>14.259166666666669</v>
      </c>
      <c r="T41" s="2">
        <f t="shared" si="4"/>
        <v>14.259166666666669</v>
      </c>
      <c r="W41" s="2">
        <f t="shared" si="5"/>
        <v>0</v>
      </c>
    </row>
    <row r="42" spans="1:23" x14ac:dyDescent="0.25">
      <c r="A42" t="s">
        <v>11</v>
      </c>
      <c r="B42" s="1">
        <v>1.9</v>
      </c>
      <c r="C42" s="1">
        <v>12.6</v>
      </c>
      <c r="D42" s="1">
        <v>0</v>
      </c>
      <c r="E42" s="1">
        <v>7</v>
      </c>
      <c r="F42" s="1">
        <v>5</v>
      </c>
      <c r="G42" s="2">
        <f t="shared" si="0"/>
        <v>13.458333333333332</v>
      </c>
      <c r="H42" s="2">
        <f t="shared" si="1"/>
        <v>89.25</v>
      </c>
      <c r="K42" s="2">
        <f t="shared" si="2"/>
        <v>0</v>
      </c>
      <c r="M42" t="s">
        <v>14</v>
      </c>
      <c r="N42" s="1">
        <v>12.6</v>
      </c>
      <c r="O42" s="1">
        <v>1.9</v>
      </c>
      <c r="P42" s="1">
        <v>0</v>
      </c>
      <c r="Q42" s="1">
        <v>7</v>
      </c>
      <c r="R42" s="1">
        <v>5</v>
      </c>
      <c r="S42" s="2">
        <f t="shared" si="3"/>
        <v>89.25</v>
      </c>
      <c r="T42" s="2">
        <f t="shared" si="4"/>
        <v>13.458333333333332</v>
      </c>
      <c r="W42" s="2">
        <f t="shared" si="5"/>
        <v>0</v>
      </c>
    </row>
    <row r="43" spans="1:23" x14ac:dyDescent="0.25">
      <c r="A43" t="s">
        <v>7</v>
      </c>
      <c r="B43" s="1">
        <v>0</v>
      </c>
      <c r="C43" s="1">
        <v>0</v>
      </c>
      <c r="D43" s="1"/>
      <c r="E43" s="1"/>
      <c r="G43" s="2">
        <f t="shared" si="0"/>
        <v>0</v>
      </c>
      <c r="H43" s="2">
        <f t="shared" si="1"/>
        <v>0</v>
      </c>
      <c r="K43" s="2">
        <f t="shared" si="2"/>
        <v>0</v>
      </c>
      <c r="M43" t="s">
        <v>55</v>
      </c>
      <c r="N43" s="1">
        <v>7.61</v>
      </c>
      <c r="O43" s="1">
        <v>1.9</v>
      </c>
      <c r="P43" s="1">
        <v>0</v>
      </c>
      <c r="Q43" s="1">
        <v>5</v>
      </c>
      <c r="R43" s="1">
        <v>55</v>
      </c>
      <c r="S43" s="2">
        <f t="shared" si="3"/>
        <v>45.025833333333338</v>
      </c>
      <c r="T43" s="2">
        <f t="shared" si="4"/>
        <v>11.241666666666667</v>
      </c>
      <c r="W43" s="2">
        <f t="shared" si="5"/>
        <v>0</v>
      </c>
    </row>
    <row r="44" spans="1:23" x14ac:dyDescent="0.25">
      <c r="A44" t="s">
        <v>10</v>
      </c>
      <c r="B44" s="1">
        <v>0</v>
      </c>
      <c r="C44" s="1">
        <v>5.83</v>
      </c>
      <c r="D44" s="1">
        <v>0</v>
      </c>
      <c r="E44" s="1">
        <v>23</v>
      </c>
      <c r="F44" s="1">
        <v>40</v>
      </c>
      <c r="G44" s="2">
        <f t="shared" si="0"/>
        <v>0</v>
      </c>
      <c r="H44" s="2">
        <f t="shared" si="1"/>
        <v>137.97666666666669</v>
      </c>
      <c r="K44" s="2">
        <f t="shared" si="2"/>
        <v>0</v>
      </c>
      <c r="M44" t="s">
        <v>7</v>
      </c>
      <c r="N44" s="1">
        <v>0</v>
      </c>
      <c r="O44" s="1">
        <v>0</v>
      </c>
      <c r="P44" s="1"/>
      <c r="Q44" s="1"/>
      <c r="S44" s="2">
        <f t="shared" si="3"/>
        <v>0</v>
      </c>
      <c r="T44" s="2">
        <f t="shared" si="4"/>
        <v>0</v>
      </c>
      <c r="W44" s="2">
        <f t="shared" si="5"/>
        <v>0</v>
      </c>
    </row>
    <row r="45" spans="1:23" x14ac:dyDescent="0.25">
      <c r="A45" t="s">
        <v>17</v>
      </c>
      <c r="B45" s="1">
        <v>0</v>
      </c>
      <c r="C45" s="1">
        <v>5.07</v>
      </c>
      <c r="D45" s="1">
        <v>0</v>
      </c>
      <c r="E45" s="1">
        <v>11</v>
      </c>
      <c r="F45" s="1">
        <v>50</v>
      </c>
      <c r="G45" s="2">
        <f t="shared" si="0"/>
        <v>0</v>
      </c>
      <c r="H45" s="2">
        <f t="shared" si="1"/>
        <v>59.995000000000005</v>
      </c>
      <c r="K45" s="2">
        <f t="shared" si="2"/>
        <v>0</v>
      </c>
      <c r="M45" t="s">
        <v>21</v>
      </c>
      <c r="N45" s="1">
        <v>3.54</v>
      </c>
      <c r="O45" s="1">
        <v>0</v>
      </c>
      <c r="P45" s="1">
        <v>0</v>
      </c>
      <c r="Q45" s="1">
        <v>13</v>
      </c>
      <c r="R45" s="1">
        <v>35</v>
      </c>
      <c r="S45" s="2">
        <f t="shared" si="3"/>
        <v>48.085000000000001</v>
      </c>
      <c r="T45" s="2">
        <f t="shared" si="4"/>
        <v>0</v>
      </c>
      <c r="W45" s="2">
        <f t="shared" si="5"/>
        <v>0</v>
      </c>
    </row>
    <row r="46" spans="1:23" x14ac:dyDescent="0.25">
      <c r="A46" t="s">
        <v>34</v>
      </c>
      <c r="B46" s="1">
        <v>0</v>
      </c>
      <c r="C46" s="1">
        <v>3.93</v>
      </c>
      <c r="D46" s="1">
        <v>0</v>
      </c>
      <c r="E46" s="1">
        <v>13</v>
      </c>
      <c r="F46" s="1">
        <v>35</v>
      </c>
      <c r="G46" s="2">
        <f t="shared" si="0"/>
        <v>0</v>
      </c>
      <c r="H46" s="2">
        <f t="shared" si="1"/>
        <v>53.382500000000007</v>
      </c>
      <c r="K46" s="2">
        <f t="shared" si="2"/>
        <v>0</v>
      </c>
      <c r="M46" t="s">
        <v>22</v>
      </c>
      <c r="N46" s="1">
        <v>17.7</v>
      </c>
      <c r="O46" s="1">
        <v>0</v>
      </c>
      <c r="P46" s="1">
        <v>0</v>
      </c>
      <c r="Q46" s="1">
        <v>6</v>
      </c>
      <c r="R46" s="1">
        <v>30</v>
      </c>
      <c r="S46" s="2">
        <f t="shared" si="3"/>
        <v>115.05</v>
      </c>
      <c r="T46" s="2">
        <f t="shared" si="4"/>
        <v>0</v>
      </c>
      <c r="W46" s="2">
        <f t="shared" si="5"/>
        <v>0</v>
      </c>
    </row>
    <row r="47" spans="1:23" x14ac:dyDescent="0.25">
      <c r="A47" t="s">
        <v>37</v>
      </c>
      <c r="B47" s="1">
        <v>0</v>
      </c>
      <c r="C47" s="1">
        <v>2.91</v>
      </c>
      <c r="D47" s="1">
        <v>0</v>
      </c>
      <c r="E47" s="1">
        <v>11</v>
      </c>
      <c r="F47" s="1">
        <v>50</v>
      </c>
      <c r="G47" s="2">
        <f t="shared" si="0"/>
        <v>0</v>
      </c>
      <c r="H47" s="2">
        <f t="shared" si="1"/>
        <v>34.435000000000002</v>
      </c>
      <c r="K47" s="2">
        <f t="shared" si="2"/>
        <v>0</v>
      </c>
      <c r="M47" t="s">
        <v>24</v>
      </c>
      <c r="N47" s="1">
        <v>20.3</v>
      </c>
      <c r="O47" s="1">
        <v>0</v>
      </c>
      <c r="P47" s="1">
        <v>0</v>
      </c>
      <c r="Q47" s="1">
        <v>8</v>
      </c>
      <c r="R47" s="1">
        <v>15</v>
      </c>
      <c r="S47" s="2">
        <f t="shared" si="3"/>
        <v>167.47499999999999</v>
      </c>
      <c r="T47" s="2">
        <f t="shared" si="4"/>
        <v>0</v>
      </c>
      <c r="W47" s="2">
        <f t="shared" si="5"/>
        <v>0</v>
      </c>
    </row>
    <row r="48" spans="1:23" x14ac:dyDescent="0.25">
      <c r="A48" t="s">
        <v>53</v>
      </c>
      <c r="B48" s="1">
        <v>0</v>
      </c>
      <c r="C48" s="1">
        <v>3.55</v>
      </c>
      <c r="D48" s="1">
        <v>1</v>
      </c>
      <c r="E48" s="1">
        <v>23</v>
      </c>
      <c r="F48" s="1">
        <v>0</v>
      </c>
      <c r="G48" s="2">
        <f t="shared" si="0"/>
        <v>0</v>
      </c>
      <c r="H48" s="2">
        <f t="shared" si="1"/>
        <v>166.85</v>
      </c>
      <c r="K48" s="2">
        <f t="shared" si="2"/>
        <v>0</v>
      </c>
      <c r="M48" t="s">
        <v>32</v>
      </c>
      <c r="N48" s="1">
        <v>3.93</v>
      </c>
      <c r="O48" s="1">
        <v>0</v>
      </c>
      <c r="P48" s="1">
        <v>0</v>
      </c>
      <c r="Q48" s="1">
        <v>13</v>
      </c>
      <c r="R48" s="1">
        <v>35</v>
      </c>
      <c r="S48" s="2">
        <f t="shared" si="3"/>
        <v>53.382500000000007</v>
      </c>
      <c r="T48" s="2">
        <f t="shared" si="4"/>
        <v>0</v>
      </c>
      <c r="W48" s="2">
        <f t="shared" si="5"/>
        <v>0</v>
      </c>
    </row>
    <row r="49" spans="1:23" x14ac:dyDescent="0.25">
      <c r="A49" t="s">
        <v>57</v>
      </c>
      <c r="B49" s="1">
        <v>0</v>
      </c>
      <c r="C49" s="1">
        <v>5.83</v>
      </c>
      <c r="D49" s="1">
        <v>0</v>
      </c>
      <c r="E49" s="1">
        <v>23</v>
      </c>
      <c r="F49" s="1">
        <v>40</v>
      </c>
      <c r="G49" s="2">
        <f t="shared" si="0"/>
        <v>0</v>
      </c>
      <c r="H49" s="2">
        <f t="shared" si="1"/>
        <v>137.97666666666669</v>
      </c>
      <c r="K49" s="2">
        <f t="shared" si="2"/>
        <v>0</v>
      </c>
      <c r="M49" t="s">
        <v>43</v>
      </c>
      <c r="N49" s="1">
        <v>2.91</v>
      </c>
      <c r="O49" s="1">
        <v>0</v>
      </c>
      <c r="P49" s="1">
        <v>0</v>
      </c>
      <c r="Q49" s="1">
        <v>11</v>
      </c>
      <c r="R49" s="1">
        <v>50</v>
      </c>
      <c r="S49" s="2">
        <f t="shared" si="3"/>
        <v>34.435000000000002</v>
      </c>
      <c r="T49" s="2">
        <f t="shared" si="4"/>
        <v>0</v>
      </c>
      <c r="W49" s="2">
        <f t="shared" si="5"/>
        <v>0</v>
      </c>
    </row>
  </sheetData>
  <sortState xmlns:xlrd2="http://schemas.microsoft.com/office/spreadsheetml/2017/richdata2" ref="M3:W49">
    <sortCondition descending="1" ref="T3:T4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Basic Values</vt:lpstr>
      <vt:lpstr>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Jannis</dc:creator>
  <cp:lastModifiedBy>Jannis</cp:lastModifiedBy>
  <dcterms:created xsi:type="dcterms:W3CDTF">2021-05-23T07:21:03Z</dcterms:created>
  <dcterms:modified xsi:type="dcterms:W3CDTF">2021-06-05T18:36:56Z</dcterms:modified>
</cp:coreProperties>
</file>