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5480" windowHeight="11640"/>
  </bookViews>
  <sheets>
    <sheet name="部门信息一览表" sheetId="1" r:id="rId1"/>
  </sheets>
  <calcPr calcId="124519" calcOnSave="0"/>
</workbook>
</file>

<file path=xl/sharedStrings.xml><?xml version="1.0" encoding="utf-8"?>
<sst xmlns="http://schemas.openxmlformats.org/spreadsheetml/2006/main" count="403" uniqueCount="53">
  <si>
    <t>${department.name}</t>
  </si>
  <si>
    <t>${department.chief.name}</t>
  </si>
  <si>
    <t>${department.chief.payment}</t>
  </si>
  <si>
    <t>${department.chief.bonus}</t>
  </si>
  <si>
    <t>$[0]testName</t>
  </si>
  <si>
    <t>${department.chief.birthDate}</t>
  </si>
  <si>
    <t>姓名</t>
    <phoneticPr fontId="0" type="noConversion"/>
  </si>
  <si>
    <t>年龄</t>
    <phoneticPr fontId="0" type="noConversion"/>
  </si>
  <si>
    <t>生日</t>
    <phoneticPr fontId="0" type="noConversion"/>
  </si>
  <si>
    <t>基本工资</t>
    <phoneticPr fontId="0" type="noConversion"/>
  </si>
  <si>
    <t>奖金比例</t>
    <phoneticPr fontId="0" type="noConversion"/>
  </si>
  <si>
    <t>合计</t>
    <phoneticPr fontId="0" type="noConversion"/>
  </si>
  <si>
    <t>${department.chief.age}</t>
    <phoneticPr fontId="0" type="noConversion"/>
  </si>
  <si>
    <t>上级</t>
    <phoneticPr fontId="0" type="noConversion"/>
  </si>
  <si>
    <t>上级工资</t>
    <phoneticPr fontId="0" type="noConversion"/>
  </si>
  <si>
    <t>总计：</t>
    <phoneticPr fontId="0" type="noConversion"/>
  </si>
  <si>
    <t>合计：</t>
    <phoneticPr fontId="0" type="noConversion"/>
  </si>
  <si>
    <t>部门名称：</t>
    <phoneticPr fontId="0" type="noConversion"/>
  </si>
  <si>
    <t>职员信息：</t>
    <phoneticPr fontId="0" type="noConversion"/>
  </si>
  <si>
    <t>主管信息：</t>
    <phoneticPr fontId="0" type="noConversion"/>
  </si>
  <si>
    <t>&lt;jx:forEach items="${departments}" var="department"&gt;</t>
    <phoneticPr fontId="0" type="noConversion"/>
  </si>
  <si>
    <t>&lt;/jx:forEach&gt;</t>
    <phoneticPr fontId="0" type="noConversion"/>
  </si>
  <si>
    <t>$[D5*(1+E5)]</t>
    <phoneticPr fontId="0" type="noConversion"/>
  </si>
  <si>
    <t>&lt;jx:forEach items="${department.employees}" var="employee"&gt;</t>
    <phoneticPr fontId="0" type="noConversion"/>
  </si>
  <si>
    <t>&lt;/jx:forEach&gt;</t>
    <phoneticPr fontId="0" type="noConversion"/>
  </si>
  <si>
    <t>${employee.age}</t>
    <phoneticPr fontId="0" type="noConversion"/>
  </si>
  <si>
    <t>${employee.birthDate}</t>
    <phoneticPr fontId="0" type="noConversion"/>
  </si>
  <si>
    <t>${employee.payment}</t>
    <phoneticPr fontId="0" type="noConversion"/>
  </si>
  <si>
    <t>${employee.bonus}</t>
    <phoneticPr fontId="0" type="noConversion"/>
  </si>
  <si>
    <t>${employee.superior.name}</t>
    <phoneticPr fontId="0" type="noConversion"/>
  </si>
  <si>
    <t>${employee.superior.payment}</t>
    <phoneticPr fontId="0" type="noConversion"/>
  </si>
  <si>
    <t>$[D10*(1+E10)]</t>
    <phoneticPr fontId="0" type="noConversion"/>
  </si>
  <si>
    <t>$[SUM(D10)]</t>
    <phoneticPr fontId="0" type="noConversion"/>
  </si>
  <si>
    <t>$[SUM(F10)]</t>
    <phoneticPr fontId="0" type="noConversion"/>
  </si>
  <si>
    <t>$[SUM(H10)]</t>
    <phoneticPr fontId="0" type="noConversion"/>
  </si>
  <si>
    <t>$[SUM(F5+F12)]</t>
    <phoneticPr fontId="0" type="noConversion"/>
  </si>
  <si>
    <t>${employee.name}</t>
    <phoneticPr fontId="0" type="noConversion"/>
  </si>
  <si>
    <t>部门0</t>
  </si>
  <si>
    <t>部门主管0</t>
  </si>
  <si>
    <t>职员0</t>
  </si>
  <si>
    <t>职员1</t>
  </si>
  <si>
    <t>职员2</t>
  </si>
  <si>
    <t>职员3</t>
  </si>
  <si>
    <t>职员4</t>
  </si>
  <si>
    <t>职员5</t>
  </si>
  <si>
    <t>职员6</t>
  </si>
  <si>
    <t>职员7</t>
  </si>
  <si>
    <t>职员8</t>
  </si>
  <si>
    <t>职员9</t>
  </si>
  <si>
    <t>部门1</t>
  </si>
  <si>
    <t>部门主管1</t>
  </si>
  <si>
    <t>部门2</t>
  </si>
  <si>
    <t>部门主管2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</si>
</sst>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yyyy\-mm\-dd"/>
  </numFmts>
  <fonts count="11">
    <font>
      <sz val="10"/>
      <name val="Arial"/>
      <charset val="204"/>
    </font>
    <font>
      <sz val="10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3" fillId="0" borderId="0" xfId="0" applyFont="1"/>
    <xf numFmtId="0" fontId="3" fillId="3" borderId="0" xfId="0" applyFont="1" applyFill="1"/>
    <xf numFmtId="0" fontId="1" fillId="2" borderId="0" xfId="0" applyFont="1" applyFill="1"/>
    <xf numFmtId="0" fontId="5" fillId="2" borderId="0" xfId="0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0" applyFont="1"/>
    <xf numFmtId="0" fontId="1" fillId="0" borderId="2" xfId="0" applyFont="1" applyBorder="1"/>
    <xf numFmtId="0" fontId="10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2" fillId="4" borderId="2" xfId="0" applyFont="1" applyFill="1" applyBorder="1" applyAlignment="1" applyProtection="1">
      <alignment vertical="center"/>
    </xf>
    <xf numFmtId="0" fontId="9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vertical="center"/>
    </xf>
    <xf numFmtId="0" fontId="7" fillId="7" borderId="0" xfId="0" applyFont="1" applyFill="1" applyAlignment="1">
      <alignment vertical="center"/>
    </xf>
    <xf numFmtId="0" fontId="4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176" fontId="10" fillId="0" borderId="2" xfId="0" applyNumberFormat="1" applyFont="1" applyBorder="1" applyAlignment="1">
      <alignment horizontal="center" vertical="center"/>
    </xf>
    <xf numFmtId="176" fontId="6" fillId="7" borderId="2" xfId="0" applyNumberFormat="1" applyFont="1" applyFill="1" applyBorder="1" applyAlignment="1">
      <alignment vertical="center" wrapText="1"/>
    </xf>
    <xf numFmtId="176" fontId="6" fillId="7" borderId="2" xfId="0" applyNumberFormat="1" applyFont="1" applyFill="1" applyBorder="1" applyAlignment="1">
      <alignment vertical="center"/>
    </xf>
    <xf numFmtId="176" fontId="6" fillId="7" borderId="0" xfId="0" applyNumberFormat="1" applyFont="1" applyFill="1" applyAlignment="1">
      <alignment vertical="center"/>
    </xf>
    <xf numFmtId="176" fontId="4" fillId="4" borderId="2" xfId="0" applyNumberFormat="1" applyFont="1" applyFill="1" applyBorder="1" applyAlignment="1">
      <alignment vertical="center"/>
    </xf>
    <xf numFmtId="176" fontId="10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vertical="center"/>
    </xf>
    <xf numFmtId="177" fontId="10" fillId="0" borderId="2" xfId="0" applyNumberFormat="1" applyFont="1" applyBorder="1" applyAlignment="1">
      <alignment horizontal="center" vertical="center"/>
    </xf>
    <xf numFmtId="0" fontId="2" fillId="4" borderId="4" xfId="0" applyFont="1" applyFill="1" applyBorder="1" applyAlignment="1" applyProtection="1">
      <alignment vertical="center"/>
    </xf>
    <xf numFmtId="0" fontId="1" fillId="0" borderId="5" xfId="0" applyFont="1" applyBorder="1" applyAlignment="1"/>
    <xf numFmtId="0" fontId="1" fillId="0" borderId="6" xfId="0" applyFont="1" applyBorder="1" applyAlignment="1"/>
    <xf numFmtId="0" fontId="8" fillId="5" borderId="4" xfId="0" applyFont="1" applyFill="1" applyBorder="1" applyAlignment="1">
      <alignment vertical="center"/>
    </xf>
    <xf numFmtId="0" fontId="4" fillId="7" borderId="4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H15" sqref="H15"/>
    </sheetView>
  </sheetViews>
  <sheetFormatPr defaultRowHeight="16.5"/>
  <cols>
    <col min="1" max="1" customWidth="true" style="1" width="19.5703125" collapsed="false"/>
    <col min="2" max="2" customWidth="true" style="1" width="25.7109375" collapsed="false"/>
    <col min="3" max="3" customWidth="true" style="1" width="16.0" collapsed="false"/>
    <col min="4" max="4" customWidth="true" style="1" width="24.28515625" collapsed="false"/>
    <col min="5" max="5" customWidth="true" style="1" width="15.140625" collapsed="false"/>
    <col min="6" max="6" customWidth="true" style="1" width="21.85546875" collapsed="false"/>
    <col min="7" max="7" customWidth="true" style="1" width="17.85546875" collapsed="false"/>
    <col min="8" max="8" customWidth="true" style="1" width="21.0" collapsed="false"/>
    <col min="9" max="9" customWidth="true" hidden="true" style="1" width="9.7109375" collapsed="false"/>
    <col min="10" max="16384" style="1" width="9.140625" collapsed="false"/>
  </cols>
  <sheetData>
    <row r="1" spans="1:9" s="2" customFormat="1" ht="39.95" customHeight="true">
      <c r="A1" s="16" t="s">
        <v>17</v>
      </c>
      <c r="B1" s="35" t="s">
        <v>37</v>
      </c>
      <c r="C1" s="36"/>
      <c r="D1" s="36"/>
      <c r="E1" s="36"/>
      <c r="F1" s="37"/>
      <c r="I1" s="3" t="s">
        <f>0</f>
      </c>
    </row>
    <row r="2" spans="1:9" ht="30.0" customHeight="true">
      <c r="A2" s="38" t="s">
        <v>19</v>
      </c>
      <c r="B2" s="36"/>
      <c r="C2" s="36"/>
      <c r="D2" s="36"/>
      <c r="E2" s="36"/>
      <c r="F2" s="37"/>
    </row>
    <row r="3" spans="1:9" s="6" customFormat="1" ht="20.1" customHeight="true">
      <c r="A3" s="17" t="s">
        <v>6</v>
      </c>
      <c r="B3" s="17" t="s">
        <v>7</v>
      </c>
      <c r="C3" s="17" t="s">
        <v>8</v>
      </c>
      <c r="D3" s="17" t="s">
        <v>9</v>
      </c>
      <c r="E3" s="17" t="s">
        <v>10</v>
      </c>
      <c r="F3" s="17" t="s">
        <v>11</v>
      </c>
      <c r="G3" s="7"/>
    </row>
    <row r="4" spans="1:9" s="8" customFormat="1" ht="20.1" customHeight="true">
      <c r="A4" s="13" t="s">
        <v>38</v>
      </c>
      <c r="B4" s="13" t="n">
        <v>30.0</v>
      </c>
      <c r="C4" s="34" t="n">
        <v>30317.0</v>
      </c>
      <c r="D4" s="26" t="n">
        <v>20000.0</v>
      </c>
      <c r="E4" s="26" t="n">
        <v>0.25</v>
      </c>
      <c r="F4" s="26" t="s">
        <f>D4*(1+E4)</f>
      </c>
    </row>
    <row r="5" spans="1:9" s="4" customFormat="1" ht="20.1" customHeight="true">
      <c r="A5" s="14"/>
      <c r="B5" s="14"/>
      <c r="C5" s="14"/>
      <c r="D5" s="14"/>
      <c r="E5" s="15"/>
      <c r="F5" s="14"/>
      <c r="G5" s="5"/>
    </row>
    <row r="6" spans="1:9" ht="30.0" customHeight="true">
      <c r="A6" s="39" t="s">
        <v>18</v>
      </c>
      <c r="B6" s="36"/>
      <c r="C6" s="36"/>
      <c r="D6" s="36"/>
      <c r="E6" s="36"/>
      <c r="F6" s="37"/>
    </row>
    <row r="7" spans="1:9" s="8" customFormat="1" ht="20.1" customHeight="true">
      <c r="A7" s="19" t="s">
        <v>6</v>
      </c>
      <c r="B7" s="19" t="s">
        <v>7</v>
      </c>
      <c r="C7" s="19" t="s">
        <v>8</v>
      </c>
      <c r="D7" s="19" t="s">
        <v>9</v>
      </c>
      <c r="E7" s="19" t="s">
        <v>10</v>
      </c>
      <c r="F7" s="19" t="s">
        <v>11</v>
      </c>
      <c r="G7" s="20" t="s">
        <v>13</v>
      </c>
      <c r="H7" s="21" t="s">
        <v>14</v>
      </c>
    </row>
    <row r="8" spans="1:9" s="11" customFormat="1" ht="20.1" customHeight="true">
      <c r="A8" s="13" t="s">
        <v>39</v>
      </c>
      <c r="B8" s="13" t="n">
        <v>30.0</v>
      </c>
      <c r="C8" s="34" t="n">
        <v>30317.0</v>
      </c>
      <c r="D8" s="26" t="n">
        <v>20000.0</v>
      </c>
      <c r="E8" s="26" t="n">
        <v>0.25</v>
      </c>
      <c r="F8" s="26" t="s">
        <f>D8*(1+E8)</f>
      </c>
      <c r="G8" s="8" t="s">
        <v>38</v>
      </c>
      <c r="H8" s="31" t="n">
        <v>20000.0</v>
      </c>
    </row>
    <row r="9" ht="20.1" customHeight="true">
      <c r="A9" s="13" t="s">
        <v>40</v>
      </c>
      <c r="B9" s="13" t="n">
        <v>31.0</v>
      </c>
      <c r="C9" s="34" t="n">
        <v>29952.0</v>
      </c>
      <c r="D9" s="26" t="n">
        <v>21000.0</v>
      </c>
      <c r="E9" s="26" t="n">
        <v>0.24</v>
      </c>
      <c r="F9" s="26" t="s">
        <f>D9*(1+E9)</f>
      </c>
      <c r="G9" s="8" t="s">
        <v>38</v>
      </c>
      <c r="H9" s="31" t="n">
        <v>20000.0</v>
      </c>
    </row>
    <row r="10" ht="20.1" customHeight="true">
      <c r="A10" s="13" t="s">
        <v>41</v>
      </c>
      <c r="B10" s="13" t="n">
        <v>32.0</v>
      </c>
      <c r="C10" s="34" t="n">
        <v>29587.0</v>
      </c>
      <c r="D10" s="26" t="n">
        <v>22000.0</v>
      </c>
      <c r="E10" s="26" t="n">
        <v>0.23</v>
      </c>
      <c r="F10" s="26" t="s">
        <f>D10*(1+E10)</f>
      </c>
      <c r="G10" s="8" t="s">
        <v>38</v>
      </c>
      <c r="H10" s="31" t="n">
        <v>20000.0</v>
      </c>
    </row>
    <row r="11" ht="20.1" customHeight="true">
      <c r="A11" s="13" t="s">
        <v>42</v>
      </c>
      <c r="B11" s="13" t="n">
        <v>33.0</v>
      </c>
      <c r="C11" s="34" t="n">
        <v>29221.0</v>
      </c>
      <c r="D11" s="26" t="n">
        <v>23000.0</v>
      </c>
      <c r="E11" s="26" t="n">
        <v>0.22</v>
      </c>
      <c r="F11" s="26" t="s">
        <f>D11*(1+E11)</f>
      </c>
      <c r="G11" s="8" t="s">
        <v>38</v>
      </c>
      <c r="H11" s="31" t="n">
        <v>20000.0</v>
      </c>
    </row>
    <row r="12" ht="20.1" customHeight="true">
      <c r="A12" s="13" t="s">
        <v>43</v>
      </c>
      <c r="B12" s="13" t="n">
        <v>34.0</v>
      </c>
      <c r="C12" s="34" t="n">
        <v>28856.0</v>
      </c>
      <c r="D12" s="26" t="n">
        <v>24000.0</v>
      </c>
      <c r="E12" s="26" t="n">
        <v>0.21</v>
      </c>
      <c r="F12" s="26" t="s">
        <f>D12*(1+E12)</f>
      </c>
      <c r="G12" s="8" t="s">
        <v>38</v>
      </c>
      <c r="H12" s="31" t="n">
        <v>20000.0</v>
      </c>
    </row>
    <row r="13" ht="20.1" customHeight="true">
      <c r="A13" s="13" t="s">
        <v>44</v>
      </c>
      <c r="B13" s="13" t="n">
        <v>35.0</v>
      </c>
      <c r="C13" s="34" t="n">
        <v>28491.0</v>
      </c>
      <c r="D13" s="26" t="n">
        <v>25000.0</v>
      </c>
      <c r="E13" s="26" t="n">
        <v>0.2</v>
      </c>
      <c r="F13" s="26" t="s">
        <f>D13*(1+E13)</f>
      </c>
      <c r="G13" s="8" t="s">
        <v>38</v>
      </c>
      <c r="H13" s="31" t="n">
        <v>20000.0</v>
      </c>
    </row>
    <row r="14" ht="20.1" customHeight="true">
      <c r="A14" s="13" t="s">
        <v>45</v>
      </c>
      <c r="B14" s="13" t="n">
        <v>36.0</v>
      </c>
      <c r="C14" s="34" t="n">
        <v>28126.0</v>
      </c>
      <c r="D14" s="26" t="n">
        <v>26000.0</v>
      </c>
      <c r="E14" s="26" t="n">
        <v>0.19</v>
      </c>
      <c r="F14" s="26" t="s">
        <f>D14*(1+E14)</f>
      </c>
      <c r="G14" s="8" t="s">
        <v>38</v>
      </c>
      <c r="H14" s="31" t="n">
        <v>20000.0</v>
      </c>
    </row>
    <row r="15" ht="20.1" customHeight="true">
      <c r="A15" s="13" t="s">
        <v>46</v>
      </c>
      <c r="B15" s="13" t="n">
        <v>37.0</v>
      </c>
      <c r="C15" s="34" t="n">
        <v>27760.0</v>
      </c>
      <c r="D15" s="26" t="n">
        <v>27000.0</v>
      </c>
      <c r="E15" s="26" t="n">
        <v>0.18</v>
      </c>
      <c r="F15" s="26" t="s">
        <f>D15*(1+E15)</f>
      </c>
      <c r="G15" s="8" t="s">
        <v>38</v>
      </c>
      <c r="H15" s="31" t="n">
        <v>20000.0</v>
      </c>
    </row>
    <row r="16" ht="20.1" customHeight="true">
      <c r="A16" s="13" t="s">
        <v>47</v>
      </c>
      <c r="B16" s="13" t="n">
        <v>38.0</v>
      </c>
      <c r="C16" s="34" t="n">
        <v>27395.0</v>
      </c>
      <c r="D16" s="26" t="n">
        <v>28000.0</v>
      </c>
      <c r="E16" s="26" t="n">
        <v>0.16999999999999998</v>
      </c>
      <c r="F16" s="26" t="s">
        <f>D16*(1+E16)</f>
      </c>
      <c r="G16" s="8" t="s">
        <v>38</v>
      </c>
      <c r="H16" s="31" t="n">
        <v>20000.0</v>
      </c>
    </row>
    <row r="17" ht="20.1" customHeight="true">
      <c r="A17" s="13" t="s">
        <v>48</v>
      </c>
      <c r="B17" s="13" t="n">
        <v>39.0</v>
      </c>
      <c r="C17" s="34" t="n">
        <v>27030.0</v>
      </c>
      <c r="D17" s="26" t="n">
        <v>29000.0</v>
      </c>
      <c r="E17" s="26" t="n">
        <v>0.16</v>
      </c>
      <c r="F17" s="26" t="s">
        <f>D17*(1+E17)</f>
      </c>
      <c r="G17" s="8" t="s">
        <v>38</v>
      </c>
      <c r="H17" s="31" t="n">
        <v>20000.0</v>
      </c>
    </row>
    <row r="18" spans="1:9" s="9" customFormat="1" ht="16.5" customHeight="true">
      <c r="A18" s="18" t="s">
        <v>16</v>
      </c>
      <c r="B18" s="22"/>
      <c r="C18" s="22"/>
      <c r="D18" s="27" t="s">
        <f>SUM(D8:D17)</f>
      </c>
      <c r="E18" s="22"/>
      <c r="F18" s="28" t="s">
        <f>SUM(F8:F17)</f>
      </c>
      <c r="G18" s="23"/>
      <c r="H18" s="29" t="s">
        <f>SUM(H8:H17)</f>
      </c>
    </row>
    <row r="19" spans="1:9" ht="16.5" customHeight="true">
      <c r="A19" s="12"/>
      <c r="B19" s="12"/>
      <c r="C19" s="12"/>
      <c r="D19" s="12"/>
      <c r="E19" s="12"/>
      <c r="F19" s="12"/>
    </row>
    <row r="20" ht="16.5" customHeight="true">
      <c r="A20" s="16" t="s">
        <v>17</v>
      </c>
      <c r="B20" s="35" t="s">
        <v>49</v>
      </c>
      <c r="C20" s="36"/>
      <c r="D20" s="36"/>
      <c r="E20" s="36"/>
      <c r="F20" s="37"/>
      <c r="I20" s="3" t="s">
        <f>0</f>
      </c>
    </row>
    <row r="21" ht="16.5" customHeight="true">
      <c r="A21" s="38" t="s">
        <v>19</v>
      </c>
      <c r="B21" s="36"/>
      <c r="C21" s="36"/>
      <c r="D21" s="36"/>
      <c r="E21" s="36"/>
      <c r="F21" s="37"/>
    </row>
    <row r="22" ht="16.5" customHeight="true">
      <c r="A22" s="17" t="s">
        <v>6</v>
      </c>
      <c r="B22" s="17" t="s">
        <v>7</v>
      </c>
      <c r="C22" s="17" t="s">
        <v>8</v>
      </c>
      <c r="D22" s="17" t="s">
        <v>9</v>
      </c>
      <c r="E22" s="17" t="s">
        <v>10</v>
      </c>
      <c r="F22" s="17" t="s">
        <v>11</v>
      </c>
      <c r="G22" s="7"/>
    </row>
    <row r="23" ht="16.5" customHeight="true">
      <c r="A23" s="13" t="s">
        <v>50</v>
      </c>
      <c r="B23" s="13" t="n">
        <v>30.0</v>
      </c>
      <c r="C23" s="34" t="n">
        <v>30317.0</v>
      </c>
      <c r="D23" s="26" t="n">
        <v>20000.0</v>
      </c>
      <c r="E23" s="26" t="n">
        <v>0.25</v>
      </c>
      <c r="F23" s="26" t="s">
        <f>D23*(1+E23)</f>
      </c>
    </row>
    <row r="24" ht="16.5" customHeight="true">
      <c r="A24" s="14"/>
      <c r="B24" s="14"/>
      <c r="C24" s="14"/>
      <c r="D24" s="14"/>
      <c r="E24" s="15"/>
      <c r="F24" s="14"/>
      <c r="G24" s="5"/>
    </row>
    <row r="25" ht="16.5" customHeight="true">
      <c r="A25" s="39" t="s">
        <v>18</v>
      </c>
      <c r="B25" s="36"/>
      <c r="C25" s="36"/>
      <c r="D25" s="36"/>
      <c r="E25" s="36"/>
      <c r="F25" s="37"/>
    </row>
    <row r="26" ht="16.5" customHeight="true">
      <c r="A26" s="19" t="s">
        <v>6</v>
      </c>
      <c r="B26" s="19" t="s">
        <v>7</v>
      </c>
      <c r="C26" s="19" t="s">
        <v>8</v>
      </c>
      <c r="D26" s="19" t="s">
        <v>9</v>
      </c>
      <c r="E26" s="19" t="s">
        <v>10</v>
      </c>
      <c r="F26" s="19" t="s">
        <v>11</v>
      </c>
      <c r="G26" s="20" t="s">
        <v>13</v>
      </c>
      <c r="H26" s="21" t="s">
        <v>14</v>
      </c>
    </row>
    <row r="27" ht="16.5" customHeight="true">
      <c r="A27" s="13" t="s">
        <v>39</v>
      </c>
      <c r="B27" s="13" t="n">
        <v>30.0</v>
      </c>
      <c r="C27" s="34" t="n">
        <v>30317.0</v>
      </c>
      <c r="D27" s="26" t="n">
        <v>20000.0</v>
      </c>
      <c r="E27" s="26" t="n">
        <v>0.25</v>
      </c>
      <c r="F27" s="26" t="s">
        <f>D27*(1+E27)</f>
      </c>
      <c r="G27" s="8" t="s">
        <v>50</v>
      </c>
      <c r="H27" s="31" t="n">
        <v>20000.0</v>
      </c>
    </row>
    <row r="28" ht="16.5" customHeight="true">
      <c r="A28" s="13" t="s">
        <v>40</v>
      </c>
      <c r="B28" s="13" t="n">
        <v>31.0</v>
      </c>
      <c r="C28" s="34" t="n">
        <v>29952.0</v>
      </c>
      <c r="D28" s="26" t="n">
        <v>21000.0</v>
      </c>
      <c r="E28" s="26" t="n">
        <v>0.24</v>
      </c>
      <c r="F28" s="26" t="s">
        <f>D28*(1+E28)</f>
      </c>
      <c r="G28" s="8" t="s">
        <v>50</v>
      </c>
      <c r="H28" s="31" t="n">
        <v>20000.0</v>
      </c>
    </row>
    <row r="29" ht="16.5" customHeight="true">
      <c r="A29" s="13" t="s">
        <v>41</v>
      </c>
      <c r="B29" s="13" t="n">
        <v>32.0</v>
      </c>
      <c r="C29" s="34" t="n">
        <v>29587.0</v>
      </c>
      <c r="D29" s="26" t="n">
        <v>22000.0</v>
      </c>
      <c r="E29" s="26" t="n">
        <v>0.23</v>
      </c>
      <c r="F29" s="26" t="s">
        <f>D29*(1+E29)</f>
      </c>
      <c r="G29" s="8" t="s">
        <v>50</v>
      </c>
      <c r="H29" s="31" t="n">
        <v>20000.0</v>
      </c>
    </row>
    <row r="30" ht="16.5" customHeight="true">
      <c r="A30" s="13" t="s">
        <v>42</v>
      </c>
      <c r="B30" s="13" t="n">
        <v>33.0</v>
      </c>
      <c r="C30" s="34" t="n">
        <v>29221.0</v>
      </c>
      <c r="D30" s="26" t="n">
        <v>23000.0</v>
      </c>
      <c r="E30" s="26" t="n">
        <v>0.22</v>
      </c>
      <c r="F30" s="26" t="s">
        <f>D30*(1+E30)</f>
      </c>
      <c r="G30" s="8" t="s">
        <v>50</v>
      </c>
      <c r="H30" s="31" t="n">
        <v>20000.0</v>
      </c>
    </row>
    <row r="31" ht="16.5" customHeight="true">
      <c r="A31" s="13" t="s">
        <v>43</v>
      </c>
      <c r="B31" s="13" t="n">
        <v>34.0</v>
      </c>
      <c r="C31" s="34" t="n">
        <v>28856.0</v>
      </c>
      <c r="D31" s="26" t="n">
        <v>24000.0</v>
      </c>
      <c r="E31" s="26" t="n">
        <v>0.21</v>
      </c>
      <c r="F31" s="26" t="s">
        <f>D31*(1+E31)</f>
      </c>
      <c r="G31" s="8" t="s">
        <v>50</v>
      </c>
      <c r="H31" s="31" t="n">
        <v>20000.0</v>
      </c>
    </row>
    <row r="32" ht="16.5" customHeight="true">
      <c r="A32" s="13" t="s">
        <v>44</v>
      </c>
      <c r="B32" s="13" t="n">
        <v>35.0</v>
      </c>
      <c r="C32" s="34" t="n">
        <v>28491.0</v>
      </c>
      <c r="D32" s="26" t="n">
        <v>25000.0</v>
      </c>
      <c r="E32" s="26" t="n">
        <v>0.2</v>
      </c>
      <c r="F32" s="26" t="s">
        <f>D32*(1+E32)</f>
      </c>
      <c r="G32" s="8" t="s">
        <v>50</v>
      </c>
      <c r="H32" s="31" t="n">
        <v>20000.0</v>
      </c>
    </row>
    <row r="33" ht="16.5" customHeight="true">
      <c r="A33" s="13" t="s">
        <v>45</v>
      </c>
      <c r="B33" s="13" t="n">
        <v>36.0</v>
      </c>
      <c r="C33" s="34" t="n">
        <v>28126.0</v>
      </c>
      <c r="D33" s="26" t="n">
        <v>26000.0</v>
      </c>
      <c r="E33" s="26" t="n">
        <v>0.19</v>
      </c>
      <c r="F33" s="26" t="s">
        <f>D33*(1+E33)</f>
      </c>
      <c r="G33" s="8" t="s">
        <v>50</v>
      </c>
      <c r="H33" s="31" t="n">
        <v>20000.0</v>
      </c>
    </row>
    <row r="34" ht="16.5" customHeight="true">
      <c r="A34" s="13" t="s">
        <v>46</v>
      </c>
      <c r="B34" s="13" t="n">
        <v>37.0</v>
      </c>
      <c r="C34" s="34" t="n">
        <v>27760.0</v>
      </c>
      <c r="D34" s="26" t="n">
        <v>27000.0</v>
      </c>
      <c r="E34" s="26" t="n">
        <v>0.18</v>
      </c>
      <c r="F34" s="26" t="s">
        <f>D34*(1+E34)</f>
      </c>
      <c r="G34" s="8" t="s">
        <v>50</v>
      </c>
      <c r="H34" s="31" t="n">
        <v>20000.0</v>
      </c>
    </row>
    <row r="35" ht="16.5" customHeight="true">
      <c r="A35" s="13" t="s">
        <v>47</v>
      </c>
      <c r="B35" s="13" t="n">
        <v>38.0</v>
      </c>
      <c r="C35" s="34" t="n">
        <v>27395.0</v>
      </c>
      <c r="D35" s="26" t="n">
        <v>28000.0</v>
      </c>
      <c r="E35" s="26" t="n">
        <v>0.16999999999999998</v>
      </c>
      <c r="F35" s="26" t="s">
        <f>D35*(1+E35)</f>
      </c>
      <c r="G35" s="8" t="s">
        <v>50</v>
      </c>
      <c r="H35" s="31" t="n">
        <v>20000.0</v>
      </c>
    </row>
    <row r="36" ht="16.5" customHeight="true">
      <c r="A36" s="13" t="s">
        <v>48</v>
      </c>
      <c r="B36" s="13" t="n">
        <v>39.0</v>
      </c>
      <c r="C36" s="34" t="n">
        <v>27030.0</v>
      </c>
      <c r="D36" s="26" t="n">
        <v>29000.0</v>
      </c>
      <c r="E36" s="26" t="n">
        <v>0.16</v>
      </c>
      <c r="F36" s="26" t="s">
        <f>D36*(1+E36)</f>
      </c>
      <c r="G36" s="8" t="s">
        <v>50</v>
      </c>
      <c r="H36" s="31" t="n">
        <v>20000.0</v>
      </c>
    </row>
    <row r="37" ht="16.5" customHeight="true">
      <c r="A37" s="18" t="s">
        <v>16</v>
      </c>
      <c r="B37" s="22"/>
      <c r="C37" s="22"/>
      <c r="D37" s="27" t="s">
        <f>SUM(D27:D36)</f>
      </c>
      <c r="E37" s="22"/>
      <c r="F37" s="28" t="s">
        <f>SUM(F27:F36)</f>
      </c>
      <c r="G37" s="23"/>
      <c r="H37" s="29" t="s">
        <f>SUM(H27:H36)</f>
      </c>
    </row>
    <row r="38" ht="16.5" customHeight="true">
      <c r="A38" s="12"/>
      <c r="B38" s="12"/>
      <c r="C38" s="12"/>
      <c r="D38" s="12"/>
      <c r="E38" s="12"/>
      <c r="F38" s="12"/>
    </row>
    <row r="39" ht="16.5" customHeight="true">
      <c r="A39" s="16" t="s">
        <v>17</v>
      </c>
      <c r="B39" s="35" t="s">
        <v>51</v>
      </c>
      <c r="C39" s="36"/>
      <c r="D39" s="36"/>
      <c r="E39" s="36"/>
      <c r="F39" s="37"/>
      <c r="I39" s="3" t="s">
        <f>0</f>
      </c>
    </row>
    <row r="40" ht="16.5" customHeight="true">
      <c r="A40" s="38" t="s">
        <v>19</v>
      </c>
      <c r="B40" s="36"/>
      <c r="C40" s="36"/>
      <c r="D40" s="36"/>
      <c r="E40" s="36"/>
      <c r="F40" s="37"/>
    </row>
    <row r="41" ht="16.5" customHeight="true">
      <c r="A41" s="17" t="s">
        <v>6</v>
      </c>
      <c r="B41" s="17" t="s">
        <v>7</v>
      </c>
      <c r="C41" s="17" t="s">
        <v>8</v>
      </c>
      <c r="D41" s="17" t="s">
        <v>9</v>
      </c>
      <c r="E41" s="17" t="s">
        <v>10</v>
      </c>
      <c r="F41" s="17" t="s">
        <v>11</v>
      </c>
      <c r="G41" s="7"/>
    </row>
    <row r="42" ht="16.5" customHeight="true">
      <c r="A42" s="13" t="s">
        <v>52</v>
      </c>
      <c r="B42" s="13" t="n">
        <v>30.0</v>
      </c>
      <c r="C42" s="34" t="n">
        <v>30317.0</v>
      </c>
      <c r="D42" s="26" t="n">
        <v>20000.0</v>
      </c>
      <c r="E42" s="26" t="n">
        <v>0.25</v>
      </c>
      <c r="F42" s="26" t="s">
        <f>D42*(1+E42)</f>
      </c>
    </row>
    <row r="43" ht="16.5" customHeight="true">
      <c r="A43" s="14"/>
      <c r="B43" s="14"/>
      <c r="C43" s="14"/>
      <c r="D43" s="14"/>
      <c r="E43" s="15"/>
      <c r="F43" s="14"/>
      <c r="G43" s="5"/>
    </row>
    <row r="44" ht="16.5" customHeight="true">
      <c r="A44" s="39" t="s">
        <v>18</v>
      </c>
      <c r="B44" s="36"/>
      <c r="C44" s="36"/>
      <c r="D44" s="36"/>
      <c r="E44" s="36"/>
      <c r="F44" s="37"/>
    </row>
    <row r="45" ht="16.5" customHeight="true">
      <c r="A45" s="19" t="s">
        <v>6</v>
      </c>
      <c r="B45" s="19" t="s">
        <v>7</v>
      </c>
      <c r="C45" s="19" t="s">
        <v>8</v>
      </c>
      <c r="D45" s="19" t="s">
        <v>9</v>
      </c>
      <c r="E45" s="19" t="s">
        <v>10</v>
      </c>
      <c r="F45" s="19" t="s">
        <v>11</v>
      </c>
      <c r="G45" s="20" t="s">
        <v>13</v>
      </c>
      <c r="H45" s="21" t="s">
        <v>14</v>
      </c>
    </row>
    <row r="46" ht="16.5" customHeight="true">
      <c r="A46" s="13" t="s">
        <v>39</v>
      </c>
      <c r="B46" s="13" t="n">
        <v>30.0</v>
      </c>
      <c r="C46" s="34" t="n">
        <v>30317.0</v>
      </c>
      <c r="D46" s="26" t="n">
        <v>20000.0</v>
      </c>
      <c r="E46" s="26" t="n">
        <v>0.25</v>
      </c>
      <c r="F46" s="26" t="s">
        <f>D46*(1+E46)</f>
      </c>
      <c r="G46" s="8" t="s">
        <v>52</v>
      </c>
      <c r="H46" s="31" t="n">
        <v>20000.0</v>
      </c>
    </row>
    <row r="47" ht="16.5" customHeight="true">
      <c r="A47" s="13" t="s">
        <v>40</v>
      </c>
      <c r="B47" s="13" t="n">
        <v>31.0</v>
      </c>
      <c r="C47" s="34" t="n">
        <v>29952.0</v>
      </c>
      <c r="D47" s="26" t="n">
        <v>21000.0</v>
      </c>
      <c r="E47" s="26" t="n">
        <v>0.24</v>
      </c>
      <c r="F47" s="26" t="s">
        <f>D47*(1+E47)</f>
      </c>
      <c r="G47" s="8" t="s">
        <v>52</v>
      </c>
      <c r="H47" s="31" t="n">
        <v>20000.0</v>
      </c>
    </row>
    <row r="48" ht="16.5" customHeight="true">
      <c r="A48" s="13" t="s">
        <v>41</v>
      </c>
      <c r="B48" s="13" t="n">
        <v>32.0</v>
      </c>
      <c r="C48" s="34" t="n">
        <v>29587.0</v>
      </c>
      <c r="D48" s="26" t="n">
        <v>22000.0</v>
      </c>
      <c r="E48" s="26" t="n">
        <v>0.23</v>
      </c>
      <c r="F48" s="26" t="s">
        <f>D48*(1+E48)</f>
      </c>
      <c r="G48" s="8" t="s">
        <v>52</v>
      </c>
      <c r="H48" s="31" t="n">
        <v>20000.0</v>
      </c>
    </row>
    <row r="49" ht="16.5" customHeight="true">
      <c r="A49" s="13" t="s">
        <v>42</v>
      </c>
      <c r="B49" s="13" t="n">
        <v>33.0</v>
      </c>
      <c r="C49" s="34" t="n">
        <v>29221.0</v>
      </c>
      <c r="D49" s="26" t="n">
        <v>23000.0</v>
      </c>
      <c r="E49" s="26" t="n">
        <v>0.22</v>
      </c>
      <c r="F49" s="26" t="s">
        <f>D49*(1+E49)</f>
      </c>
      <c r="G49" s="8" t="s">
        <v>52</v>
      </c>
      <c r="H49" s="31" t="n">
        <v>20000.0</v>
      </c>
    </row>
    <row r="50" ht="16.5" customHeight="true">
      <c r="A50" s="13" t="s">
        <v>43</v>
      </c>
      <c r="B50" s="13" t="n">
        <v>34.0</v>
      </c>
      <c r="C50" s="34" t="n">
        <v>28856.0</v>
      </c>
      <c r="D50" s="26" t="n">
        <v>24000.0</v>
      </c>
      <c r="E50" s="26" t="n">
        <v>0.21</v>
      </c>
      <c r="F50" s="26" t="s">
        <f>D50*(1+E50)</f>
      </c>
      <c r="G50" s="8" t="s">
        <v>52</v>
      </c>
      <c r="H50" s="31" t="n">
        <v>20000.0</v>
      </c>
    </row>
    <row r="51" ht="16.5" customHeight="true">
      <c r="A51" s="13" t="s">
        <v>44</v>
      </c>
      <c r="B51" s="13" t="n">
        <v>35.0</v>
      </c>
      <c r="C51" s="34" t="n">
        <v>28491.0</v>
      </c>
      <c r="D51" s="26" t="n">
        <v>25000.0</v>
      </c>
      <c r="E51" s="26" t="n">
        <v>0.2</v>
      </c>
      <c r="F51" s="26" t="s">
        <f>D51*(1+E51)</f>
      </c>
      <c r="G51" s="8" t="s">
        <v>52</v>
      </c>
      <c r="H51" s="31" t="n">
        <v>20000.0</v>
      </c>
    </row>
    <row r="52" ht="16.5" customHeight="true">
      <c r="A52" s="13" t="s">
        <v>45</v>
      </c>
      <c r="B52" s="13" t="n">
        <v>36.0</v>
      </c>
      <c r="C52" s="34" t="n">
        <v>28126.0</v>
      </c>
      <c r="D52" s="26" t="n">
        <v>26000.0</v>
      </c>
      <c r="E52" s="26" t="n">
        <v>0.19</v>
      </c>
      <c r="F52" s="26" t="s">
        <f>D52*(1+E52)</f>
      </c>
      <c r="G52" s="8" t="s">
        <v>52</v>
      </c>
      <c r="H52" s="31" t="n">
        <v>20000.0</v>
      </c>
    </row>
    <row r="53" ht="16.5" customHeight="true">
      <c r="A53" s="13" t="s">
        <v>46</v>
      </c>
      <c r="B53" s="13" t="n">
        <v>37.0</v>
      </c>
      <c r="C53" s="34" t="n">
        <v>27760.0</v>
      </c>
      <c r="D53" s="26" t="n">
        <v>27000.0</v>
      </c>
      <c r="E53" s="26" t="n">
        <v>0.18</v>
      </c>
      <c r="F53" s="26" t="s">
        <f>D53*(1+E53)</f>
      </c>
      <c r="G53" s="8" t="s">
        <v>52</v>
      </c>
      <c r="H53" s="31" t="n">
        <v>20000.0</v>
      </c>
    </row>
    <row r="54" ht="16.5" customHeight="true">
      <c r="A54" s="13" t="s">
        <v>47</v>
      </c>
      <c r="B54" s="13" t="n">
        <v>38.0</v>
      </c>
      <c r="C54" s="34" t="n">
        <v>27395.0</v>
      </c>
      <c r="D54" s="26" t="n">
        <v>28000.0</v>
      </c>
      <c r="E54" s="26" t="n">
        <v>0.16999999999999998</v>
      </c>
      <c r="F54" s="26" t="s">
        <f>D54*(1+E54)</f>
      </c>
      <c r="G54" s="8" t="s">
        <v>52</v>
      </c>
      <c r="H54" s="31" t="n">
        <v>20000.0</v>
      </c>
    </row>
    <row r="55" ht="16.5" customHeight="true">
      <c r="A55" s="13" t="s">
        <v>48</v>
      </c>
      <c r="B55" s="13" t="n">
        <v>39.0</v>
      </c>
      <c r="C55" s="34" t="n">
        <v>27030.0</v>
      </c>
      <c r="D55" s="26" t="n">
        <v>29000.0</v>
      </c>
      <c r="E55" s="26" t="n">
        <v>0.16</v>
      </c>
      <c r="F55" s="26" t="s">
        <f>D55*(1+E55)</f>
      </c>
      <c r="G55" s="8" t="s">
        <v>52</v>
      </c>
      <c r="H55" s="31" t="n">
        <v>20000.0</v>
      </c>
    </row>
    <row r="56" ht="16.5" customHeight="true">
      <c r="A56" s="18" t="s">
        <v>16</v>
      </c>
      <c r="B56" s="22"/>
      <c r="C56" s="22"/>
      <c r="D56" s="27" t="s">
        <f>SUM(D46:D55)</f>
      </c>
      <c r="E56" s="22"/>
      <c r="F56" s="28" t="s">
        <f>SUM(F46:F55)</f>
      </c>
      <c r="G56" s="23"/>
      <c r="H56" s="29" t="s">
        <f>SUM(H46:H55)</f>
      </c>
    </row>
    <row r="57" ht="16.5" customHeight="true">
      <c r="A57" s="12"/>
      <c r="B57" s="12"/>
      <c r="C57" s="12"/>
      <c r="D57" s="12"/>
      <c r="E57" s="12"/>
      <c r="F57" s="12"/>
    </row>
    <row r="58" spans="1:9" s="9" customFormat="1" ht="16.5" customHeight="true">
      <c r="A58" s="24" t="s">
        <v>15</v>
      </c>
      <c r="B58" s="24"/>
      <c r="C58" s="24"/>
      <c r="D58" s="25"/>
      <c r="E58" s="25"/>
      <c r="F58" s="30" t="s">
        <f>SUM(F4,F23,F42+F18,F37,F56)</f>
      </c>
      <c r="G58" s="10"/>
    </row>
  </sheetData>
  <mergeCells>
    <mergeCell ref="B1:F1"/>
    <mergeCell ref="A2:F2"/>
    <mergeCell ref="A6:F6"/>
    <mergeCell ref="B20:F20"/>
    <mergeCell ref="A21:F21"/>
    <mergeCell ref="A25:F25"/>
    <mergeCell ref="B39:F39"/>
    <mergeCell ref="A40:F40"/>
    <mergeCell ref="A44:F44"/>
  </mergeCells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部门信息一览表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2005-02-23T19:08:54Z</dcterms:created>
  <dc:creator>Leonid</dc:creator>
  <lastModifiedBy>贺颂</lastModifiedBy>
  <lastPrinted>2013-12-04T06:42:01Z</lastPrinted>
  <dcterms:modified xsi:type="dcterms:W3CDTF">2013-12-05T07:37:12Z</dcterms:modified>
</coreProperties>
</file>