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480" windowHeight="11640"/>
  </bookViews>
  <sheets>
    <sheet name="部门0" sheetId="1" r:id="rId1"/>
    <sheet name="部门1" r:id="rId5" sheetId="2"/>
    <sheet name="部门2" r:id="rId6" sheetId="3"/>
  </sheets>
  <definedNames>
    <definedName name="_xlnm.Print_Area" localSheetId="0">部门0!$A$1:$R$20</definedName>
    <definedName name="_xlnm.Print_Area" localSheetId="1">部门1!$A$1:$R$20</definedName>
    <definedName name="_xlnm.Print_Area" localSheetId="2">部门2!$A$1:$R$20</definedName>
  </definedNames>
  <calcPr calcId="124519" calcOnSave="0"/>
</workbook>
</file>

<file path=xl/sharedStrings.xml><?xml version="1.0" encoding="utf-8"?>
<sst xmlns="http://schemas.openxmlformats.org/spreadsheetml/2006/main" count="316" uniqueCount="102">
  <si>
    <t>${department.chief.name}</t>
  </si>
  <si>
    <t>${department.chief.payment}</t>
  </si>
  <si>
    <t>${department.chief.bonus}</t>
  </si>
  <si>
    <t>${department.chief.birthDate}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</si>
  <si>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</si>
  <si>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</si>
  <si>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</si>
  <si>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</si>
  <si>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</si>
  <si>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</si>
  <si>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${department.chief.age}</t>
    <phoneticPr fontId="0" type="noConversion"/>
  </si>
  <si>
    <t>总计：</t>
    <phoneticPr fontId="0" type="noConversion"/>
  </si>
  <si>
    <t>合计：</t>
    <phoneticPr fontId="0" type="noConversion"/>
  </si>
  <si>
    <t>部门名称：</t>
    <phoneticPr fontId="0" type="noConversion"/>
  </si>
  <si>
    <t>${department.employees.name}</t>
    <phoneticPr fontId="0" type="noConversion"/>
  </si>
  <si>
    <t>${department.employees.age}</t>
    <phoneticPr fontId="0" type="noConversion"/>
  </si>
  <si>
    <t>${department.employees.birthDate}</t>
    <phoneticPr fontId="0" type="noConversion"/>
  </si>
  <si>
    <t>${department.employees.payment}</t>
    <phoneticPr fontId="0" type="noConversion"/>
  </si>
  <si>
    <t>${department.employees.bonus}</t>
    <phoneticPr fontId="0" type="noConversion"/>
  </si>
  <si>
    <t>职员信息：</t>
    <phoneticPr fontId="0" type="noConversion"/>
  </si>
  <si>
    <t>主管信息：</t>
    <phoneticPr fontId="0" type="noConversion"/>
  </si>
  <si>
    <t>$[D4*(1+E4)]</t>
    <phoneticPr fontId="0" type="noConversion"/>
  </si>
  <si>
    <t>$[D8*(1+E8)]//department.employees</t>
    <phoneticPr fontId="0" type="noConversion"/>
  </si>
  <si>
    <t>$[SUM(D8)]</t>
    <phoneticPr fontId="0" type="noConversion"/>
  </si>
  <si>
    <t>$[SUM(F8)]</t>
    <phoneticPr fontId="0" type="noConversion"/>
  </si>
  <si>
    <t>$[F4+F9]</t>
    <phoneticPr fontId="0" type="noConversion"/>
  </si>
  <si>
    <t>${department.name}</t>
    <phoneticPr fontId="0" type="noConversion"/>
  </si>
  <si>
    <t>部门名称：</t>
  </si>
  <si>
    <t>${department1.name}</t>
  </si>
  <si>
    <t>主管信息：</t>
  </si>
  <si>
    <t>姓名</t>
  </si>
  <si>
    <t>年龄</t>
  </si>
  <si>
    <t>生日</t>
  </si>
  <si>
    <t>基本工资</t>
  </si>
  <si>
    <t>奖金比例</t>
  </si>
  <si>
    <t>合计</t>
  </si>
  <si>
    <t>${department1.chief.name}</t>
  </si>
  <si>
    <t>${department1.chief.age}</t>
  </si>
  <si>
    <t>${department1.chief.birthDate}</t>
  </si>
  <si>
    <t>${department1.chief.payment}</t>
  </si>
  <si>
    <t>${department1.chief.bonus}</t>
  </si>
  <si>
    <t>$[D4*(1+E4)]</t>
  </si>
  <si>
    <t>职员信息：</t>
  </si>
  <si>
    <t>${department1.employees.name}</t>
  </si>
  <si>
    <t>${department1.employees.age}</t>
  </si>
  <si>
    <t>${department1.employees.birthDate}</t>
  </si>
  <si>
    <t>${department1.employees.payment}</t>
  </si>
  <si>
    <t>${department1.employees.bonus}</t>
  </si>
  <si>
    <t>$[D8*(1+E8)]//department.employees</t>
  </si>
  <si>
    <t>合计：</t>
  </si>
  <si>
    <t>$[SUM(D8)]</t>
  </si>
  <si>
    <t>$[SUM(F8)]</t>
  </si>
  <si>
    <t>总计：</t>
  </si>
  <si>
    <t>$[F4+F9]</t>
  </si>
  <si>
    <t>${department2.name}</t>
  </si>
  <si>
    <t>${department2.chief.name}</t>
  </si>
  <si>
    <t>${department2.chief.age}</t>
  </si>
  <si>
    <t>${department2.chief.birthDate}</t>
  </si>
  <si>
    <t>${department2.chief.payment}</t>
  </si>
  <si>
    <t>${department2.chief.bonus}</t>
  </si>
  <si>
    <t>${department2.employees.name}</t>
  </si>
  <si>
    <t>${department2.employees.age}</t>
  </si>
  <si>
    <t>${department2.employees.birthDate}</t>
  </si>
  <si>
    <t>${department2.employees.payment}</t>
  </si>
  <si>
    <t>${department2.employees.bonus}</t>
  </si>
  <si>
    <t>部门0</t>
  </si>
  <si>
    <t>部门主管0</t>
  </si>
  <si>
    <t>${department.employees.name}</t>
  </si>
  <si>
    <t>${department.employees.age}</t>
  </si>
  <si>
    <t>${department.employees.birthDate}</t>
  </si>
  <si>
    <t>${department.employees.payment}</t>
  </si>
  <si>
    <t>${department.employees.bonus}</t>
  </si>
  <si>
    <t>${department_employees_JxLsC_.name}</t>
  </si>
  <si>
    <t>${department_employees_JxLsC_.age}</t>
  </si>
  <si>
    <t>${department_employees_JxLsC_.birthDate}</t>
  </si>
  <si>
    <t>${department_employees_JxLsC_.payment}</t>
  </si>
  <si>
    <t>${department_employees_JxLsC_.bonus}</t>
  </si>
  <si>
    <t>$[D8*(1+E8)]//department_employees_JxLsC_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</si>
  <si>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</si>
  <si>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</si>
  <si>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</si>
  <si>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</si>
  <si>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</si>
  <si>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</si>
  <si>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</si>
  <si>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</si>
  <si>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</si>
  <si>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</si>
  <si>
    <t>部门1</t>
  </si>
  <si>
    <t>部门主管1</t>
  </si>
  <si>
    <t>${department1_employees_JxLsC_.name}</t>
  </si>
  <si>
    <t>${department1_employees_JxLsC_.age}</t>
  </si>
  <si>
    <t>${department1_employees_JxLsC_.birthDate}</t>
  </si>
  <si>
    <t>${department1_employees_JxLsC_.payment}</t>
  </si>
  <si>
    <t>${department1_employees_JxLsC_.bonus}</t>
  </si>
  <si>
    <t>部门2</t>
  </si>
  <si>
    <t>部门主管2</t>
  </si>
  <si>
    <t>${department2_employees_JxLsC_.name}</t>
  </si>
  <si>
    <t>${department2_employees_JxLsC_.age}</t>
  </si>
  <si>
    <t>${department2_employees_JxLsC_.birthDate}</t>
  </si>
  <si>
    <t>${department2_employees_JxLsC_.payment}</t>
  </si>
  <si>
    <t>${department2_employees_JxLsC_.bonus}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</si>
</sst>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yyyy\-mm\-dd"/>
  </numFmts>
  <fonts count="10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/>
    <xf numFmtId="0" fontId="1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 applyProtection="1">
      <alignment vertical="center"/>
    </xf>
    <xf numFmtId="0" fontId="8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176" fontId="6" fillId="6" borderId="1" xfId="0" applyNumberFormat="1" applyFont="1" applyFill="1" applyBorder="1" applyAlignment="1">
      <alignment vertical="center" wrapText="1"/>
    </xf>
    <xf numFmtId="176" fontId="6" fillId="6" borderId="1" xfId="0" applyNumberFormat="1" applyFont="1" applyFill="1" applyBorder="1" applyAlignment="1">
      <alignment vertical="center"/>
    </xf>
    <xf numFmtId="176" fontId="4" fillId="3" borderId="1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0" fillId="0" borderId="3" xfId="0" applyBorder="1" applyAlignment="1"/>
    <xf numFmtId="0" fontId="0" fillId="0" borderId="4" xfId="0" applyBorder="1" applyAlignment="1"/>
    <xf numFmtId="0" fontId="7" fillId="4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  <Relationship Id="rId6" Type="http://schemas.openxmlformats.org/officeDocument/2006/relationships/worksheet" Target="worksheets/sheet3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>
      <selection activeCell="I1" sqref="I1"/>
    </sheetView>
  </sheetViews>
  <sheetFormatPr defaultRowHeight="16.5"/>
  <cols>
    <col min="1" max="1" customWidth="true" style="1" width="19.5703125" collapsed="false"/>
    <col min="2" max="2" customWidth="true" style="1" width="25.7109375" collapsed="false"/>
    <col min="3" max="3" customWidth="true" style="1" width="16.0" collapsed="false"/>
    <col min="4" max="4" customWidth="true" style="1" width="24.28515625" collapsed="false"/>
    <col min="5" max="5" customWidth="true" style="1" width="15.140625" collapsed="false"/>
    <col min="6" max="6" customWidth="true" style="1" width="21.85546875" collapsed="false"/>
    <col min="18" max="16384" style="1" width="9.140625" collapsed="false"/>
  </cols>
  <sheetData>
    <row r="1" spans="1:17" s="2" customFormat="1" ht="39.950000000000003" customHeight="1">
      <c r="A1" s="12" t="s">
        <v>13</v>
      </c>
      <c r="B1" s="24" t="s">
        <v>65</v>
      </c>
      <c r="C1" s="25"/>
      <c r="D1" s="25"/>
      <c r="E1" s="25"/>
      <c r="F1" s="26"/>
      <c r="G1"/>
      <c r="H1"/>
      <c r="I1"/>
      <c r="J1"/>
      <c r="K1"/>
      <c r="L1"/>
      <c r="M1"/>
      <c r="N1"/>
      <c r="O1"/>
      <c r="P1"/>
      <c r="Q1"/>
    </row>
    <row r="2" spans="1:17" ht="30" customHeight="1">
      <c r="A2" s="27" t="s">
        <v>20</v>
      </c>
      <c r="B2" s="25"/>
      <c r="C2" s="25"/>
      <c r="D2" s="25"/>
      <c r="E2" s="25"/>
      <c r="F2" s="26"/>
    </row>
    <row r="3" spans="1:17" s="4" customFormat="1" ht="20.100000000000001" customHeight="1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/>
      <c r="H3"/>
      <c r="I3"/>
      <c r="J3"/>
      <c r="K3"/>
      <c r="L3"/>
      <c r="M3"/>
      <c r="N3"/>
      <c r="O3"/>
      <c r="P3"/>
      <c r="Q3"/>
    </row>
    <row r="4" spans="1:17" s="5" customFormat="1" ht="20.100000000000001" customHeight="1">
      <c r="A4" s="9" t="s">
        <v>66</v>
      </c>
      <c r="B4" s="9" t="n">
        <v>30.0</v>
      </c>
      <c r="C4" s="23" t="n">
        <v>30317.0</v>
      </c>
      <c r="D4" s="19" t="n">
        <v>20000.0</v>
      </c>
      <c r="E4" s="19" t="n">
        <v>0.25</v>
      </c>
      <c r="F4" s="19" t="s">
        <f>D4*(1+E4)</f>
      </c>
      <c r="G4"/>
      <c r="H4"/>
      <c r="I4"/>
      <c r="J4"/>
      <c r="K4"/>
      <c r="L4"/>
      <c r="M4"/>
      <c r="N4"/>
      <c r="O4"/>
      <c r="P4"/>
      <c r="Q4"/>
    </row>
    <row r="5" spans="1:17" s="3" customFormat="1" ht="20.100000000000001" customHeight="1">
      <c r="A5" s="10"/>
      <c r="B5" s="10"/>
      <c r="C5" s="10"/>
      <c r="D5" s="10"/>
      <c r="E5" s="11"/>
      <c r="F5" s="10"/>
      <c r="G5"/>
      <c r="H5"/>
      <c r="I5"/>
      <c r="J5"/>
      <c r="K5"/>
      <c r="L5"/>
      <c r="M5"/>
      <c r="N5"/>
      <c r="O5"/>
      <c r="P5"/>
      <c r="Q5"/>
    </row>
    <row r="6" spans="1:17" ht="30" customHeight="1">
      <c r="A6" s="28" t="s">
        <v>19</v>
      </c>
      <c r="B6" s="25"/>
      <c r="C6" s="25"/>
      <c r="D6" s="25"/>
      <c r="E6" s="25"/>
      <c r="F6" s="26"/>
    </row>
    <row r="7" spans="1:17" s="5" customFormat="1" ht="20.100000000000001" customHeight="1">
      <c r="A7" s="15" t="s">
        <v>4</v>
      </c>
      <c r="B7" s="15" t="s">
        <v>5</v>
      </c>
      <c r="C7" s="15" t="s">
        <v>6</v>
      </c>
      <c r="D7" s="15" t="s">
        <v>7</v>
      </c>
      <c r="E7" s="15" t="s">
        <v>8</v>
      </c>
      <c r="F7" s="15" t="s">
        <v>9</v>
      </c>
      <c r="G7"/>
      <c r="H7"/>
      <c r="I7"/>
      <c r="J7"/>
      <c r="K7"/>
      <c r="L7"/>
      <c r="M7"/>
      <c r="N7"/>
      <c r="O7"/>
      <c r="P7"/>
      <c r="Q7"/>
    </row>
    <row r="8" spans="1:17" s="7" customFormat="1" ht="20.100000000000001" customHeight="1">
      <c r="A8" s="9" t="s">
        <v>78</v>
      </c>
      <c r="B8" s="9" t="n">
        <v>30.0</v>
      </c>
      <c r="C8" s="23" t="n">
        <v>30317.0</v>
      </c>
      <c r="D8" s="19" t="n">
        <v>20000.0</v>
      </c>
      <c r="E8" s="19" t="n">
        <v>0.25</v>
      </c>
      <c r="F8" s="19" t="s">
        <f>D8*(1+E8)</f>
      </c>
      <c r="G8"/>
      <c r="H8"/>
      <c r="I8"/>
      <c r="J8"/>
      <c r="K8"/>
      <c r="L8"/>
      <c r="M8"/>
      <c r="N8"/>
      <c r="O8"/>
      <c r="P8"/>
      <c r="Q8"/>
    </row>
    <row r="9" ht="20.1" customHeight="true">
      <c r="A9" s="9" t="s">
        <v>79</v>
      </c>
      <c r="B9" s="9" t="n">
        <v>31.0</v>
      </c>
      <c r="C9" s="23" t="n">
        <v>29952.0</v>
      </c>
      <c r="D9" s="19" t="n">
        <v>21000.0</v>
      </c>
      <c r="E9" s="19" t="n">
        <v>0.24</v>
      </c>
      <c r="F9" s="19" t="s">
        <f>D9*(1+E9)</f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ht="20.1" customHeight="true">
      <c r="A10" s="9" t="s">
        <v>80</v>
      </c>
      <c r="B10" s="9" t="n">
        <v>32.0</v>
      </c>
      <c r="C10" s="23" t="n">
        <v>29587.0</v>
      </c>
      <c r="D10" s="19" t="n">
        <v>22000.0</v>
      </c>
      <c r="E10" s="19" t="n">
        <v>0.23</v>
      </c>
      <c r="F10" s="19" t="s">
        <f>D10*(1+E10)</f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ht="20.1" customHeight="true">
      <c r="A11" s="9" t="s">
        <v>81</v>
      </c>
      <c r="B11" s="9" t="n">
        <v>33.0</v>
      </c>
      <c r="C11" s="23" t="n">
        <v>29221.0</v>
      </c>
      <c r="D11" s="19" t="n">
        <v>23000.0</v>
      </c>
      <c r="E11" s="19" t="n">
        <v>0.22</v>
      </c>
      <c r="F11" s="19" t="s">
        <f>D11*(1+E11)</f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ht="20.1" customHeight="true">
      <c r="A12" s="9" t="s">
        <v>82</v>
      </c>
      <c r="B12" s="9" t="n">
        <v>34.0</v>
      </c>
      <c r="C12" s="23" t="n">
        <v>28856.0</v>
      </c>
      <c r="D12" s="19" t="n">
        <v>24000.0</v>
      </c>
      <c r="E12" s="19" t="n">
        <v>0.21</v>
      </c>
      <c r="F12" s="19" t="s">
        <f>D12*(1+E12)</f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ht="20.1" customHeight="true">
      <c r="A13" s="9" t="s">
        <v>83</v>
      </c>
      <c r="B13" s="9" t="n">
        <v>35.0</v>
      </c>
      <c r="C13" s="23" t="n">
        <v>28491.0</v>
      </c>
      <c r="D13" s="19" t="n">
        <v>25000.0</v>
      </c>
      <c r="E13" s="19" t="n">
        <v>0.2</v>
      </c>
      <c r="F13" s="19" t="s">
        <f>D13*(1+E13)</f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ht="20.1" customHeight="true">
      <c r="A14" s="9" t="s">
        <v>84</v>
      </c>
      <c r="B14" s="9" t="n">
        <v>36.0</v>
      </c>
      <c r="C14" s="23" t="n">
        <v>28126.0</v>
      </c>
      <c r="D14" s="19" t="n">
        <v>26000.0</v>
      </c>
      <c r="E14" s="19" t="n">
        <v>0.19</v>
      </c>
      <c r="F14" s="19" t="s">
        <f>D14*(1+E14)</f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ht="20.1" customHeight="true">
      <c r="A15" s="9" t="s">
        <v>85</v>
      </c>
      <c r="B15" s="9" t="n">
        <v>37.0</v>
      </c>
      <c r="C15" s="23" t="n">
        <v>27760.0</v>
      </c>
      <c r="D15" s="19" t="n">
        <v>27000.0</v>
      </c>
      <c r="E15" s="19" t="n">
        <v>0.18</v>
      </c>
      <c r="F15" s="19" t="s">
        <f>D15*(1+E15)</f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ht="20.1" customHeight="true">
      <c r="A16" s="9" t="s">
        <v>86</v>
      </c>
      <c r="B16" s="9" t="n">
        <v>38.0</v>
      </c>
      <c r="C16" s="23" t="n">
        <v>27395.0</v>
      </c>
      <c r="D16" s="19" t="n">
        <v>28000.0</v>
      </c>
      <c r="E16" s="19" t="n">
        <v>0.16999999999999998</v>
      </c>
      <c r="F16" s="19" t="s">
        <f>D16*(1+E16)</f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ht="20.1" customHeight="true">
      <c r="A17" s="9" t="s">
        <v>87</v>
      </c>
      <c r="B17" s="9" t="n">
        <v>39.0</v>
      </c>
      <c r="C17" s="23" t="n">
        <v>27030.0</v>
      </c>
      <c r="D17" s="19" t="n">
        <v>29000.0</v>
      </c>
      <c r="E17" s="19" t="n">
        <v>0.16</v>
      </c>
      <c r="F17" s="19" t="s">
        <f>D17*(1+E17)</f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spans="1:17" s="6" customFormat="1" ht="30.0" customHeight="true">
      <c r="A18" s="14" t="s">
        <v>12</v>
      </c>
      <c r="B18" s="16"/>
      <c r="C18" s="16"/>
      <c r="D18" s="20" t="s">
        <f>SUM(D8:D17)</f>
      </c>
      <c r="E18" s="16"/>
      <c r="F18" s="21" t="s">
        <f>SUM(F8:F17)</f>
      </c>
      <c r="G18"/>
      <c r="H18"/>
      <c r="I18"/>
      <c r="J18"/>
      <c r="K18"/>
      <c r="L18"/>
      <c r="M18"/>
      <c r="N18"/>
      <c r="O18"/>
      <c r="P18"/>
      <c r="Q18"/>
    </row>
    <row r="19" spans="1:17" ht="20.1" customHeight="true">
      <c r="A19" s="8"/>
      <c r="B19" s="8"/>
      <c r="C19" s="8"/>
      <c r="D19" s="8"/>
      <c r="E19" s="8"/>
      <c r="F19" s="8"/>
    </row>
    <row r="20" spans="1:17" s="6" customFormat="1" ht="30.0" customHeight="true">
      <c r="A20" s="17" t="s">
        <v>11</v>
      </c>
      <c r="B20" s="17"/>
      <c r="C20" s="17"/>
      <c r="D20" s="18"/>
      <c r="E20" s="18"/>
      <c r="F20" s="22" t="s">
        <f>F4+F18</f>
      </c>
      <c r="G20"/>
      <c r="H20"/>
      <c r="I20"/>
      <c r="J20"/>
      <c r="K20"/>
      <c r="L20"/>
      <c r="M20"/>
      <c r="N20"/>
      <c r="O20"/>
      <c r="P20"/>
      <c r="Q20"/>
    </row>
  </sheetData>
  <mergeCells count="3">
    <mergeCell ref="B1:F1"/>
    <mergeCell ref="A2:F2"/>
    <mergeCell ref="A6:F6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5703125" customWidth="true"/>
    <col min="2" max="2" width="25.7109375" customWidth="true"/>
    <col min="3" max="3" width="16.0" customWidth="true"/>
    <col min="4" max="4" width="24.28515625" customWidth="true"/>
    <col min="5" max="5" width="15.140625" customWidth="true"/>
    <col min="6" max="6" width="21.85546875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9.140625" customWidth="true"/>
  </cols>
  <sheetData>
    <row r="1" ht="39.95" customHeight="true">
      <c r="A1" s="12" t="s">
        <v>27</v>
      </c>
      <c r="B1" s="24" t="s">
        <v>88</v>
      </c>
      <c r="C1" s="25"/>
      <c r="D1" s="25"/>
      <c r="E1" s="25"/>
      <c r="F1" s="26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ht="30.0" customHeight="true">
      <c r="A2" s="27" t="s">
        <v>29</v>
      </c>
      <c r="B2" s="25"/>
      <c r="C2" s="25"/>
      <c r="D2" s="25"/>
      <c r="E2" s="25"/>
      <c r="F2" s="26"/>
    </row>
    <row r="3" ht="20.1" customHeight="true">
      <c r="A3" s="13" t="s">
        <v>30</v>
      </c>
      <c r="B3" s="13" t="s">
        <v>31</v>
      </c>
      <c r="C3" s="13" t="s">
        <v>32</v>
      </c>
      <c r="D3" s="13" t="s">
        <v>33</v>
      </c>
      <c r="E3" s="13" t="s">
        <v>34</v>
      </c>
      <c r="F3" s="13" t="s">
        <v>35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</row>
    <row r="4" ht="20.1" customHeight="true">
      <c r="A4" s="9" t="s">
        <v>89</v>
      </c>
      <c r="B4" s="9" t="n">
        <v>30.0</v>
      </c>
      <c r="C4" s="23" t="n">
        <v>30317.0</v>
      </c>
      <c r="D4" s="19" t="n">
        <v>20000.0</v>
      </c>
      <c r="E4" s="19" t="n">
        <v>0.25</v>
      </c>
      <c r="F4" s="19" t="s">
        <f>D4*(1+E4)</f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</row>
    <row r="5" ht="20.1" customHeight="true">
      <c r="A5" s="10"/>
      <c r="B5" s="10"/>
      <c r="C5" s="10"/>
      <c r="D5" s="10"/>
      <c r="E5" s="11"/>
      <c r="F5" s="1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ht="30.0" customHeight="true">
      <c r="A6" s="28" t="s">
        <v>42</v>
      </c>
      <c r="B6" s="25"/>
      <c r="C6" s="25"/>
      <c r="D6" s="25"/>
      <c r="E6" s="25"/>
      <c r="F6" s="26"/>
    </row>
    <row r="7" ht="20.1" customHeight="true">
      <c r="A7" s="15" t="s">
        <v>30</v>
      </c>
      <c r="B7" s="15" t="s">
        <v>31</v>
      </c>
      <c r="C7" s="15" t="s">
        <v>32</v>
      </c>
      <c r="D7" s="15" t="s">
        <v>33</v>
      </c>
      <c r="E7" s="15" t="s">
        <v>34</v>
      </c>
      <c r="F7" s="15" t="s">
        <v>35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ht="20.1" customHeight="true">
      <c r="A8" s="9" t="s">
        <v>78</v>
      </c>
      <c r="B8" s="9" t="n">
        <v>30.0</v>
      </c>
      <c r="C8" s="23" t="n">
        <v>30317.0</v>
      </c>
      <c r="D8" s="19" t="n">
        <v>20000.0</v>
      </c>
      <c r="E8" s="19" t="n">
        <v>0.25</v>
      </c>
      <c r="F8" s="19" t="s">
        <f>D8:D17*(1+E8:E17)</f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ht="20.1" customHeight="true">
      <c r="A9" s="9" t="s">
        <v>79</v>
      </c>
      <c r="B9" s="9" t="n">
        <v>31.0</v>
      </c>
      <c r="C9" s="23" t="n">
        <v>29952.0</v>
      </c>
      <c r="D9" s="19" t="n">
        <v>21000.0</v>
      </c>
      <c r="E9" s="19" t="n">
        <v>0.24</v>
      </c>
      <c r="F9" s="21" t="s">
        <f>SUM(F8)</f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ht="20.1" customHeight="true">
      <c r="A10" s="9" t="s">
        <v>80</v>
      </c>
      <c r="B10" s="9" t="n">
        <v>32.0</v>
      </c>
      <c r="C10" s="23" t="n">
        <v>29587.0</v>
      </c>
      <c r="D10" s="19" t="n">
        <v>22000.0</v>
      </c>
      <c r="E10" s="19" t="n">
        <v>0.23</v>
      </c>
      <c r="F10" s="8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ht="20.1" customHeight="true">
      <c r="A11" s="9" t="s">
        <v>81</v>
      </c>
      <c r="B11" s="9" t="n">
        <v>33.0</v>
      </c>
      <c r="C11" s="23" t="n">
        <v>29221.0</v>
      </c>
      <c r="D11" s="19" t="n">
        <v>23000.0</v>
      </c>
      <c r="E11" s="19" t="n">
        <v>0.22</v>
      </c>
      <c r="F11" s="22" t="s">
        <f>F4+F9</f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ht="20.1" customHeight="true">
      <c r="A12" s="9" t="s">
        <v>82</v>
      </c>
      <c r="B12" s="9" t="n">
        <v>34.0</v>
      </c>
      <c r="C12" s="23" t="n">
        <v>28856.0</v>
      </c>
      <c r="D12" s="19" t="n">
        <v>24000.0</v>
      </c>
      <c r="E12" s="19" t="n">
        <v>0.21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ht="20.1" customHeight="true">
      <c r="A13" s="9" t="s">
        <v>83</v>
      </c>
      <c r="B13" s="9" t="n">
        <v>35.0</v>
      </c>
      <c r="C13" s="23" t="n">
        <v>28491.0</v>
      </c>
      <c r="D13" s="19" t="n">
        <v>25000.0</v>
      </c>
      <c r="E13" s="19" t="n">
        <v>0.2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ht="20.1" customHeight="true">
      <c r="A14" s="9" t="s">
        <v>84</v>
      </c>
      <c r="B14" s="9" t="n">
        <v>36.0</v>
      </c>
      <c r="C14" s="23" t="n">
        <v>28126.0</v>
      </c>
      <c r="D14" s="19" t="n">
        <v>26000.0</v>
      </c>
      <c r="E14" s="19" t="n">
        <v>0.19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ht="20.1" customHeight="true">
      <c r="A15" s="9" t="s">
        <v>85</v>
      </c>
      <c r="B15" s="9" t="n">
        <v>37.0</v>
      </c>
      <c r="C15" s="23" t="n">
        <v>27760.0</v>
      </c>
      <c r="D15" s="19" t="n">
        <v>27000.0</v>
      </c>
      <c r="E15" s="19" t="n">
        <v>0.18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ht="20.1" customHeight="true">
      <c r="A16" s="9" t="s">
        <v>86</v>
      </c>
      <c r="B16" s="9" t="n">
        <v>38.0</v>
      </c>
      <c r="C16" s="23" t="n">
        <v>27395.0</v>
      </c>
      <c r="D16" s="19" t="n">
        <v>28000.0</v>
      </c>
      <c r="E16" s="19" t="n">
        <v>0.16999999999999998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ht="20.1" customHeight="true">
      <c r="A17" s="9" t="s">
        <v>87</v>
      </c>
      <c r="B17" s="9" t="n">
        <v>39.0</v>
      </c>
      <c r="C17" s="23" t="n">
        <v>27030.0</v>
      </c>
      <c r="D17" s="19" t="n">
        <v>29000.0</v>
      </c>
      <c r="E17" s="19" t="n">
        <v>0.16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ht="30.0" customHeight="true">
      <c r="A18" s="14" t="s">
        <v>49</v>
      </c>
      <c r="B18" s="16"/>
      <c r="C18" s="16"/>
      <c r="D18" s="20" t="s">
        <f>SUM(D8:D17)</f>
      </c>
      <c r="E18" s="16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ht="20.1" customHeight="true">
      <c r="A19" s="8"/>
      <c r="B19" s="8"/>
      <c r="C19" s="8"/>
      <c r="D19" s="8"/>
      <c r="E19" s="8"/>
    </row>
    <row r="20" ht="30.0" customHeight="true">
      <c r="A20" s="17" t="s">
        <v>52</v>
      </c>
      <c r="B20" s="17"/>
      <c r="C20" s="17"/>
      <c r="D20" s="18"/>
      <c r="E20" s="18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</sheetData>
  <mergeCells>
    <mergeCell ref="B1:F1"/>
    <mergeCell ref="A2:F2"/>
    <mergeCell ref="A6:F6"/>
  </mergeCells>
  <pageMargins bottom="0.75" footer="0.5" header="0.5" left="0.7" right="0.7" top="0.75"/>
  <pageSetup orientation="landscape" paperSize="9" scale="100" fitToWidth="1" fitToHeight="1" firstPageNumber="1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5703125" customWidth="true"/>
    <col min="2" max="2" width="25.7109375" customWidth="true"/>
    <col min="3" max="3" width="16.0" customWidth="true"/>
    <col min="4" max="4" width="24.28515625" customWidth="true"/>
    <col min="5" max="5" width="15.140625" customWidth="true"/>
    <col min="6" max="6" width="21.85546875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9.140625" customWidth="true"/>
  </cols>
  <sheetData>
    <row r="1" ht="39.95" customHeight="true">
      <c r="A1" s="12" t="s">
        <v>27</v>
      </c>
      <c r="B1" s="24" t="s">
        <v>95</v>
      </c>
      <c r="C1" s="25"/>
      <c r="D1" s="25"/>
      <c r="E1" s="25"/>
      <c r="F1" s="26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ht="30.0" customHeight="true">
      <c r="A2" s="27" t="s">
        <v>29</v>
      </c>
      <c r="B2" s="25"/>
      <c r="C2" s="25"/>
      <c r="D2" s="25"/>
      <c r="E2" s="25"/>
      <c r="F2" s="26"/>
    </row>
    <row r="3" ht="20.1" customHeight="true">
      <c r="A3" s="13" t="s">
        <v>30</v>
      </c>
      <c r="B3" s="13" t="s">
        <v>31</v>
      </c>
      <c r="C3" s="13" t="s">
        <v>32</v>
      </c>
      <c r="D3" s="13" t="s">
        <v>33</v>
      </c>
      <c r="E3" s="13" t="s">
        <v>34</v>
      </c>
      <c r="F3" s="13" t="s">
        <v>35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</row>
    <row r="4" ht="20.1" customHeight="true">
      <c r="A4" s="9" t="s">
        <v>96</v>
      </c>
      <c r="B4" s="9" t="n">
        <v>30.0</v>
      </c>
      <c r="C4" s="23" t="n">
        <v>30317.0</v>
      </c>
      <c r="D4" s="19" t="n">
        <v>20000.0</v>
      </c>
      <c r="E4" s="19" t="n">
        <v>0.25</v>
      </c>
      <c r="F4" s="19" t="s">
        <f>D4*(1+E4)</f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</row>
    <row r="5" ht="20.1" customHeight="true">
      <c r="A5" s="10"/>
      <c r="B5" s="10"/>
      <c r="C5" s="10"/>
      <c r="D5" s="10"/>
      <c r="E5" s="11"/>
      <c r="F5" s="1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ht="30.0" customHeight="true">
      <c r="A6" s="28" t="s">
        <v>42</v>
      </c>
      <c r="B6" s="25"/>
      <c r="C6" s="25"/>
      <c r="D6" s="25"/>
      <c r="E6" s="25"/>
      <c r="F6" s="26"/>
    </row>
    <row r="7" ht="20.1" customHeight="true">
      <c r="A7" s="15" t="s">
        <v>30</v>
      </c>
      <c r="B7" s="15" t="s">
        <v>31</v>
      </c>
      <c r="C7" s="15" t="s">
        <v>32</v>
      </c>
      <c r="D7" s="15" t="s">
        <v>33</v>
      </c>
      <c r="E7" s="15" t="s">
        <v>34</v>
      </c>
      <c r="F7" s="15" t="s">
        <v>35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ht="20.1" customHeight="true">
      <c r="A8" s="9" t="s">
        <v>78</v>
      </c>
      <c r="B8" s="9" t="n">
        <v>30.0</v>
      </c>
      <c r="C8" s="23" t="n">
        <v>30317.0</v>
      </c>
      <c r="D8" s="19" t="n">
        <v>20000.0</v>
      </c>
      <c r="E8" s="19" t="n">
        <v>0.25</v>
      </c>
      <c r="F8" s="19" t="s">
        <f>D8:D17*(1+E8:E17)</f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ht="20.1" customHeight="true">
      <c r="A9" s="9" t="s">
        <v>79</v>
      </c>
      <c r="B9" s="9" t="n">
        <v>31.0</v>
      </c>
      <c r="C9" s="23" t="n">
        <v>29952.0</v>
      </c>
      <c r="D9" s="19" t="n">
        <v>21000.0</v>
      </c>
      <c r="E9" s="19" t="n">
        <v>0.24</v>
      </c>
      <c r="F9" s="21" t="s">
        <f>SUM(F8)</f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ht="20.1" customHeight="true">
      <c r="A10" s="9" t="s">
        <v>80</v>
      </c>
      <c r="B10" s="9" t="n">
        <v>32.0</v>
      </c>
      <c r="C10" s="23" t="n">
        <v>29587.0</v>
      </c>
      <c r="D10" s="19" t="n">
        <v>22000.0</v>
      </c>
      <c r="E10" s="19" t="n">
        <v>0.23</v>
      </c>
      <c r="F10" s="8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ht="20.1" customHeight="true">
      <c r="A11" s="9" t="s">
        <v>81</v>
      </c>
      <c r="B11" s="9" t="n">
        <v>33.0</v>
      </c>
      <c r="C11" s="23" t="n">
        <v>29221.0</v>
      </c>
      <c r="D11" s="19" t="n">
        <v>23000.0</v>
      </c>
      <c r="E11" s="19" t="n">
        <v>0.22</v>
      </c>
      <c r="F11" s="22" t="s">
        <f>F4+F9</f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ht="20.1" customHeight="true">
      <c r="A12" s="9" t="s">
        <v>82</v>
      </c>
      <c r="B12" s="9" t="n">
        <v>34.0</v>
      </c>
      <c r="C12" s="23" t="n">
        <v>28856.0</v>
      </c>
      <c r="D12" s="19" t="n">
        <v>24000.0</v>
      </c>
      <c r="E12" s="19" t="n">
        <v>0.21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ht="20.1" customHeight="true">
      <c r="A13" s="9" t="s">
        <v>83</v>
      </c>
      <c r="B13" s="9" t="n">
        <v>35.0</v>
      </c>
      <c r="C13" s="23" t="n">
        <v>28491.0</v>
      </c>
      <c r="D13" s="19" t="n">
        <v>25000.0</v>
      </c>
      <c r="E13" s="19" t="n">
        <v>0.2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ht="20.1" customHeight="true">
      <c r="A14" s="9" t="s">
        <v>84</v>
      </c>
      <c r="B14" s="9" t="n">
        <v>36.0</v>
      </c>
      <c r="C14" s="23" t="n">
        <v>28126.0</v>
      </c>
      <c r="D14" s="19" t="n">
        <v>26000.0</v>
      </c>
      <c r="E14" s="19" t="n">
        <v>0.19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ht="20.1" customHeight="true">
      <c r="A15" s="9" t="s">
        <v>85</v>
      </c>
      <c r="B15" s="9" t="n">
        <v>37.0</v>
      </c>
      <c r="C15" s="23" t="n">
        <v>27760.0</v>
      </c>
      <c r="D15" s="19" t="n">
        <v>27000.0</v>
      </c>
      <c r="E15" s="19" t="n">
        <v>0.18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ht="20.1" customHeight="true">
      <c r="A16" s="9" t="s">
        <v>86</v>
      </c>
      <c r="B16" s="9" t="n">
        <v>38.0</v>
      </c>
      <c r="C16" s="23" t="n">
        <v>27395.0</v>
      </c>
      <c r="D16" s="19" t="n">
        <v>28000.0</v>
      </c>
      <c r="E16" s="19" t="n">
        <v>0.16999999999999998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ht="20.1" customHeight="true">
      <c r="A17" s="9" t="s">
        <v>87</v>
      </c>
      <c r="B17" s="9" t="n">
        <v>39.0</v>
      </c>
      <c r="C17" s="23" t="n">
        <v>27030.0</v>
      </c>
      <c r="D17" s="19" t="n">
        <v>29000.0</v>
      </c>
      <c r="E17" s="19" t="n">
        <v>0.16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ht="30.0" customHeight="true">
      <c r="A18" s="14" t="s">
        <v>49</v>
      </c>
      <c r="B18" s="16"/>
      <c r="C18" s="16"/>
      <c r="D18" s="20" t="s">
        <f>SUM(D8:D17)</f>
      </c>
      <c r="E18" s="16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ht="20.1" customHeight="true">
      <c r="A19" s="8"/>
      <c r="B19" s="8"/>
      <c r="C19" s="8"/>
      <c r="D19" s="8"/>
      <c r="E19" s="8"/>
    </row>
    <row r="20" ht="30.0" customHeight="true">
      <c r="A20" s="17" t="s">
        <v>52</v>
      </c>
      <c r="B20" s="17"/>
      <c r="C20" s="17"/>
      <c r="D20" s="18"/>
      <c r="E20" s="18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</sheetData>
  <mergeCells>
    <mergeCell ref="B1:F1"/>
    <mergeCell ref="A2:F2"/>
    <mergeCell ref="A6:F6"/>
  </mergeCells>
  <pageMargins bottom="0.75" footer="0.5" header="0.5" left="0.7" right="0.7" top="0.75"/>
  <pageSetup orientation="landscape" paperSize="9" scale="100" fitToWidth="1" fitToHeight="1" firstPageNumber="1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部门名称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lastModifiedBy>贺颂</lastModifiedBy>
  <lastPrinted>2013-12-04T06:42:01Z</lastPrinted>
  <dcterms:modified xsi:type="dcterms:W3CDTF">2013-12-05T06:59:24Z</dcterms:modified>
</coreProperties>
</file>