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5480" windowHeight="11640"/>
  </bookViews>
  <sheets>
    <sheet name="部门信息一览表" sheetId="1" r:id="rId1"/>
  </sheets>
  <calcPr calcId="124519" calcOnSave="0"/>
</workbook>
</file>

<file path=xl/sharedStrings.xml><?xml version="1.0" encoding="utf-8"?>
<sst xmlns="http://schemas.openxmlformats.org/spreadsheetml/2006/main" count="301" uniqueCount="47">
  <si>
    <t>${department.name}</t>
  </si>
  <si>
    <t>${department.chief.name}</t>
  </si>
  <si>
    <t>${department.chief.payment}</t>
  </si>
  <si>
    <t>${department.chief.bonus}</t>
  </si>
  <si>
    <t>${department.chief.birthDate}</t>
  </si>
  <si>
    <t>姓名</t>
    <phoneticPr fontId="0" type="noConversion"/>
  </si>
  <si>
    <t>年龄</t>
    <phoneticPr fontId="0" type="noConversion"/>
  </si>
  <si>
    <t>生日</t>
    <phoneticPr fontId="0" type="noConversion"/>
  </si>
  <si>
    <t>基本工资</t>
    <phoneticPr fontId="0" type="noConversion"/>
  </si>
  <si>
    <t>奖金比例</t>
    <phoneticPr fontId="0" type="noConversion"/>
  </si>
  <si>
    <t>合计</t>
    <phoneticPr fontId="0" type="noConversion"/>
  </si>
  <si>
    <t>${department.chief.age}</t>
    <phoneticPr fontId="0" type="noConversion"/>
  </si>
  <si>
    <t>总计：</t>
    <phoneticPr fontId="0" type="noConversion"/>
  </si>
  <si>
    <t>合计：</t>
    <phoneticPr fontId="0" type="noConversion"/>
  </si>
  <si>
    <t>部门名称：</t>
    <phoneticPr fontId="0" type="noConversion"/>
  </si>
  <si>
    <t>职员信息：</t>
    <phoneticPr fontId="0" type="noConversion"/>
  </si>
  <si>
    <t>主管信息：</t>
    <phoneticPr fontId="0" type="noConversion"/>
  </si>
  <si>
    <t>&lt;jx:forEach items="${departments}" var="department"&gt;</t>
    <phoneticPr fontId="0" type="noConversion"/>
  </si>
  <si>
    <t>&lt;/jx:forEach&gt;</t>
    <phoneticPr fontId="0" type="noConversion"/>
  </si>
  <si>
    <t>$[D5*(1+E5)]</t>
    <phoneticPr fontId="0" type="noConversion"/>
  </si>
  <si>
    <t>&lt;jx:forEach items="${department.employees}" var="employee"&gt;</t>
    <phoneticPr fontId="0" type="noConversion"/>
  </si>
  <si>
    <t>&lt;/jx:forEach&gt;</t>
    <phoneticPr fontId="0" type="noConversion"/>
  </si>
  <si>
    <t>${employee.age}</t>
    <phoneticPr fontId="0" type="noConversion"/>
  </si>
  <si>
    <t>${employee.birthDate}</t>
    <phoneticPr fontId="0" type="noConversion"/>
  </si>
  <si>
    <t>${employee.payment}</t>
    <phoneticPr fontId="0" type="noConversion"/>
  </si>
  <si>
    <t>${employee.bonus}</t>
    <phoneticPr fontId="0" type="noConversion"/>
  </si>
  <si>
    <t>$[D10*(1+E10)]</t>
    <phoneticPr fontId="0" type="noConversion"/>
  </si>
  <si>
    <t>$[SUM(D10)]</t>
    <phoneticPr fontId="0" type="noConversion"/>
  </si>
  <si>
    <t>$[SUM(F10)]</t>
    <phoneticPr fontId="0" type="noConversion"/>
  </si>
  <si>
    <t>$[SUM(F5+F12)]</t>
    <phoneticPr fontId="0" type="noConversion"/>
  </si>
  <si>
    <t>${employee.name}</t>
    <phoneticPr fontId="0" type="noConversion"/>
  </si>
  <si>
    <t>部门0</t>
  </si>
  <si>
    <t>部门主管0</t>
  </si>
  <si>
    <t>职员0</t>
  </si>
  <si>
    <t>职员1</t>
  </si>
  <si>
    <t>职员2</t>
  </si>
  <si>
    <t>职员3</t>
  </si>
  <si>
    <t>职员4</t>
  </si>
  <si>
    <t>职员5</t>
  </si>
  <si>
    <t>职员6</t>
  </si>
  <si>
    <t>职员7</t>
  </si>
  <si>
    <t>职员8</t>
  </si>
  <si>
    <t>职员9</t>
  </si>
  <si>
    <t>部门1</t>
  </si>
  <si>
    <t>部门主管1</t>
  </si>
  <si>
    <t>部门2</t>
  </si>
  <si>
    <t>部门主管2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</si>
</sst>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\-mm\-dd"/>
  </numFmts>
  <fonts count="10">
    <font>
      <sz val="10"/>
      <name val="Arial"/>
      <charset val="204"/>
    </font>
    <font>
      <sz val="1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/>
    <xf numFmtId="0" fontId="1" fillId="0" borderId="1" xfId="0" applyFont="1" applyBorder="1"/>
    <xf numFmtId="0" fontId="9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 applyProtection="1">
      <alignment vertical="center"/>
    </xf>
    <xf numFmtId="0" fontId="8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76" fontId="9" fillId="0" borderId="1" xfId="0" applyNumberFormat="1" applyFont="1" applyBorder="1" applyAlignment="1">
      <alignment horizontal="center" vertical="center"/>
    </xf>
    <xf numFmtId="176" fontId="6" fillId="6" borderId="1" xfId="0" applyNumberFormat="1" applyFont="1" applyFill="1" applyBorder="1" applyAlignment="1">
      <alignment vertical="center" wrapText="1"/>
    </xf>
    <xf numFmtId="176" fontId="6" fillId="6" borderId="1" xfId="0" applyNumberFormat="1" applyFont="1" applyFill="1" applyBorder="1" applyAlignment="1">
      <alignment vertical="center"/>
    </xf>
    <xf numFmtId="176" fontId="4" fillId="3" borderId="1" xfId="0" applyNumberFormat="1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177" fontId="9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 applyProtection="1">
      <alignment vertical="center"/>
    </xf>
    <xf numFmtId="0" fontId="1" fillId="0" borderId="3" xfId="0" applyFont="1" applyBorder="1" applyAlignment="1"/>
    <xf numFmtId="0" fontId="1" fillId="0" borderId="4" xfId="0" applyFont="1" applyBorder="1" applyAlignment="1"/>
    <xf numFmtId="0" fontId="7" fillId="4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K9" sqref="K9"/>
    </sheetView>
  </sheetViews>
  <sheetFormatPr defaultRowHeight="16.5" x14ac:dyDescent="0.35"/>
  <cols>
    <col min="1" max="1" customWidth="true" style="1" width="19.5703125" collapsed="false"/>
    <col min="2" max="2" customWidth="true" style="1" width="25.7109375" collapsed="false"/>
    <col min="3" max="3" customWidth="true" style="1" width="16.0" collapsed="false"/>
    <col min="4" max="4" customWidth="true" style="1" width="24.28515625" collapsed="false"/>
    <col min="5" max="5" customWidth="true" style="1" width="15.140625" collapsed="false"/>
    <col min="6" max="6" customWidth="true" style="1" width="21.85546875" collapsed="false"/>
    <col min="7" max="7" customWidth="true" style="1" width="17.85546875" collapsed="false"/>
    <col min="8" max="8" customWidth="true" style="1" width="21.0" collapsed="false"/>
    <col min="9" max="9" customWidth="true" hidden="true" style="1" width="9.7109375" collapsed="false"/>
    <col min="10" max="16384" style="1" width="9.140625" collapsed="false"/>
  </cols>
  <sheetData>
    <row r="1" spans="1:16" s="2" customFormat="1" x14ac:dyDescent="0.35" ht="39.95" customHeight="true">
      <c r="A1" s="12" t="s">
        <v>14</v>
      </c>
      <c r="B1" s="26" t="s">
        <v>31</v>
      </c>
      <c r="C1" s="27"/>
      <c r="D1" s="27"/>
      <c r="E1" s="27"/>
      <c r="F1" s="28"/>
      <c r="G1"/>
      <c r="H1"/>
      <c r="I1"/>
      <c r="J1"/>
      <c r="K1"/>
      <c r="L1"/>
      <c r="M1"/>
      <c r="N1"/>
      <c r="O1"/>
      <c r="P1"/>
    </row>
    <row r="2" spans="1:16" x14ac:dyDescent="0.35" ht="30.0" customHeight="true">
      <c r="A2" s="29" t="s">
        <v>16</v>
      </c>
      <c r="B2" s="27"/>
      <c r="C2" s="27"/>
      <c r="D2" s="27"/>
      <c r="E2" s="27"/>
      <c r="F2" s="28"/>
      <c r="G2"/>
      <c r="H2"/>
      <c r="I2"/>
      <c r="J2"/>
      <c r="K2"/>
      <c r="L2"/>
      <c r="M2"/>
      <c r="N2"/>
      <c r="O2"/>
      <c r="P2"/>
    </row>
    <row r="3" spans="1:16" s="4" customFormat="1" x14ac:dyDescent="0.2" ht="20.1" customHeight="true">
      <c r="A3" s="13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/>
      <c r="H3"/>
      <c r="I3"/>
      <c r="J3"/>
      <c r="K3"/>
      <c r="L3"/>
      <c r="M3"/>
      <c r="N3"/>
      <c r="O3"/>
      <c r="P3"/>
    </row>
    <row r="4" spans="1:16" s="5" customFormat="1" x14ac:dyDescent="0.2" ht="20.1" customHeight="true">
      <c r="A4" s="9" t="s">
        <v>32</v>
      </c>
      <c r="B4" s="9" t="n">
        <v>30.0</v>
      </c>
      <c r="C4" s="25" t="n">
        <v>30317.0</v>
      </c>
      <c r="D4" s="19" t="n">
        <v>20000.0</v>
      </c>
      <c r="E4" s="19" t="n">
        <v>0.25</v>
      </c>
      <c r="F4" s="19" t="s">
        <f>D4*(1+E4)</f>
      </c>
      <c r="G4"/>
      <c r="H4"/>
      <c r="I4"/>
      <c r="J4"/>
      <c r="K4"/>
      <c r="L4"/>
      <c r="M4"/>
      <c r="N4"/>
      <c r="O4"/>
      <c r="P4"/>
    </row>
    <row r="5" spans="1:16" s="3" customFormat="1" x14ac:dyDescent="0.35" ht="20.1" customHeight="true">
      <c r="A5" s="10"/>
      <c r="B5" s="10"/>
      <c r="C5" s="10"/>
      <c r="D5" s="10"/>
      <c r="E5" s="11"/>
      <c r="F5" s="10"/>
      <c r="G5"/>
      <c r="H5"/>
      <c r="I5"/>
      <c r="J5"/>
      <c r="K5"/>
      <c r="L5"/>
      <c r="M5"/>
      <c r="N5"/>
      <c r="O5"/>
      <c r="P5"/>
    </row>
    <row r="6" spans="1:16" x14ac:dyDescent="0.35" ht="30.0" customHeight="true">
      <c r="A6" s="30" t="s">
        <v>15</v>
      </c>
      <c r="B6" s="27"/>
      <c r="C6" s="27"/>
      <c r="D6" s="27"/>
      <c r="E6" s="27"/>
      <c r="F6" s="28"/>
      <c r="G6"/>
      <c r="H6"/>
      <c r="I6"/>
      <c r="J6"/>
      <c r="K6"/>
      <c r="L6"/>
      <c r="M6"/>
      <c r="N6"/>
      <c r="O6"/>
      <c r="P6"/>
    </row>
    <row r="7" spans="1:16" s="5" customFormat="1" x14ac:dyDescent="0.2" ht="20.1" customHeight="true">
      <c r="A7" s="15" t="s">
        <v>5</v>
      </c>
      <c r="B7" s="15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/>
      <c r="H7"/>
      <c r="J7"/>
      <c r="K7"/>
      <c r="L7"/>
      <c r="M7"/>
      <c r="N7"/>
      <c r="O7"/>
      <c r="P7"/>
    </row>
    <row r="8" spans="1:16" s="7" customFormat="1" x14ac:dyDescent="0.3" ht="20.1" customHeight="true">
      <c r="A8" s="9" t="s">
        <v>33</v>
      </c>
      <c r="B8" s="9" t="n">
        <v>30.0</v>
      </c>
      <c r="C8" s="25" t="n">
        <v>30317.0</v>
      </c>
      <c r="D8" s="19" t="n">
        <v>20000.0</v>
      </c>
      <c r="E8" s="19" t="n">
        <v>0.25</v>
      </c>
      <c r="F8" s="19" t="s">
        <f>D8*(1+E8)</f>
      </c>
      <c r="G8"/>
      <c r="H8"/>
      <c r="J8"/>
      <c r="K8"/>
      <c r="L8"/>
      <c r="M8"/>
      <c r="N8"/>
      <c r="O8"/>
      <c r="P8"/>
    </row>
    <row r="9" ht="20.1" customHeight="true">
      <c r="A9" s="9" t="s">
        <v>34</v>
      </c>
      <c r="B9" s="9" t="n">
        <v>31.0</v>
      </c>
      <c r="C9" s="25" t="n">
        <v>29952.0</v>
      </c>
      <c r="D9" s="19" t="n">
        <v>21000.0</v>
      </c>
      <c r="E9" s="19" t="n">
        <v>0.24</v>
      </c>
      <c r="F9" s="19" t="s">
        <f>D9*(1+E9)</f>
      </c>
      <c r="G9" s="0"/>
      <c r="H9" s="0"/>
      <c r="J9" s="0"/>
      <c r="K9" s="0"/>
      <c r="L9" s="0"/>
      <c r="M9" s="0"/>
      <c r="N9" s="0"/>
      <c r="O9" s="0"/>
      <c r="P9" s="0"/>
    </row>
    <row r="10" ht="20.1" customHeight="true">
      <c r="A10" s="9" t="s">
        <v>35</v>
      </c>
      <c r="B10" s="9" t="n">
        <v>32.0</v>
      </c>
      <c r="C10" s="25" t="n">
        <v>29587.0</v>
      </c>
      <c r="D10" s="19" t="n">
        <v>22000.0</v>
      </c>
      <c r="E10" s="19" t="n">
        <v>0.23</v>
      </c>
      <c r="F10" s="19" t="s">
        <f>D10*(1+E10)</f>
      </c>
      <c r="G10" s="0"/>
      <c r="H10" s="0"/>
      <c r="J10" s="0"/>
      <c r="K10" s="0"/>
      <c r="L10" s="0"/>
      <c r="M10" s="0"/>
      <c r="N10" s="0"/>
      <c r="O10" s="0"/>
      <c r="P10" s="0"/>
    </row>
    <row r="11" ht="20.1" customHeight="true">
      <c r="A11" s="9" t="s">
        <v>36</v>
      </c>
      <c r="B11" s="9" t="n">
        <v>33.0</v>
      </c>
      <c r="C11" s="25" t="n">
        <v>29221.0</v>
      </c>
      <c r="D11" s="19" t="n">
        <v>23000.0</v>
      </c>
      <c r="E11" s="19" t="n">
        <v>0.22</v>
      </c>
      <c r="F11" s="19" t="s">
        <f>D11*(1+E11)</f>
      </c>
      <c r="G11" s="0"/>
      <c r="H11" s="0"/>
      <c r="J11" s="0"/>
      <c r="K11" s="0"/>
      <c r="L11" s="0"/>
      <c r="M11" s="0"/>
      <c r="N11" s="0"/>
      <c r="O11" s="0"/>
      <c r="P11" s="0"/>
    </row>
    <row r="12" ht="20.1" customHeight="true">
      <c r="A12" s="9" t="s">
        <v>37</v>
      </c>
      <c r="B12" s="9" t="n">
        <v>34.0</v>
      </c>
      <c r="C12" s="25" t="n">
        <v>28856.0</v>
      </c>
      <c r="D12" s="19" t="n">
        <v>24000.0</v>
      </c>
      <c r="E12" s="19" t="n">
        <v>0.21</v>
      </c>
      <c r="F12" s="19" t="s">
        <f>D12*(1+E12)</f>
      </c>
      <c r="G12" s="0"/>
      <c r="H12" s="0"/>
      <c r="J12" s="0"/>
      <c r="K12" s="0"/>
      <c r="L12" s="0"/>
      <c r="M12" s="0"/>
      <c r="N12" s="0"/>
      <c r="O12" s="0"/>
      <c r="P12" s="0"/>
    </row>
    <row r="13" ht="20.1" customHeight="true">
      <c r="A13" s="9" t="s">
        <v>38</v>
      </c>
      <c r="B13" s="9" t="n">
        <v>35.0</v>
      </c>
      <c r="C13" s="25" t="n">
        <v>28491.0</v>
      </c>
      <c r="D13" s="19" t="n">
        <v>25000.0</v>
      </c>
      <c r="E13" s="19" t="n">
        <v>0.2</v>
      </c>
      <c r="F13" s="19" t="s">
        <f>D13*(1+E13)</f>
      </c>
      <c r="G13" s="0"/>
      <c r="H13" s="0"/>
      <c r="J13" s="0"/>
      <c r="K13" s="0"/>
      <c r="L13" s="0"/>
      <c r="M13" s="0"/>
      <c r="N13" s="0"/>
      <c r="O13" s="0"/>
      <c r="P13" s="0"/>
    </row>
    <row r="14" ht="20.1" customHeight="true">
      <c r="A14" s="9" t="s">
        <v>39</v>
      </c>
      <c r="B14" s="9" t="n">
        <v>36.0</v>
      </c>
      <c r="C14" s="25" t="n">
        <v>28126.0</v>
      </c>
      <c r="D14" s="19" t="n">
        <v>26000.0</v>
      </c>
      <c r="E14" s="19" t="n">
        <v>0.19</v>
      </c>
      <c r="F14" s="19" t="s">
        <f>D14*(1+E14)</f>
      </c>
      <c r="G14" s="0"/>
      <c r="H14" s="0"/>
      <c r="J14" s="0"/>
      <c r="K14" s="0"/>
      <c r="L14" s="0"/>
      <c r="M14" s="0"/>
      <c r="N14" s="0"/>
      <c r="O14" s="0"/>
      <c r="P14" s="0"/>
    </row>
    <row r="15" ht="20.1" customHeight="true">
      <c r="A15" s="9" t="s">
        <v>40</v>
      </c>
      <c r="B15" s="9" t="n">
        <v>37.0</v>
      </c>
      <c r="C15" s="25" t="n">
        <v>27760.0</v>
      </c>
      <c r="D15" s="19" t="n">
        <v>27000.0</v>
      </c>
      <c r="E15" s="19" t="n">
        <v>0.18</v>
      </c>
      <c r="F15" s="19" t="s">
        <f>D15*(1+E15)</f>
      </c>
      <c r="G15" s="0"/>
      <c r="H15" s="0"/>
      <c r="J15" s="0"/>
      <c r="K15" s="0"/>
      <c r="L15" s="0"/>
      <c r="M15" s="0"/>
      <c r="N15" s="0"/>
      <c r="O15" s="0"/>
      <c r="P15" s="0"/>
    </row>
    <row r="16" ht="20.1" customHeight="true">
      <c r="A16" s="9" t="s">
        <v>41</v>
      </c>
      <c r="B16" s="9" t="n">
        <v>38.0</v>
      </c>
      <c r="C16" s="25" t="n">
        <v>27395.0</v>
      </c>
      <c r="D16" s="19" t="n">
        <v>28000.0</v>
      </c>
      <c r="E16" s="19" t="n">
        <v>0.16999999999999998</v>
      </c>
      <c r="F16" s="19" t="s">
        <f>D16*(1+E16)</f>
      </c>
      <c r="G16" s="0"/>
      <c r="H16" s="0"/>
      <c r="J16" s="0"/>
      <c r="K16" s="0"/>
      <c r="L16" s="0"/>
      <c r="M16" s="0"/>
      <c r="N16" s="0"/>
      <c r="O16" s="0"/>
      <c r="P16" s="0"/>
    </row>
    <row r="17" ht="20.1" customHeight="true">
      <c r="A17" s="9" t="s">
        <v>42</v>
      </c>
      <c r="B17" s="9" t="n">
        <v>39.0</v>
      </c>
      <c r="C17" s="25" t="n">
        <v>27030.0</v>
      </c>
      <c r="D17" s="19" t="n">
        <v>29000.0</v>
      </c>
      <c r="E17" s="19" t="n">
        <v>0.16</v>
      </c>
      <c r="F17" s="19" t="s">
        <f>D17*(1+E17)</f>
      </c>
      <c r="G17" s="0"/>
      <c r="H17" s="0"/>
      <c r="J17" s="0"/>
      <c r="K17" s="0"/>
      <c r="L17" s="0"/>
      <c r="M17" s="0"/>
      <c r="N17" s="0"/>
      <c r="O17" s="0"/>
      <c r="P17" s="0"/>
    </row>
    <row r="18" spans="1:16" s="6" customFormat="1" x14ac:dyDescent="0.2" ht="16.5" customHeight="true">
      <c r="A18" s="14" t="s">
        <v>13</v>
      </c>
      <c r="B18" s="16"/>
      <c r="C18" s="16"/>
      <c r="D18" s="20" t="s">
        <f>SUM(D8:D17)</f>
      </c>
      <c r="E18" s="16"/>
      <c r="F18" s="21" t="s">
        <f>SUM(F8:F17)</f>
      </c>
      <c r="G18"/>
      <c r="H18"/>
      <c r="J18"/>
      <c r="K18"/>
      <c r="L18"/>
      <c r="M18"/>
      <c r="N18"/>
      <c r="O18"/>
      <c r="P18"/>
    </row>
    <row r="19" spans="1:16" x14ac:dyDescent="0.35" ht="16.5" customHeight="true">
      <c r="A19" s="8"/>
      <c r="B19" s="8"/>
      <c r="C19" s="8"/>
      <c r="D19" s="8"/>
      <c r="E19" s="8"/>
      <c r="F19" s="8"/>
      <c r="G19"/>
      <c r="H19"/>
      <c r="I19"/>
      <c r="J19"/>
      <c r="K19"/>
      <c r="L19"/>
      <c r="M19"/>
      <c r="N19"/>
      <c r="O19"/>
      <c r="P19"/>
    </row>
    <row r="20" ht="16.5" customHeight="true">
      <c r="A20" s="12" t="s">
        <v>14</v>
      </c>
      <c r="B20" s="26" t="s">
        <v>43</v>
      </c>
      <c r="C20" s="27"/>
      <c r="D20" s="27"/>
      <c r="E20" s="27"/>
      <c r="F20" s="28"/>
      <c r="G20" s="0"/>
      <c r="H20" s="0"/>
      <c r="I20" s="0"/>
      <c r="J20" s="0"/>
      <c r="K20" s="0"/>
      <c r="L20" s="0"/>
      <c r="M20" s="0"/>
      <c r="N20" s="0"/>
      <c r="O20" s="0"/>
      <c r="P20" s="0"/>
    </row>
    <row r="21" ht="16.5" customHeight="true">
      <c r="A21" s="29" t="s">
        <v>16</v>
      </c>
      <c r="B21" s="27"/>
      <c r="C21" s="27"/>
      <c r="D21" s="27"/>
      <c r="E21" s="27"/>
      <c r="F21" s="28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 ht="16.5" customHeight="true">
      <c r="A22" s="13" t="s">
        <v>5</v>
      </c>
      <c r="B22" s="13" t="s">
        <v>6</v>
      </c>
      <c r="C22" s="13" t="s">
        <v>7</v>
      </c>
      <c r="D22" s="13" t="s">
        <v>8</v>
      </c>
      <c r="E22" s="13" t="s">
        <v>9</v>
      </c>
      <c r="F22" s="13" t="s">
        <v>10</v>
      </c>
      <c r="G22" s="0"/>
      <c r="H22" s="0"/>
      <c r="I22" s="0"/>
      <c r="J22" s="0"/>
      <c r="K22" s="0"/>
      <c r="L22" s="0"/>
      <c r="M22" s="0"/>
      <c r="N22" s="0"/>
      <c r="O22" s="0"/>
      <c r="P22" s="0"/>
    </row>
    <row r="23" ht="16.5" customHeight="true">
      <c r="A23" s="9" t="s">
        <v>44</v>
      </c>
      <c r="B23" s="9" t="n">
        <v>30.0</v>
      </c>
      <c r="C23" s="25" t="n">
        <v>30317.0</v>
      </c>
      <c r="D23" s="19" t="n">
        <v>20000.0</v>
      </c>
      <c r="E23" s="19" t="n">
        <v>0.25</v>
      </c>
      <c r="F23" s="19" t="s">
        <f>D23*(1+E23)</f>
      </c>
      <c r="G23" s="0"/>
      <c r="H23" s="0"/>
      <c r="I23" s="0"/>
      <c r="J23" s="0"/>
      <c r="K23" s="0"/>
      <c r="L23" s="0"/>
      <c r="M23" s="0"/>
      <c r="N23" s="0"/>
      <c r="O23" s="0"/>
      <c r="P23" s="0"/>
    </row>
    <row r="24" ht="16.5" customHeight="true">
      <c r="A24" s="10"/>
      <c r="B24" s="10"/>
      <c r="C24" s="10"/>
      <c r="D24" s="10"/>
      <c r="E24" s="11"/>
      <c r="F24" s="1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 ht="16.5" customHeight="true">
      <c r="A25" s="30" t="s">
        <v>15</v>
      </c>
      <c r="B25" s="27"/>
      <c r="C25" s="27"/>
      <c r="D25" s="27"/>
      <c r="E25" s="27"/>
      <c r="F25" s="28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ht="16.5" customHeight="true">
      <c r="A26" s="15" t="s">
        <v>5</v>
      </c>
      <c r="B26" s="15" t="s">
        <v>6</v>
      </c>
      <c r="C26" s="15" t="s">
        <v>7</v>
      </c>
      <c r="D26" s="15" t="s">
        <v>8</v>
      </c>
      <c r="E26" s="15" t="s">
        <v>9</v>
      </c>
      <c r="F26" s="15" t="s">
        <v>10</v>
      </c>
      <c r="G26" s="0"/>
      <c r="H26" s="0"/>
      <c r="J26" s="0"/>
      <c r="K26" s="0"/>
      <c r="L26" s="0"/>
      <c r="M26" s="0"/>
      <c r="N26" s="0"/>
      <c r="O26" s="0"/>
      <c r="P26" s="0"/>
    </row>
    <row r="27" ht="16.5" customHeight="true">
      <c r="A27" s="9" t="s">
        <v>33</v>
      </c>
      <c r="B27" s="9" t="n">
        <v>30.0</v>
      </c>
      <c r="C27" s="25" t="n">
        <v>30317.0</v>
      </c>
      <c r="D27" s="19" t="n">
        <v>20000.0</v>
      </c>
      <c r="E27" s="19" t="n">
        <v>0.25</v>
      </c>
      <c r="F27" s="19" t="s">
        <f>D27*(1+E27)</f>
      </c>
      <c r="G27" s="0"/>
      <c r="H27" s="0"/>
      <c r="J27" s="0"/>
      <c r="K27" s="0"/>
      <c r="L27" s="0"/>
      <c r="M27" s="0"/>
      <c r="N27" s="0"/>
      <c r="O27" s="0"/>
      <c r="P27" s="0"/>
    </row>
    <row r="28" ht="16.5" customHeight="true">
      <c r="A28" s="9" t="s">
        <v>34</v>
      </c>
      <c r="B28" s="9" t="n">
        <v>31.0</v>
      </c>
      <c r="C28" s="25" t="n">
        <v>29952.0</v>
      </c>
      <c r="D28" s="19" t="n">
        <v>21000.0</v>
      </c>
      <c r="E28" s="19" t="n">
        <v>0.24</v>
      </c>
      <c r="F28" s="19" t="s">
        <f>D28*(1+E28)</f>
      </c>
      <c r="G28" s="0"/>
      <c r="H28" s="0"/>
      <c r="J28" s="0"/>
      <c r="K28" s="0"/>
      <c r="L28" s="0"/>
      <c r="M28" s="0"/>
      <c r="N28" s="0"/>
      <c r="O28" s="0"/>
      <c r="P28" s="0"/>
    </row>
    <row r="29" ht="16.5" customHeight="true">
      <c r="A29" s="9" t="s">
        <v>35</v>
      </c>
      <c r="B29" s="9" t="n">
        <v>32.0</v>
      </c>
      <c r="C29" s="25" t="n">
        <v>29587.0</v>
      </c>
      <c r="D29" s="19" t="n">
        <v>22000.0</v>
      </c>
      <c r="E29" s="19" t="n">
        <v>0.23</v>
      </c>
      <c r="F29" s="19" t="s">
        <f>D29*(1+E29)</f>
      </c>
      <c r="G29" s="0"/>
      <c r="H29" s="0"/>
      <c r="J29" s="0"/>
      <c r="K29" s="0"/>
      <c r="L29" s="0"/>
      <c r="M29" s="0"/>
      <c r="N29" s="0"/>
      <c r="O29" s="0"/>
      <c r="P29" s="0"/>
    </row>
    <row r="30" ht="16.5" customHeight="true">
      <c r="A30" s="9" t="s">
        <v>36</v>
      </c>
      <c r="B30" s="9" t="n">
        <v>33.0</v>
      </c>
      <c r="C30" s="25" t="n">
        <v>29221.0</v>
      </c>
      <c r="D30" s="19" t="n">
        <v>23000.0</v>
      </c>
      <c r="E30" s="19" t="n">
        <v>0.22</v>
      </c>
      <c r="F30" s="19" t="s">
        <f>D30*(1+E30)</f>
      </c>
      <c r="G30" s="0"/>
      <c r="H30" s="0"/>
      <c r="J30" s="0"/>
      <c r="K30" s="0"/>
      <c r="L30" s="0"/>
      <c r="M30" s="0"/>
      <c r="N30" s="0"/>
      <c r="O30" s="0"/>
      <c r="P30" s="0"/>
    </row>
    <row r="31" ht="16.5" customHeight="true">
      <c r="A31" s="9" t="s">
        <v>37</v>
      </c>
      <c r="B31" s="9" t="n">
        <v>34.0</v>
      </c>
      <c r="C31" s="25" t="n">
        <v>28856.0</v>
      </c>
      <c r="D31" s="19" t="n">
        <v>24000.0</v>
      </c>
      <c r="E31" s="19" t="n">
        <v>0.21</v>
      </c>
      <c r="F31" s="19" t="s">
        <f>D31*(1+E31)</f>
      </c>
      <c r="G31" s="0"/>
      <c r="H31" s="0"/>
      <c r="J31" s="0"/>
      <c r="K31" s="0"/>
      <c r="L31" s="0"/>
      <c r="M31" s="0"/>
      <c r="N31" s="0"/>
      <c r="O31" s="0"/>
      <c r="P31" s="0"/>
    </row>
    <row r="32" ht="16.5" customHeight="true">
      <c r="A32" s="9" t="s">
        <v>38</v>
      </c>
      <c r="B32" s="9" t="n">
        <v>35.0</v>
      </c>
      <c r="C32" s="25" t="n">
        <v>28491.0</v>
      </c>
      <c r="D32" s="19" t="n">
        <v>25000.0</v>
      </c>
      <c r="E32" s="19" t="n">
        <v>0.2</v>
      </c>
      <c r="F32" s="19" t="s">
        <f>D32*(1+E32)</f>
      </c>
      <c r="G32" s="0"/>
      <c r="H32" s="0"/>
      <c r="J32" s="0"/>
      <c r="K32" s="0"/>
      <c r="L32" s="0"/>
      <c r="M32" s="0"/>
      <c r="N32" s="0"/>
      <c r="O32" s="0"/>
      <c r="P32" s="0"/>
    </row>
    <row r="33" ht="16.5" customHeight="true">
      <c r="A33" s="9" t="s">
        <v>39</v>
      </c>
      <c r="B33" s="9" t="n">
        <v>36.0</v>
      </c>
      <c r="C33" s="25" t="n">
        <v>28126.0</v>
      </c>
      <c r="D33" s="19" t="n">
        <v>26000.0</v>
      </c>
      <c r="E33" s="19" t="n">
        <v>0.19</v>
      </c>
      <c r="F33" s="19" t="s">
        <f>D33*(1+E33)</f>
      </c>
      <c r="G33" s="0"/>
      <c r="H33" s="0"/>
      <c r="J33" s="0"/>
      <c r="K33" s="0"/>
      <c r="L33" s="0"/>
      <c r="M33" s="0"/>
      <c r="N33" s="0"/>
      <c r="O33" s="0"/>
      <c r="P33" s="0"/>
    </row>
    <row r="34" ht="16.5" customHeight="true">
      <c r="A34" s="9" t="s">
        <v>40</v>
      </c>
      <c r="B34" s="9" t="n">
        <v>37.0</v>
      </c>
      <c r="C34" s="25" t="n">
        <v>27760.0</v>
      </c>
      <c r="D34" s="19" t="n">
        <v>27000.0</v>
      </c>
      <c r="E34" s="19" t="n">
        <v>0.18</v>
      </c>
      <c r="F34" s="19" t="s">
        <f>D34*(1+E34)</f>
      </c>
      <c r="G34" s="0"/>
      <c r="H34" s="0"/>
      <c r="J34" s="0"/>
      <c r="K34" s="0"/>
      <c r="L34" s="0"/>
      <c r="M34" s="0"/>
      <c r="N34" s="0"/>
      <c r="O34" s="0"/>
      <c r="P34" s="0"/>
    </row>
    <row r="35" ht="16.5" customHeight="true">
      <c r="A35" s="9" t="s">
        <v>41</v>
      </c>
      <c r="B35" s="9" t="n">
        <v>38.0</v>
      </c>
      <c r="C35" s="25" t="n">
        <v>27395.0</v>
      </c>
      <c r="D35" s="19" t="n">
        <v>28000.0</v>
      </c>
      <c r="E35" s="19" t="n">
        <v>0.16999999999999998</v>
      </c>
      <c r="F35" s="19" t="s">
        <f>D35*(1+E35)</f>
      </c>
      <c r="G35" s="0"/>
      <c r="H35" s="0"/>
      <c r="J35" s="0"/>
      <c r="K35" s="0"/>
      <c r="L35" s="0"/>
      <c r="M35" s="0"/>
      <c r="N35" s="0"/>
      <c r="O35" s="0"/>
      <c r="P35" s="0"/>
    </row>
    <row r="36" ht="16.5" customHeight="true">
      <c r="A36" s="9" t="s">
        <v>42</v>
      </c>
      <c r="B36" s="9" t="n">
        <v>39.0</v>
      </c>
      <c r="C36" s="25" t="n">
        <v>27030.0</v>
      </c>
      <c r="D36" s="19" t="n">
        <v>29000.0</v>
      </c>
      <c r="E36" s="19" t="n">
        <v>0.16</v>
      </c>
      <c r="F36" s="19" t="s">
        <f>D36*(1+E36)</f>
      </c>
      <c r="G36" s="0"/>
      <c r="H36" s="0"/>
      <c r="J36" s="0"/>
      <c r="K36" s="0"/>
      <c r="L36" s="0"/>
      <c r="M36" s="0"/>
      <c r="N36" s="0"/>
      <c r="O36" s="0"/>
      <c r="P36" s="0"/>
    </row>
    <row r="37" ht="16.5" customHeight="true">
      <c r="A37" s="14" t="s">
        <v>13</v>
      </c>
      <c r="B37" s="16"/>
      <c r="C37" s="16"/>
      <c r="D37" s="20" t="s">
        <f>SUM(D27:D36)</f>
      </c>
      <c r="E37" s="16"/>
      <c r="F37" s="21" t="s">
        <f>SUM(F27:F36)</f>
      </c>
      <c r="G37" s="0"/>
      <c r="H37" s="0"/>
      <c r="J37" s="0"/>
      <c r="K37" s="0"/>
      <c r="L37" s="0"/>
      <c r="M37" s="0"/>
      <c r="N37" s="0"/>
      <c r="O37" s="0"/>
      <c r="P37" s="0"/>
    </row>
    <row r="38" ht="16.5" customHeight="true">
      <c r="A38" s="8"/>
      <c r="B38" s="8"/>
      <c r="C38" s="8"/>
      <c r="D38" s="8"/>
      <c r="E38" s="8"/>
      <c r="F38" s="8"/>
      <c r="G38" s="0"/>
      <c r="H38" s="0"/>
      <c r="I38" s="0"/>
      <c r="J38" s="0"/>
      <c r="K38" s="0"/>
      <c r="L38" s="0"/>
      <c r="M38" s="0"/>
      <c r="N38" s="0"/>
      <c r="O38" s="0"/>
      <c r="P38" s="0"/>
    </row>
    <row r="39" ht="16.5" customHeight="true">
      <c r="A39" s="12" t="s">
        <v>14</v>
      </c>
      <c r="B39" s="26" t="s">
        <v>45</v>
      </c>
      <c r="C39" s="27"/>
      <c r="D39" s="27"/>
      <c r="E39" s="27"/>
      <c r="F39" s="28"/>
      <c r="G39" s="0"/>
      <c r="H39" s="0"/>
      <c r="I39" s="0"/>
      <c r="J39" s="0"/>
      <c r="K39" s="0"/>
      <c r="L39" s="0"/>
      <c r="M39" s="0"/>
      <c r="N39" s="0"/>
      <c r="O39" s="0"/>
      <c r="P39" s="0"/>
    </row>
    <row r="40" ht="16.5" customHeight="true">
      <c r="A40" s="29" t="s">
        <v>16</v>
      </c>
      <c r="B40" s="27"/>
      <c r="C40" s="27"/>
      <c r="D40" s="27"/>
      <c r="E40" s="27"/>
      <c r="F40" s="28"/>
      <c r="G40" s="0"/>
      <c r="H40" s="0"/>
      <c r="I40" s="0"/>
      <c r="J40" s="0"/>
      <c r="K40" s="0"/>
      <c r="L40" s="0"/>
      <c r="M40" s="0"/>
      <c r="N40" s="0"/>
      <c r="O40" s="0"/>
      <c r="P40" s="0"/>
    </row>
    <row r="41" ht="16.5" customHeight="true">
      <c r="A41" s="13" t="s">
        <v>5</v>
      </c>
      <c r="B41" s="13" t="s">
        <v>6</v>
      </c>
      <c r="C41" s="13" t="s">
        <v>7</v>
      </c>
      <c r="D41" s="13" t="s">
        <v>8</v>
      </c>
      <c r="E41" s="13" t="s">
        <v>9</v>
      </c>
      <c r="F41" s="13" t="s">
        <v>10</v>
      </c>
      <c r="G41" s="0"/>
      <c r="H41" s="0"/>
      <c r="I41" s="0"/>
      <c r="J41" s="0"/>
      <c r="K41" s="0"/>
      <c r="L41" s="0"/>
      <c r="M41" s="0"/>
      <c r="N41" s="0"/>
      <c r="O41" s="0"/>
      <c r="P41" s="0"/>
    </row>
    <row r="42" ht="16.5" customHeight="true">
      <c r="A42" s="9" t="s">
        <v>46</v>
      </c>
      <c r="B42" s="9" t="n">
        <v>30.0</v>
      </c>
      <c r="C42" s="25" t="n">
        <v>30317.0</v>
      </c>
      <c r="D42" s="19" t="n">
        <v>20000.0</v>
      </c>
      <c r="E42" s="19" t="n">
        <v>0.25</v>
      </c>
      <c r="F42" s="19" t="s">
        <f>D42*(1+E42)</f>
      </c>
      <c r="G42" s="0"/>
      <c r="H42" s="0"/>
      <c r="I42" s="0"/>
      <c r="J42" s="0"/>
      <c r="K42" s="0"/>
      <c r="L42" s="0"/>
      <c r="M42" s="0"/>
      <c r="N42" s="0"/>
      <c r="O42" s="0"/>
      <c r="P42" s="0"/>
    </row>
    <row r="43" ht="16.5" customHeight="true">
      <c r="A43" s="10"/>
      <c r="B43" s="10"/>
      <c r="C43" s="10"/>
      <c r="D43" s="10"/>
      <c r="E43" s="11"/>
      <c r="F43" s="10"/>
      <c r="G43" s="0"/>
      <c r="H43" s="0"/>
      <c r="I43" s="0"/>
      <c r="J43" s="0"/>
      <c r="K43" s="0"/>
      <c r="L43" s="0"/>
      <c r="M43" s="0"/>
      <c r="N43" s="0"/>
      <c r="O43" s="0"/>
      <c r="P43" s="0"/>
    </row>
    <row r="44" ht="16.5" customHeight="true">
      <c r="A44" s="30" t="s">
        <v>15</v>
      </c>
      <c r="B44" s="27"/>
      <c r="C44" s="27"/>
      <c r="D44" s="27"/>
      <c r="E44" s="27"/>
      <c r="F44" s="28"/>
      <c r="G44" s="0"/>
      <c r="H44" s="0"/>
      <c r="I44" s="0"/>
      <c r="J44" s="0"/>
      <c r="K44" s="0"/>
      <c r="L44" s="0"/>
      <c r="M44" s="0"/>
      <c r="N44" s="0"/>
      <c r="O44" s="0"/>
      <c r="P44" s="0"/>
    </row>
    <row r="45" ht="16.5" customHeight="true">
      <c r="A45" s="15" t="s">
        <v>5</v>
      </c>
      <c r="B45" s="15" t="s">
        <v>6</v>
      </c>
      <c r="C45" s="15" t="s">
        <v>7</v>
      </c>
      <c r="D45" s="15" t="s">
        <v>8</v>
      </c>
      <c r="E45" s="15" t="s">
        <v>9</v>
      </c>
      <c r="F45" s="15" t="s">
        <v>10</v>
      </c>
      <c r="G45" s="0"/>
      <c r="H45" s="0"/>
      <c r="J45" s="0"/>
      <c r="K45" s="0"/>
      <c r="L45" s="0"/>
      <c r="M45" s="0"/>
      <c r="N45" s="0"/>
      <c r="O45" s="0"/>
      <c r="P45" s="0"/>
    </row>
    <row r="46" ht="16.5" customHeight="true">
      <c r="A46" s="9" t="s">
        <v>33</v>
      </c>
      <c r="B46" s="9" t="n">
        <v>30.0</v>
      </c>
      <c r="C46" s="25" t="n">
        <v>30317.0</v>
      </c>
      <c r="D46" s="19" t="n">
        <v>20000.0</v>
      </c>
      <c r="E46" s="19" t="n">
        <v>0.25</v>
      </c>
      <c r="F46" s="19" t="s">
        <f>D46*(1+E46)</f>
      </c>
      <c r="G46" s="0"/>
      <c r="H46" s="0"/>
      <c r="J46" s="0"/>
      <c r="K46" s="0"/>
      <c r="L46" s="0"/>
      <c r="M46" s="0"/>
      <c r="N46" s="0"/>
      <c r="O46" s="0"/>
      <c r="P46" s="0"/>
    </row>
    <row r="47" ht="16.5" customHeight="true">
      <c r="A47" s="9" t="s">
        <v>34</v>
      </c>
      <c r="B47" s="9" t="n">
        <v>31.0</v>
      </c>
      <c r="C47" s="25" t="n">
        <v>29952.0</v>
      </c>
      <c r="D47" s="19" t="n">
        <v>21000.0</v>
      </c>
      <c r="E47" s="19" t="n">
        <v>0.24</v>
      </c>
      <c r="F47" s="19" t="s">
        <f>D47*(1+E47)</f>
      </c>
      <c r="G47" s="0"/>
      <c r="H47" s="0"/>
      <c r="J47" s="0"/>
      <c r="K47" s="0"/>
      <c r="L47" s="0"/>
      <c r="M47" s="0"/>
      <c r="N47" s="0"/>
      <c r="O47" s="0"/>
      <c r="P47" s="0"/>
    </row>
    <row r="48" ht="16.5" customHeight="true">
      <c r="A48" s="9" t="s">
        <v>35</v>
      </c>
      <c r="B48" s="9" t="n">
        <v>32.0</v>
      </c>
      <c r="C48" s="25" t="n">
        <v>29587.0</v>
      </c>
      <c r="D48" s="19" t="n">
        <v>22000.0</v>
      </c>
      <c r="E48" s="19" t="n">
        <v>0.23</v>
      </c>
      <c r="F48" s="19" t="s">
        <f>D48*(1+E48)</f>
      </c>
      <c r="G48" s="0"/>
      <c r="H48" s="0"/>
      <c r="J48" s="0"/>
      <c r="K48" s="0"/>
      <c r="L48" s="0"/>
      <c r="M48" s="0"/>
      <c r="N48" s="0"/>
      <c r="O48" s="0"/>
      <c r="P48" s="0"/>
    </row>
    <row r="49" ht="16.5" customHeight="true">
      <c r="A49" s="9" t="s">
        <v>36</v>
      </c>
      <c r="B49" s="9" t="n">
        <v>33.0</v>
      </c>
      <c r="C49" s="25" t="n">
        <v>29221.0</v>
      </c>
      <c r="D49" s="19" t="n">
        <v>23000.0</v>
      </c>
      <c r="E49" s="19" t="n">
        <v>0.22</v>
      </c>
      <c r="F49" s="19" t="s">
        <f>D49*(1+E49)</f>
      </c>
      <c r="G49" s="0"/>
      <c r="H49" s="0"/>
      <c r="J49" s="0"/>
      <c r="K49" s="0"/>
      <c r="L49" s="0"/>
      <c r="M49" s="0"/>
      <c r="N49" s="0"/>
      <c r="O49" s="0"/>
      <c r="P49" s="0"/>
    </row>
    <row r="50" ht="16.5" customHeight="true">
      <c r="A50" s="9" t="s">
        <v>37</v>
      </c>
      <c r="B50" s="9" t="n">
        <v>34.0</v>
      </c>
      <c r="C50" s="25" t="n">
        <v>28856.0</v>
      </c>
      <c r="D50" s="19" t="n">
        <v>24000.0</v>
      </c>
      <c r="E50" s="19" t="n">
        <v>0.21</v>
      </c>
      <c r="F50" s="19" t="s">
        <f>D50*(1+E50)</f>
      </c>
      <c r="G50" s="0"/>
      <c r="H50" s="0"/>
      <c r="J50" s="0"/>
      <c r="K50" s="0"/>
      <c r="L50" s="0"/>
      <c r="M50" s="0"/>
      <c r="N50" s="0"/>
      <c r="O50" s="0"/>
      <c r="P50" s="0"/>
    </row>
    <row r="51" ht="16.5" customHeight="true">
      <c r="A51" s="9" t="s">
        <v>38</v>
      </c>
      <c r="B51" s="9" t="n">
        <v>35.0</v>
      </c>
      <c r="C51" s="25" t="n">
        <v>28491.0</v>
      </c>
      <c r="D51" s="19" t="n">
        <v>25000.0</v>
      </c>
      <c r="E51" s="19" t="n">
        <v>0.2</v>
      </c>
      <c r="F51" s="19" t="s">
        <f>D51*(1+E51)</f>
      </c>
      <c r="G51" s="0"/>
      <c r="H51" s="0"/>
      <c r="J51" s="0"/>
      <c r="K51" s="0"/>
      <c r="L51" s="0"/>
      <c r="M51" s="0"/>
      <c r="N51" s="0"/>
      <c r="O51" s="0"/>
      <c r="P51" s="0"/>
    </row>
    <row r="52" ht="16.5" customHeight="true">
      <c r="A52" s="9" t="s">
        <v>39</v>
      </c>
      <c r="B52" s="9" t="n">
        <v>36.0</v>
      </c>
      <c r="C52" s="25" t="n">
        <v>28126.0</v>
      </c>
      <c r="D52" s="19" t="n">
        <v>26000.0</v>
      </c>
      <c r="E52" s="19" t="n">
        <v>0.19</v>
      </c>
      <c r="F52" s="19" t="s">
        <f>D52*(1+E52)</f>
      </c>
      <c r="G52" s="0"/>
      <c r="H52" s="0"/>
      <c r="J52" s="0"/>
      <c r="K52" s="0"/>
      <c r="L52" s="0"/>
      <c r="M52" s="0"/>
      <c r="N52" s="0"/>
      <c r="O52" s="0"/>
      <c r="P52" s="0"/>
    </row>
    <row r="53" ht="16.5" customHeight="true">
      <c r="A53" s="9" t="s">
        <v>40</v>
      </c>
      <c r="B53" s="9" t="n">
        <v>37.0</v>
      </c>
      <c r="C53" s="25" t="n">
        <v>27760.0</v>
      </c>
      <c r="D53" s="19" t="n">
        <v>27000.0</v>
      </c>
      <c r="E53" s="19" t="n">
        <v>0.18</v>
      </c>
      <c r="F53" s="19" t="s">
        <f>D53*(1+E53)</f>
      </c>
      <c r="G53" s="0"/>
      <c r="H53" s="0"/>
      <c r="J53" s="0"/>
      <c r="K53" s="0"/>
      <c r="L53" s="0"/>
      <c r="M53" s="0"/>
      <c r="N53" s="0"/>
      <c r="O53" s="0"/>
      <c r="P53" s="0"/>
    </row>
    <row r="54" ht="16.5" customHeight="true">
      <c r="A54" s="9" t="s">
        <v>41</v>
      </c>
      <c r="B54" s="9" t="n">
        <v>38.0</v>
      </c>
      <c r="C54" s="25" t="n">
        <v>27395.0</v>
      </c>
      <c r="D54" s="19" t="n">
        <v>28000.0</v>
      </c>
      <c r="E54" s="19" t="n">
        <v>0.16999999999999998</v>
      </c>
      <c r="F54" s="19" t="s">
        <f>D54*(1+E54)</f>
      </c>
      <c r="G54" s="0"/>
      <c r="H54" s="0"/>
      <c r="J54" s="0"/>
      <c r="K54" s="0"/>
      <c r="L54" s="0"/>
      <c r="M54" s="0"/>
      <c r="N54" s="0"/>
      <c r="O54" s="0"/>
      <c r="P54" s="0"/>
    </row>
    <row r="55" ht="16.5" customHeight="true">
      <c r="A55" s="9" t="s">
        <v>42</v>
      </c>
      <c r="B55" s="9" t="n">
        <v>39.0</v>
      </c>
      <c r="C55" s="25" t="n">
        <v>27030.0</v>
      </c>
      <c r="D55" s="19" t="n">
        <v>29000.0</v>
      </c>
      <c r="E55" s="19" t="n">
        <v>0.16</v>
      </c>
      <c r="F55" s="19" t="s">
        <f>D55*(1+E55)</f>
      </c>
      <c r="G55" s="0"/>
      <c r="H55" s="0"/>
      <c r="J55" s="0"/>
      <c r="K55" s="0"/>
      <c r="L55" s="0"/>
      <c r="M55" s="0"/>
      <c r="N55" s="0"/>
      <c r="O55" s="0"/>
      <c r="P55" s="0"/>
    </row>
    <row r="56" ht="16.5" customHeight="true">
      <c r="A56" s="14" t="s">
        <v>13</v>
      </c>
      <c r="B56" s="16"/>
      <c r="C56" s="16"/>
      <c r="D56" s="20" t="s">
        <f>SUM(D46:D55)</f>
      </c>
      <c r="E56" s="16"/>
      <c r="F56" s="21" t="s">
        <f>SUM(F46:F55)</f>
      </c>
      <c r="G56" s="0"/>
      <c r="H56" s="0"/>
      <c r="J56" s="0"/>
      <c r="K56" s="0"/>
      <c r="L56" s="0"/>
      <c r="M56" s="0"/>
      <c r="N56" s="0"/>
      <c r="O56" s="0"/>
      <c r="P56" s="0"/>
    </row>
    <row r="57" ht="16.5" customHeight="true">
      <c r="A57" s="8"/>
      <c r="B57" s="8"/>
      <c r="C57" s="8"/>
      <c r="D57" s="8"/>
      <c r="E57" s="8"/>
      <c r="F57" s="8"/>
      <c r="G57" s="0"/>
      <c r="H57" s="0"/>
      <c r="I57" s="0"/>
      <c r="J57" s="0"/>
      <c r="K57" s="0"/>
      <c r="L57" s="0"/>
      <c r="M57" s="0"/>
      <c r="N57" s="0"/>
      <c r="O57" s="0"/>
      <c r="P57" s="0"/>
    </row>
    <row r="58" spans="1:16" s="6" customFormat="1" x14ac:dyDescent="0.2" ht="16.5" customHeight="true">
      <c r="A58" s="17" t="s">
        <v>12</v>
      </c>
      <c r="B58" s="17"/>
      <c r="C58" s="17"/>
      <c r="D58" s="18"/>
      <c r="E58" s="18"/>
      <c r="F58" s="22" t="s">
        <f>SUM(F4,F23,F42+F18,F37,F56)</f>
      </c>
      <c r="G58"/>
      <c r="H58"/>
      <c r="I58"/>
      <c r="J58"/>
      <c r="K58"/>
      <c r="L58"/>
      <c r="M58"/>
      <c r="N58"/>
      <c r="O58"/>
      <c r="P58"/>
    </row>
  </sheetData>
  <mergeCells>
    <mergeCell ref="B1:F1"/>
    <mergeCell ref="A2:F2"/>
    <mergeCell ref="A6:F6"/>
    <mergeCell ref="B20:F20"/>
    <mergeCell ref="A21:F21"/>
    <mergeCell ref="A25:F25"/>
    <mergeCell ref="B39:F39"/>
    <mergeCell ref="A40:F40"/>
    <mergeCell ref="A44:F44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部门信息一览表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2005-02-23T19:08:54Z</dcterms:created>
  <dc:creator>Leonid</dc:creator>
  <lastModifiedBy>hesong</lastModifiedBy>
  <lastPrinted>2013-12-04T06:42:01Z</lastPrinted>
  <dcterms:modified xsi:type="dcterms:W3CDTF">2018-08-30T01:53:59Z</dcterms:modified>
</coreProperties>
</file>