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yProject-Admin\Documents\GitHub\Tetris\sound\"/>
    </mc:Choice>
  </mc:AlternateContent>
  <bookViews>
    <workbookView xWindow="0" yWindow="0" windowWidth="14250" windowHeight="7965" xr2:uid="{C1532D26-ECFD-4083-A6D0-A96D41E8AE9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M55" i="1"/>
  <c r="P91" i="1" l="1"/>
  <c r="M64" i="1" l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3" i="1"/>
  <c r="M62" i="1"/>
  <c r="M61" i="1"/>
  <c r="M60" i="1"/>
  <c r="M59" i="1"/>
  <c r="M58" i="1"/>
  <c r="M57" i="1"/>
  <c r="M56" i="1"/>
  <c r="M54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7" i="1" l="1"/>
  <c r="H7" i="1" s="1"/>
  <c r="F9" i="1"/>
  <c r="H9" i="1" s="1"/>
  <c r="F10" i="1"/>
  <c r="H10" i="1" s="1"/>
  <c r="F15" i="1"/>
  <c r="H15" i="1" s="1"/>
  <c r="F17" i="1"/>
  <c r="H17" i="1" s="1"/>
  <c r="F18" i="1"/>
  <c r="H18" i="1" s="1"/>
  <c r="F23" i="1"/>
  <c r="H23" i="1" s="1"/>
  <c r="F25" i="1"/>
  <c r="H25" i="1" s="1"/>
  <c r="F26" i="1"/>
  <c r="H26" i="1" s="1"/>
  <c r="F31" i="1"/>
  <c r="H31" i="1" s="1"/>
  <c r="F33" i="1"/>
  <c r="H33" i="1" s="1"/>
  <c r="F34" i="1"/>
  <c r="H34" i="1" s="1"/>
  <c r="F39" i="1"/>
  <c r="H39" i="1" s="1"/>
  <c r="F41" i="1"/>
  <c r="H41" i="1" s="1"/>
  <c r="F42" i="1"/>
  <c r="H42" i="1" s="1"/>
  <c r="F47" i="1"/>
  <c r="H47" i="1" s="1"/>
  <c r="F49" i="1"/>
  <c r="H49" i="1" s="1"/>
  <c r="F50" i="1"/>
  <c r="H50" i="1" s="1"/>
  <c r="F55" i="1"/>
  <c r="H55" i="1" s="1"/>
  <c r="F57" i="1"/>
  <c r="H57" i="1" s="1"/>
  <c r="F58" i="1"/>
  <c r="H58" i="1" s="1"/>
  <c r="F63" i="1"/>
  <c r="H63" i="1" s="1"/>
  <c r="F65" i="1"/>
  <c r="J65" i="1" s="1"/>
  <c r="L65" i="1" s="1"/>
  <c r="F66" i="1"/>
  <c r="H66" i="1" s="1"/>
  <c r="F71" i="1"/>
  <c r="H71" i="1" s="1"/>
  <c r="F73" i="1"/>
  <c r="J73" i="1" s="1"/>
  <c r="L73" i="1" s="1"/>
  <c r="F74" i="1"/>
  <c r="H74" i="1" s="1"/>
  <c r="F79" i="1"/>
  <c r="H79" i="1" s="1"/>
  <c r="F81" i="1"/>
  <c r="H81" i="1" s="1"/>
  <c r="F82" i="1"/>
  <c r="H82" i="1" s="1"/>
  <c r="F87" i="1"/>
  <c r="H87" i="1" s="1"/>
  <c r="F89" i="1"/>
  <c r="J89" i="1" s="1"/>
  <c r="L89" i="1" s="1"/>
  <c r="F90" i="1"/>
  <c r="H90" i="1" s="1"/>
  <c r="F95" i="1"/>
  <c r="H95" i="1" s="1"/>
  <c r="F97" i="1"/>
  <c r="H97" i="1" s="1"/>
  <c r="F98" i="1"/>
  <c r="H98" i="1" s="1"/>
  <c r="F103" i="1"/>
  <c r="H103" i="1" s="1"/>
  <c r="F105" i="1"/>
  <c r="H105" i="1" s="1"/>
  <c r="F106" i="1"/>
  <c r="H106" i="1" s="1"/>
  <c r="D3" i="1"/>
  <c r="F3" i="1" s="1"/>
  <c r="H3" i="1" s="1"/>
  <c r="D4" i="1"/>
  <c r="F4" i="1" s="1"/>
  <c r="H4" i="1" s="1"/>
  <c r="D5" i="1"/>
  <c r="F5" i="1" s="1"/>
  <c r="H5" i="1" s="1"/>
  <c r="D6" i="1"/>
  <c r="F6" i="1" s="1"/>
  <c r="H6" i="1" s="1"/>
  <c r="D7" i="1"/>
  <c r="D8" i="1"/>
  <c r="F8" i="1" s="1"/>
  <c r="H8" i="1" s="1"/>
  <c r="D9" i="1"/>
  <c r="D10" i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D16" i="1"/>
  <c r="F16" i="1" s="1"/>
  <c r="H16" i="1" s="1"/>
  <c r="D17" i="1"/>
  <c r="D18" i="1"/>
  <c r="D19" i="1"/>
  <c r="F19" i="1" s="1"/>
  <c r="H19" i="1" s="1"/>
  <c r="D20" i="1"/>
  <c r="F20" i="1" s="1"/>
  <c r="H20" i="1" s="1"/>
  <c r="D21" i="1"/>
  <c r="F21" i="1" s="1"/>
  <c r="H21" i="1" s="1"/>
  <c r="D22" i="1"/>
  <c r="F22" i="1" s="1"/>
  <c r="H22" i="1" s="1"/>
  <c r="D23" i="1"/>
  <c r="D24" i="1"/>
  <c r="F24" i="1" s="1"/>
  <c r="H24" i="1" s="1"/>
  <c r="D25" i="1"/>
  <c r="D26" i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D32" i="1"/>
  <c r="F32" i="1" s="1"/>
  <c r="H32" i="1" s="1"/>
  <c r="D33" i="1"/>
  <c r="D34" i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D40" i="1"/>
  <c r="F40" i="1" s="1"/>
  <c r="H40" i="1" s="1"/>
  <c r="D41" i="1"/>
  <c r="D42" i="1"/>
  <c r="D43" i="1"/>
  <c r="F43" i="1" s="1"/>
  <c r="H43" i="1" s="1"/>
  <c r="D44" i="1"/>
  <c r="F44" i="1" s="1"/>
  <c r="H44" i="1" s="1"/>
  <c r="D45" i="1"/>
  <c r="F45" i="1" s="1"/>
  <c r="H45" i="1" s="1"/>
  <c r="D46" i="1"/>
  <c r="F46" i="1" s="1"/>
  <c r="H46" i="1" s="1"/>
  <c r="D47" i="1"/>
  <c r="D48" i="1"/>
  <c r="F48" i="1" s="1"/>
  <c r="H48" i="1" s="1"/>
  <c r="D49" i="1"/>
  <c r="D50" i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D56" i="1"/>
  <c r="F56" i="1" s="1"/>
  <c r="H56" i="1" s="1"/>
  <c r="D57" i="1"/>
  <c r="D58" i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D64" i="1"/>
  <c r="F64" i="1" s="1"/>
  <c r="H64" i="1" s="1"/>
  <c r="D65" i="1"/>
  <c r="D66" i="1"/>
  <c r="D67" i="1"/>
  <c r="F67" i="1" s="1"/>
  <c r="H67" i="1" s="1"/>
  <c r="D68" i="1"/>
  <c r="F68" i="1" s="1"/>
  <c r="H68" i="1" s="1"/>
  <c r="D69" i="1"/>
  <c r="F69" i="1" s="1"/>
  <c r="H69" i="1" s="1"/>
  <c r="D70" i="1"/>
  <c r="F70" i="1" s="1"/>
  <c r="H70" i="1" s="1"/>
  <c r="D71" i="1"/>
  <c r="D72" i="1"/>
  <c r="F72" i="1" s="1"/>
  <c r="H72" i="1" s="1"/>
  <c r="D73" i="1"/>
  <c r="D74" i="1"/>
  <c r="D75" i="1"/>
  <c r="F75" i="1" s="1"/>
  <c r="H75" i="1" s="1"/>
  <c r="D76" i="1"/>
  <c r="F76" i="1" s="1"/>
  <c r="H76" i="1" s="1"/>
  <c r="D77" i="1"/>
  <c r="F77" i="1" s="1"/>
  <c r="H77" i="1" s="1"/>
  <c r="D78" i="1"/>
  <c r="F78" i="1" s="1"/>
  <c r="H78" i="1" s="1"/>
  <c r="D79" i="1"/>
  <c r="D80" i="1"/>
  <c r="F80" i="1" s="1"/>
  <c r="H80" i="1" s="1"/>
  <c r="D81" i="1"/>
  <c r="D82" i="1"/>
  <c r="D83" i="1"/>
  <c r="F83" i="1" s="1"/>
  <c r="H83" i="1" s="1"/>
  <c r="D84" i="1"/>
  <c r="F84" i="1" s="1"/>
  <c r="H84" i="1" s="1"/>
  <c r="D85" i="1"/>
  <c r="F85" i="1" s="1"/>
  <c r="H85" i="1" s="1"/>
  <c r="D86" i="1"/>
  <c r="F86" i="1" s="1"/>
  <c r="H86" i="1" s="1"/>
  <c r="D87" i="1"/>
  <c r="D88" i="1"/>
  <c r="F88" i="1" s="1"/>
  <c r="H88" i="1" s="1"/>
  <c r="D89" i="1"/>
  <c r="D90" i="1"/>
  <c r="D91" i="1"/>
  <c r="F91" i="1" s="1"/>
  <c r="H91" i="1" s="1"/>
  <c r="D92" i="1"/>
  <c r="F92" i="1" s="1"/>
  <c r="H92" i="1" s="1"/>
  <c r="D93" i="1"/>
  <c r="F93" i="1" s="1"/>
  <c r="H93" i="1" s="1"/>
  <c r="D94" i="1"/>
  <c r="F94" i="1" s="1"/>
  <c r="H94" i="1" s="1"/>
  <c r="D95" i="1"/>
  <c r="D96" i="1"/>
  <c r="F96" i="1" s="1"/>
  <c r="H96" i="1" s="1"/>
  <c r="D97" i="1"/>
  <c r="D98" i="1"/>
  <c r="D99" i="1"/>
  <c r="F99" i="1" s="1"/>
  <c r="H99" i="1" s="1"/>
  <c r="D100" i="1"/>
  <c r="F100" i="1" s="1"/>
  <c r="H100" i="1" s="1"/>
  <c r="D101" i="1"/>
  <c r="F101" i="1" s="1"/>
  <c r="H101" i="1" s="1"/>
  <c r="D102" i="1"/>
  <c r="F102" i="1" s="1"/>
  <c r="H102" i="1" s="1"/>
  <c r="D103" i="1"/>
  <c r="D104" i="1"/>
  <c r="F104" i="1" s="1"/>
  <c r="H104" i="1" s="1"/>
  <c r="D105" i="1"/>
  <c r="D106" i="1"/>
  <c r="D107" i="1"/>
  <c r="F107" i="1" s="1"/>
  <c r="H107" i="1" s="1"/>
  <c r="D108" i="1"/>
  <c r="F108" i="1" s="1"/>
  <c r="H108" i="1" s="1"/>
  <c r="D109" i="1"/>
  <c r="F109" i="1" s="1"/>
  <c r="H109" i="1" s="1"/>
  <c r="D2" i="1"/>
  <c r="F2" i="1" l="1"/>
  <c r="J2" i="1" s="1"/>
  <c r="L2" i="1" s="1"/>
  <c r="H2" i="1"/>
  <c r="H65" i="1"/>
  <c r="J100" i="1"/>
  <c r="L100" i="1" s="1"/>
  <c r="J84" i="1"/>
  <c r="L84" i="1" s="1"/>
  <c r="J68" i="1"/>
  <c r="L68" i="1" s="1"/>
  <c r="J52" i="1"/>
  <c r="L52" i="1" s="1"/>
  <c r="J36" i="1"/>
  <c r="L36" i="1" s="1"/>
  <c r="J20" i="1"/>
  <c r="L20" i="1" s="1"/>
  <c r="J12" i="1"/>
  <c r="L12" i="1" s="1"/>
  <c r="J99" i="1"/>
  <c r="L99" i="1" s="1"/>
  <c r="J83" i="1"/>
  <c r="L83" i="1" s="1"/>
  <c r="J67" i="1"/>
  <c r="L67" i="1" s="1"/>
  <c r="J51" i="1"/>
  <c r="L51" i="1" s="1"/>
  <c r="J35" i="1"/>
  <c r="L35" i="1" s="1"/>
  <c r="J19" i="1"/>
  <c r="L19" i="1" s="1"/>
  <c r="J11" i="1"/>
  <c r="L11" i="1" s="1"/>
  <c r="H89" i="1"/>
  <c r="J106" i="1"/>
  <c r="L106" i="1" s="1"/>
  <c r="J98" i="1"/>
  <c r="L98" i="1" s="1"/>
  <c r="J90" i="1"/>
  <c r="L90" i="1" s="1"/>
  <c r="J82" i="1"/>
  <c r="L82" i="1" s="1"/>
  <c r="J74" i="1"/>
  <c r="L74" i="1" s="1"/>
  <c r="J66" i="1"/>
  <c r="L66" i="1" s="1"/>
  <c r="J58" i="1"/>
  <c r="L58" i="1" s="1"/>
  <c r="J50" i="1"/>
  <c r="L50" i="1" s="1"/>
  <c r="J42" i="1"/>
  <c r="L42" i="1" s="1"/>
  <c r="J34" i="1"/>
  <c r="L34" i="1" s="1"/>
  <c r="J26" i="1"/>
  <c r="L26" i="1" s="1"/>
  <c r="J18" i="1"/>
  <c r="L18" i="1" s="1"/>
  <c r="J10" i="1"/>
  <c r="L10" i="1" s="1"/>
  <c r="J108" i="1"/>
  <c r="L108" i="1" s="1"/>
  <c r="J92" i="1"/>
  <c r="L92" i="1" s="1"/>
  <c r="J76" i="1"/>
  <c r="L76" i="1" s="1"/>
  <c r="J60" i="1"/>
  <c r="L60" i="1" s="1"/>
  <c r="J44" i="1"/>
  <c r="L44" i="1" s="1"/>
  <c r="J28" i="1"/>
  <c r="L28" i="1" s="1"/>
  <c r="J4" i="1"/>
  <c r="L4" i="1" s="1"/>
  <c r="J107" i="1"/>
  <c r="L107" i="1" s="1"/>
  <c r="J91" i="1"/>
  <c r="L91" i="1" s="1"/>
  <c r="J75" i="1"/>
  <c r="L75" i="1" s="1"/>
  <c r="J59" i="1"/>
  <c r="L59" i="1" s="1"/>
  <c r="J43" i="1"/>
  <c r="L43" i="1" s="1"/>
  <c r="J27" i="1"/>
  <c r="L27" i="1" s="1"/>
  <c r="J3" i="1"/>
  <c r="L3" i="1" s="1"/>
  <c r="H73" i="1"/>
  <c r="J105" i="1"/>
  <c r="L105" i="1" s="1"/>
  <c r="J97" i="1"/>
  <c r="L97" i="1" s="1"/>
  <c r="J81" i="1"/>
  <c r="L81" i="1" s="1"/>
  <c r="J57" i="1"/>
  <c r="L57" i="1" s="1"/>
  <c r="J49" i="1"/>
  <c r="L49" i="1" s="1"/>
  <c r="J41" i="1"/>
  <c r="L41" i="1" s="1"/>
  <c r="J33" i="1"/>
  <c r="L33" i="1" s="1"/>
  <c r="J25" i="1"/>
  <c r="L25" i="1" s="1"/>
  <c r="J17" i="1"/>
  <c r="L17" i="1" s="1"/>
  <c r="J9" i="1"/>
  <c r="L9" i="1" s="1"/>
  <c r="J104" i="1"/>
  <c r="L104" i="1" s="1"/>
  <c r="J88" i="1"/>
  <c r="L88" i="1" s="1"/>
  <c r="J72" i="1"/>
  <c r="L72" i="1" s="1"/>
  <c r="J56" i="1"/>
  <c r="L56" i="1" s="1"/>
  <c r="J40" i="1"/>
  <c r="L40" i="1" s="1"/>
  <c r="J24" i="1"/>
  <c r="L24" i="1" s="1"/>
  <c r="J16" i="1"/>
  <c r="L16" i="1" s="1"/>
  <c r="J95" i="1"/>
  <c r="L95" i="1" s="1"/>
  <c r="J79" i="1"/>
  <c r="L79" i="1" s="1"/>
  <c r="J63" i="1"/>
  <c r="L63" i="1" s="1"/>
  <c r="J47" i="1"/>
  <c r="L47" i="1" s="1"/>
  <c r="J31" i="1"/>
  <c r="L31" i="1" s="1"/>
  <c r="J7" i="1"/>
  <c r="L7" i="1" s="1"/>
  <c r="J102" i="1"/>
  <c r="L102" i="1" s="1"/>
  <c r="J94" i="1"/>
  <c r="L94" i="1" s="1"/>
  <c r="J86" i="1"/>
  <c r="L86" i="1" s="1"/>
  <c r="J78" i="1"/>
  <c r="L78" i="1" s="1"/>
  <c r="J70" i="1"/>
  <c r="L70" i="1" s="1"/>
  <c r="J62" i="1"/>
  <c r="L62" i="1" s="1"/>
  <c r="J54" i="1"/>
  <c r="L54" i="1" s="1"/>
  <c r="J46" i="1"/>
  <c r="L46" i="1" s="1"/>
  <c r="J38" i="1"/>
  <c r="L38" i="1" s="1"/>
  <c r="J30" i="1"/>
  <c r="L30" i="1" s="1"/>
  <c r="J22" i="1"/>
  <c r="L22" i="1" s="1"/>
  <c r="J14" i="1"/>
  <c r="L14" i="1" s="1"/>
  <c r="J6" i="1"/>
  <c r="L6" i="1" s="1"/>
  <c r="J96" i="1"/>
  <c r="L96" i="1" s="1"/>
  <c r="J80" i="1"/>
  <c r="L80" i="1" s="1"/>
  <c r="J64" i="1"/>
  <c r="L64" i="1" s="1"/>
  <c r="J48" i="1"/>
  <c r="L48" i="1" s="1"/>
  <c r="J32" i="1"/>
  <c r="L32" i="1" s="1"/>
  <c r="J8" i="1"/>
  <c r="L8" i="1" s="1"/>
  <c r="J103" i="1"/>
  <c r="L103" i="1" s="1"/>
  <c r="J87" i="1"/>
  <c r="L87" i="1" s="1"/>
  <c r="J71" i="1"/>
  <c r="L71" i="1" s="1"/>
  <c r="J55" i="1"/>
  <c r="L55" i="1" s="1"/>
  <c r="J39" i="1"/>
  <c r="L39" i="1" s="1"/>
  <c r="J23" i="1"/>
  <c r="L23" i="1" s="1"/>
  <c r="J15" i="1"/>
  <c r="L15" i="1" s="1"/>
  <c r="J109" i="1"/>
  <c r="L109" i="1" s="1"/>
  <c r="J101" i="1"/>
  <c r="L101" i="1" s="1"/>
  <c r="J93" i="1"/>
  <c r="L93" i="1" s="1"/>
  <c r="J85" i="1"/>
  <c r="L85" i="1" s="1"/>
  <c r="J77" i="1"/>
  <c r="L77" i="1" s="1"/>
  <c r="J69" i="1"/>
  <c r="L69" i="1" s="1"/>
  <c r="J61" i="1"/>
  <c r="L61" i="1" s="1"/>
  <c r="J53" i="1"/>
  <c r="L53" i="1" s="1"/>
  <c r="J45" i="1"/>
  <c r="L45" i="1" s="1"/>
  <c r="J37" i="1"/>
  <c r="L37" i="1" s="1"/>
  <c r="J29" i="1"/>
  <c r="L29" i="1" s="1"/>
  <c r="J21" i="1"/>
  <c r="L21" i="1" s="1"/>
  <c r="J13" i="1"/>
  <c r="L13" i="1" s="1"/>
  <c r="J5" i="1"/>
  <c r="L5" i="1" s="1"/>
</calcChain>
</file>

<file path=xl/sharedStrings.xml><?xml version="1.0" encoding="utf-8"?>
<sst xmlns="http://schemas.openxmlformats.org/spreadsheetml/2006/main" count="239" uniqueCount="126">
  <si>
    <t>clock</t>
  </si>
  <si>
    <t>psc</t>
  </si>
  <si>
    <t>after psc</t>
  </si>
  <si>
    <t>desired frequency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</si>
  <si>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</si>
  <si>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</si>
  <si>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</si>
  <si>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</si>
  <si>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</si>
  <si>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</si>
  <si>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</si>
  <si>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</si>
  <si>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</si>
  <si>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</si>
  <si>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</si>
  <si>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</si>
  <si>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</si>
  <si>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</si>
  <si>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</si>
  <si>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</si>
  <si>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</si>
  <si>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</si>
  <si>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</si>
  <si>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</si>
  <si>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</si>
  <si>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</si>
  <si>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</si>
  <si>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</si>
  <si>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</si>
  <si>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</si>
  <si>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</si>
  <si>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</si>
  <si>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</si>
  <si>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</si>
  <si>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</si>
  <si>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</si>
  <si>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</si>
  <si>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</si>
  <si>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</si>
  <si>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</si>
  <si>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</si>
  <si>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</si>
  <si>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</si>
  <si>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</si>
  <si>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</si>
  <si>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</si>
  <si>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</si>
  <si>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</si>
  <si>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</si>
  <si>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</si>
  <si>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</si>
  <si>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</si>
  <si>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</si>
  <si>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</si>
  <si>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</si>
  <si>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</si>
  <si>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</si>
  <si>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</si>
  <si>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</si>
  <si>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</si>
  <si>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</si>
  <si>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</si>
  <si>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</si>
  <si>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</si>
  <si>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</si>
  <si>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</si>
  <si>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</si>
  <si>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</si>
  <si>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</si>
  <si>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</si>
  <si>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</si>
  <si>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</si>
  <si>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</si>
  <si>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</si>
  <si>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</si>
  <si>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</si>
  <si>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</si>
  <si>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</si>
  <si>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</si>
  <si>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</si>
  <si>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</si>
  <si>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</si>
  <si>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</si>
  <si>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</si>
  <si>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</si>
  <si>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</si>
  <si>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</si>
  <si>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</si>
  <si>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</si>
  <si>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</si>
  <si>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</si>
  <si>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</si>
  <si>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</si>
  <si>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</si>
  <si>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</si>
  <si>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</si>
  <si>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</si>
  <si>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</si>
  <si>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</si>
  <si>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</si>
  <si>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</si>
  <si>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</si>
  <si>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</si>
  <si>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</si>
  <si>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</si>
  <si>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</si>
  <si>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</si>
  <si>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</si>
  <si>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</si>
  <si>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</si>
  <si>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</si>
  <si>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</si>
  <si>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note</t>
  </si>
  <si>
    <t>ARR</t>
  </si>
  <si>
    <t>after ARR</t>
  </si>
  <si>
    <t>factor 1</t>
  </si>
  <si>
    <t>samples per sine</t>
  </si>
  <si>
    <t>D</t>
  </si>
  <si>
    <t>F</t>
  </si>
  <si>
    <t>C</t>
  </si>
  <si>
    <t>Bb, Eb</t>
  </si>
  <si>
    <t>Bb</t>
  </si>
  <si>
    <t>Eb</t>
  </si>
  <si>
    <t>G</t>
  </si>
  <si>
    <t>A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</si>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</sst>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0354-3D40-4C59-8E7C-6F71B762864F}">
  <dimension ref="A1:Q109"/>
  <sheetViews>
    <sheetView tabSelected="1" topLeftCell="C1" workbookViewId="0">
      <selection activeCell="M58" sqref="M58"/>
    </sheetView>
  </sheetViews>
  <sheetFormatPr defaultRowHeight="15" x14ac:dyDescent="0.25"/>
  <cols>
    <col min="2" max="2" width="8.5703125" bestFit="1" customWidth="1"/>
    <col min="3" max="3" width="17.42578125" bestFit="1" customWidth="1"/>
    <col min="4" max="4" width="11.5703125" bestFit="1" customWidth="1"/>
  </cols>
  <sheetData>
    <row r="1" spans="1:14" x14ac:dyDescent="0.25">
      <c r="A1" t="s">
        <v>0</v>
      </c>
      <c r="B1" t="s">
        <v>112</v>
      </c>
      <c r="C1" t="s">
        <v>3</v>
      </c>
      <c r="D1" t="s">
        <v>115</v>
      </c>
      <c r="E1" t="s">
        <v>113</v>
      </c>
      <c r="F1" t="s">
        <v>114</v>
      </c>
      <c r="G1" t="s">
        <v>1</v>
      </c>
      <c r="H1" t="s">
        <v>2</v>
      </c>
      <c r="I1" t="s">
        <v>1</v>
      </c>
      <c r="J1" t="s">
        <v>2</v>
      </c>
      <c r="K1" t="s">
        <v>116</v>
      </c>
    </row>
    <row r="2" spans="1:14" ht="16.5" x14ac:dyDescent="0.25">
      <c r="A2">
        <v>84000000</v>
      </c>
      <c r="B2" s="1" t="s">
        <v>4</v>
      </c>
      <c r="C2" s="1">
        <v>16.350000000000001</v>
      </c>
      <c r="D2" s="1">
        <f>$A$2/C2</f>
        <v>5137614.6788990824</v>
      </c>
      <c r="E2">
        <v>78</v>
      </c>
      <c r="F2">
        <f>D2/($E$2+1)</f>
        <v>65033.097201254204</v>
      </c>
      <c r="G2">
        <v>0</v>
      </c>
      <c r="H2">
        <f>F2/(G2+1)</f>
        <v>65033.097201254204</v>
      </c>
      <c r="I2">
        <v>0</v>
      </c>
      <c r="J2">
        <f>F2/($I$2+1)</f>
        <v>65033.097201254204</v>
      </c>
      <c r="K2">
        <v>16</v>
      </c>
      <c r="L2">
        <f>J2/$K$2</f>
        <v>4064.5685750783878</v>
      </c>
      <c r="M2">
        <f>(D2/$E$2)-1</f>
        <v>65865.854857680548</v>
      </c>
      <c r="N2" s="1" t="s">
        <v>4</v>
      </c>
    </row>
    <row r="3" spans="1:14" ht="18.75" x14ac:dyDescent="0.25">
      <c r="B3" s="1" t="s">
        <v>5</v>
      </c>
      <c r="C3" s="1">
        <v>17.32</v>
      </c>
      <c r="D3" s="1">
        <f t="shared" ref="D3:D66" si="0">$A$2/C3</f>
        <v>4849884.5265588909</v>
      </c>
      <c r="F3">
        <f t="shared" ref="F3:F66" si="1">D3/($E$2+1)</f>
        <v>61390.943374163173</v>
      </c>
      <c r="G3">
        <v>100</v>
      </c>
      <c r="H3">
        <f t="shared" ref="H3:H66" si="2">F3/(G3+1)</f>
        <v>607.83112251646708</v>
      </c>
      <c r="J3">
        <f t="shared" ref="J3:J66" si="3">F3/($I$2+1)</f>
        <v>61390.943374163173</v>
      </c>
      <c r="L3">
        <f t="shared" ref="L3:L66" si="4">J3/$K$2</f>
        <v>3836.9339608851983</v>
      </c>
      <c r="M3">
        <f t="shared" ref="M3:M66" si="5">(D3/$E$2)-1</f>
        <v>62177.006750755012</v>
      </c>
      <c r="N3" s="1" t="s">
        <v>5</v>
      </c>
    </row>
    <row r="4" spans="1:14" ht="16.5" x14ac:dyDescent="0.25">
      <c r="B4" s="1" t="s">
        <v>6</v>
      </c>
      <c r="C4" s="1">
        <v>18.350000000000001</v>
      </c>
      <c r="D4" s="1">
        <f t="shared" si="0"/>
        <v>4577656.6757493187</v>
      </c>
      <c r="F4">
        <f t="shared" si="1"/>
        <v>57945.021212016691</v>
      </c>
      <c r="G4">
        <v>200</v>
      </c>
      <c r="H4">
        <f t="shared" si="2"/>
        <v>288.28368762197357</v>
      </c>
      <c r="J4">
        <f t="shared" si="3"/>
        <v>57945.021212016691</v>
      </c>
      <c r="L4">
        <f t="shared" si="4"/>
        <v>3621.5638257510432</v>
      </c>
      <c r="M4">
        <f t="shared" si="5"/>
        <v>58686.906099350243</v>
      </c>
      <c r="N4" s="1" t="s">
        <v>6</v>
      </c>
    </row>
    <row r="5" spans="1:14" ht="18.75" x14ac:dyDescent="0.25">
      <c r="B5" s="1" t="s">
        <v>7</v>
      </c>
      <c r="C5" s="1">
        <v>19.45</v>
      </c>
      <c r="D5" s="1">
        <f t="shared" si="0"/>
        <v>4318766.0668380465</v>
      </c>
      <c r="F5">
        <f t="shared" si="1"/>
        <v>54667.924896684133</v>
      </c>
      <c r="G5">
        <v>300</v>
      </c>
      <c r="H5">
        <f t="shared" si="2"/>
        <v>181.62101294579446</v>
      </c>
      <c r="J5">
        <f t="shared" si="3"/>
        <v>54667.924896684133</v>
      </c>
      <c r="L5">
        <f t="shared" si="4"/>
        <v>3416.7453060427583</v>
      </c>
      <c r="M5">
        <f t="shared" si="5"/>
        <v>55367.795728692901</v>
      </c>
      <c r="N5" s="1" t="s">
        <v>7</v>
      </c>
    </row>
    <row r="6" spans="1:14" ht="16.5" x14ac:dyDescent="0.25">
      <c r="B6" s="1" t="s">
        <v>8</v>
      </c>
      <c r="C6" s="1">
        <v>20.6</v>
      </c>
      <c r="D6" s="1">
        <f t="shared" si="0"/>
        <v>4077669.9029126209</v>
      </c>
      <c r="F6">
        <f t="shared" si="1"/>
        <v>51616.074720412922</v>
      </c>
      <c r="G6">
        <v>400</v>
      </c>
      <c r="H6">
        <f t="shared" si="2"/>
        <v>128.71839082397238</v>
      </c>
      <c r="J6">
        <f t="shared" si="3"/>
        <v>51616.074720412922</v>
      </c>
      <c r="L6">
        <f t="shared" si="4"/>
        <v>3226.0046700258076</v>
      </c>
      <c r="M6">
        <f t="shared" si="5"/>
        <v>52276.819268110521</v>
      </c>
      <c r="N6" s="1" t="s">
        <v>8</v>
      </c>
    </row>
    <row r="7" spans="1:14" ht="16.5" x14ac:dyDescent="0.25">
      <c r="B7" s="1" t="s">
        <v>9</v>
      </c>
      <c r="C7" s="1">
        <v>21.83</v>
      </c>
      <c r="D7" s="1">
        <f t="shared" si="0"/>
        <v>3847915.7123224922</v>
      </c>
      <c r="F7">
        <f t="shared" si="1"/>
        <v>48707.79382686699</v>
      </c>
      <c r="G7">
        <v>500</v>
      </c>
      <c r="H7">
        <f t="shared" si="2"/>
        <v>97.221145363007963</v>
      </c>
      <c r="J7">
        <f t="shared" si="3"/>
        <v>48707.79382686699</v>
      </c>
      <c r="L7">
        <f t="shared" si="4"/>
        <v>3044.2371141791868</v>
      </c>
      <c r="M7">
        <f t="shared" si="5"/>
        <v>49331.252722083234</v>
      </c>
      <c r="N7" s="1" t="s">
        <v>9</v>
      </c>
    </row>
    <row r="8" spans="1:14" ht="18.75" x14ac:dyDescent="0.25">
      <c r="B8" s="1" t="s">
        <v>10</v>
      </c>
      <c r="C8" s="1">
        <v>23.12</v>
      </c>
      <c r="D8" s="1">
        <f t="shared" si="0"/>
        <v>3633217.9930795846</v>
      </c>
      <c r="F8">
        <f t="shared" si="1"/>
        <v>45990.101178222591</v>
      </c>
      <c r="G8">
        <v>600</v>
      </c>
      <c r="H8">
        <f t="shared" si="2"/>
        <v>76.522630912184013</v>
      </c>
      <c r="J8">
        <f t="shared" si="3"/>
        <v>45990.101178222591</v>
      </c>
      <c r="L8">
        <f t="shared" si="4"/>
        <v>2874.3813236389119</v>
      </c>
      <c r="M8">
        <f t="shared" si="5"/>
        <v>46578.717859994671</v>
      </c>
      <c r="N8" s="1" t="s">
        <v>10</v>
      </c>
    </row>
    <row r="9" spans="1:14" ht="16.5" x14ac:dyDescent="0.25">
      <c r="B9" s="1" t="s">
        <v>11</v>
      </c>
      <c r="C9" s="1">
        <v>24.5</v>
      </c>
      <c r="D9" s="1">
        <f t="shared" si="0"/>
        <v>3428571.4285714286</v>
      </c>
      <c r="F9">
        <f t="shared" si="1"/>
        <v>43399.638336347198</v>
      </c>
      <c r="G9">
        <v>700</v>
      </c>
      <c r="H9">
        <f t="shared" si="2"/>
        <v>61.911038996215687</v>
      </c>
      <c r="J9">
        <f t="shared" si="3"/>
        <v>43399.638336347198</v>
      </c>
      <c r="L9">
        <f t="shared" si="4"/>
        <v>2712.4773960216999</v>
      </c>
      <c r="M9">
        <f t="shared" si="5"/>
        <v>43955.043956043955</v>
      </c>
      <c r="N9" s="1" t="s">
        <v>11</v>
      </c>
    </row>
    <row r="10" spans="1:14" ht="18.75" x14ac:dyDescent="0.25">
      <c r="B10" s="1" t="s">
        <v>12</v>
      </c>
      <c r="C10" s="1">
        <v>25.96</v>
      </c>
      <c r="D10" s="1">
        <f t="shared" si="0"/>
        <v>3235747.3035439136</v>
      </c>
      <c r="F10">
        <f t="shared" si="1"/>
        <v>40958.826627138151</v>
      </c>
      <c r="G10">
        <v>800</v>
      </c>
      <c r="H10">
        <f t="shared" si="2"/>
        <v>51.134615015153749</v>
      </c>
      <c r="J10">
        <f t="shared" si="3"/>
        <v>40958.826627138151</v>
      </c>
      <c r="L10">
        <f t="shared" si="4"/>
        <v>2559.9266641961344</v>
      </c>
      <c r="M10">
        <f t="shared" si="5"/>
        <v>41482.939789024531</v>
      </c>
      <c r="N10" s="1" t="s">
        <v>12</v>
      </c>
    </row>
    <row r="11" spans="1:14" ht="16.5" x14ac:dyDescent="0.25">
      <c r="B11" s="1" t="s">
        <v>13</v>
      </c>
      <c r="C11" s="1">
        <v>27.5</v>
      </c>
      <c r="D11" s="1">
        <f t="shared" si="0"/>
        <v>3054545.4545454546</v>
      </c>
      <c r="F11">
        <f t="shared" si="1"/>
        <v>38665.132336018411</v>
      </c>
      <c r="G11">
        <v>900</v>
      </c>
      <c r="H11">
        <f t="shared" si="2"/>
        <v>42.913576399576485</v>
      </c>
      <c r="J11">
        <f t="shared" si="3"/>
        <v>38665.132336018411</v>
      </c>
      <c r="L11">
        <f t="shared" si="4"/>
        <v>2416.5707710011507</v>
      </c>
      <c r="M11">
        <f t="shared" si="5"/>
        <v>39159.839160839161</v>
      </c>
      <c r="N11" s="1" t="s">
        <v>13</v>
      </c>
    </row>
    <row r="12" spans="1:14" ht="18.75" x14ac:dyDescent="0.25">
      <c r="B12" s="1" t="s">
        <v>14</v>
      </c>
      <c r="C12" s="1">
        <v>29.14</v>
      </c>
      <c r="D12" s="1">
        <f t="shared" si="0"/>
        <v>2882635.5525051476</v>
      </c>
      <c r="F12">
        <f t="shared" si="1"/>
        <v>36489.057626647438</v>
      </c>
      <c r="G12">
        <v>1000</v>
      </c>
      <c r="H12">
        <f t="shared" si="2"/>
        <v>36.452605021625814</v>
      </c>
      <c r="J12">
        <f t="shared" si="3"/>
        <v>36489.057626647438</v>
      </c>
      <c r="L12">
        <f t="shared" si="4"/>
        <v>2280.5661016654649</v>
      </c>
      <c r="M12">
        <f t="shared" si="5"/>
        <v>36955.8660577583</v>
      </c>
      <c r="N12" s="1" t="s">
        <v>14</v>
      </c>
    </row>
    <row r="13" spans="1:14" ht="16.5" x14ac:dyDescent="0.25">
      <c r="B13" s="1" t="s">
        <v>15</v>
      </c>
      <c r="C13" s="1">
        <v>30.87</v>
      </c>
      <c r="D13" s="1">
        <f t="shared" si="0"/>
        <v>2721088.4353741496</v>
      </c>
      <c r="F13">
        <f t="shared" si="1"/>
        <v>34444.157409799365</v>
      </c>
      <c r="G13">
        <v>1100</v>
      </c>
      <c r="H13">
        <f t="shared" si="2"/>
        <v>31.284429981652465</v>
      </c>
      <c r="J13">
        <f t="shared" si="3"/>
        <v>34444.157409799365</v>
      </c>
      <c r="L13">
        <f t="shared" si="4"/>
        <v>2152.7598381124603</v>
      </c>
      <c r="M13">
        <f t="shared" si="5"/>
        <v>34884.74917146346</v>
      </c>
      <c r="N13" s="1" t="s">
        <v>15</v>
      </c>
    </row>
    <row r="14" spans="1:14" ht="16.5" x14ac:dyDescent="0.25">
      <c r="B14" s="1" t="s">
        <v>16</v>
      </c>
      <c r="C14" s="1">
        <v>32.700000000000003</v>
      </c>
      <c r="D14" s="1">
        <f t="shared" si="0"/>
        <v>2568807.3394495412</v>
      </c>
      <c r="F14">
        <f t="shared" si="1"/>
        <v>32516.548600627102</v>
      </c>
      <c r="G14">
        <v>1200</v>
      </c>
      <c r="H14">
        <f t="shared" si="2"/>
        <v>27.074561699106663</v>
      </c>
      <c r="J14">
        <f t="shared" si="3"/>
        <v>32516.548600627102</v>
      </c>
      <c r="L14">
        <f t="shared" si="4"/>
        <v>2032.2842875391939</v>
      </c>
      <c r="M14">
        <f t="shared" si="5"/>
        <v>32932.427428840274</v>
      </c>
      <c r="N14" s="1" t="s">
        <v>16</v>
      </c>
    </row>
    <row r="15" spans="1:14" ht="18.75" x14ac:dyDescent="0.25">
      <c r="B15" s="1" t="s">
        <v>17</v>
      </c>
      <c r="C15" s="1">
        <v>34.65</v>
      </c>
      <c r="D15" s="1">
        <f t="shared" si="0"/>
        <v>2424242.4242424243</v>
      </c>
      <c r="F15">
        <f t="shared" si="1"/>
        <v>30686.61296509398</v>
      </c>
      <c r="G15">
        <v>1300</v>
      </c>
      <c r="H15">
        <f t="shared" si="2"/>
        <v>23.586943093846259</v>
      </c>
      <c r="J15">
        <f t="shared" si="3"/>
        <v>30686.61296509398</v>
      </c>
      <c r="L15">
        <f t="shared" si="4"/>
        <v>1917.9133103183738</v>
      </c>
      <c r="M15">
        <f t="shared" si="5"/>
        <v>31079.03108003108</v>
      </c>
      <c r="N15" s="1" t="s">
        <v>17</v>
      </c>
    </row>
    <row r="16" spans="1:14" ht="16.5" x14ac:dyDescent="0.25">
      <c r="B16" s="1" t="s">
        <v>18</v>
      </c>
      <c r="C16" s="1">
        <v>36.71</v>
      </c>
      <c r="D16" s="1">
        <f t="shared" si="0"/>
        <v>2288204.8488150369</v>
      </c>
      <c r="F16">
        <f t="shared" si="1"/>
        <v>28964.618339430846</v>
      </c>
      <c r="G16">
        <v>1400</v>
      </c>
      <c r="H16">
        <f t="shared" si="2"/>
        <v>20.674245781178335</v>
      </c>
      <c r="J16">
        <f t="shared" si="3"/>
        <v>28964.618339430846</v>
      </c>
      <c r="L16">
        <f t="shared" si="4"/>
        <v>1810.2886462144279</v>
      </c>
      <c r="M16">
        <f t="shared" si="5"/>
        <v>29334.959600192782</v>
      </c>
      <c r="N16" s="1" t="s">
        <v>18</v>
      </c>
    </row>
    <row r="17" spans="2:14" ht="18.75" x14ac:dyDescent="0.25">
      <c r="B17" s="1" t="s">
        <v>19</v>
      </c>
      <c r="C17" s="1">
        <v>38.89</v>
      </c>
      <c r="D17" s="1">
        <f t="shared" si="0"/>
        <v>2159938.2874775007</v>
      </c>
      <c r="F17">
        <f t="shared" si="1"/>
        <v>27340.990980727856</v>
      </c>
      <c r="G17">
        <v>1500</v>
      </c>
      <c r="H17">
        <f t="shared" si="2"/>
        <v>18.215183864575522</v>
      </c>
      <c r="J17">
        <f t="shared" si="3"/>
        <v>27340.990980727856</v>
      </c>
      <c r="L17">
        <f t="shared" si="4"/>
        <v>1708.811936295491</v>
      </c>
      <c r="M17">
        <f t="shared" si="5"/>
        <v>27690.516506121803</v>
      </c>
      <c r="N17" s="1" t="s">
        <v>19</v>
      </c>
    </row>
    <row r="18" spans="2:14" ht="16.5" x14ac:dyDescent="0.25">
      <c r="B18" s="1" t="s">
        <v>20</v>
      </c>
      <c r="C18" s="1">
        <v>41.2</v>
      </c>
      <c r="D18" s="1">
        <f t="shared" si="0"/>
        <v>2038834.9514563105</v>
      </c>
      <c r="F18">
        <f t="shared" si="1"/>
        <v>25808.037360206461</v>
      </c>
      <c r="G18">
        <v>1600</v>
      </c>
      <c r="H18">
        <f t="shared" si="2"/>
        <v>16.119948382390046</v>
      </c>
      <c r="J18">
        <f t="shared" si="3"/>
        <v>25808.037360206461</v>
      </c>
      <c r="L18">
        <f t="shared" si="4"/>
        <v>1613.0023350129038</v>
      </c>
      <c r="M18">
        <f t="shared" si="5"/>
        <v>26137.909634055261</v>
      </c>
      <c r="N18" s="1" t="s">
        <v>20</v>
      </c>
    </row>
    <row r="19" spans="2:14" ht="16.5" x14ac:dyDescent="0.25">
      <c r="B19" s="1" t="s">
        <v>21</v>
      </c>
      <c r="C19" s="1">
        <v>43.65</v>
      </c>
      <c r="D19" s="1">
        <f t="shared" si="0"/>
        <v>1924398.6254295532</v>
      </c>
      <c r="F19">
        <f t="shared" si="1"/>
        <v>24359.476271260166</v>
      </c>
      <c r="G19">
        <v>1700</v>
      </c>
      <c r="H19">
        <f t="shared" si="2"/>
        <v>14.320679759706152</v>
      </c>
      <c r="J19">
        <f t="shared" si="3"/>
        <v>24359.476271260166</v>
      </c>
      <c r="L19">
        <f t="shared" si="4"/>
        <v>1522.4672669537604</v>
      </c>
      <c r="M19">
        <f t="shared" si="5"/>
        <v>24670.777249096835</v>
      </c>
      <c r="N19" s="1" t="s">
        <v>21</v>
      </c>
    </row>
    <row r="20" spans="2:14" ht="18.75" x14ac:dyDescent="0.25">
      <c r="B20" s="1" t="s">
        <v>22</v>
      </c>
      <c r="C20" s="1">
        <v>46.25</v>
      </c>
      <c r="D20" s="1">
        <f t="shared" si="0"/>
        <v>1816216.2162162163</v>
      </c>
      <c r="F20">
        <f t="shared" si="1"/>
        <v>22990.07868628122</v>
      </c>
      <c r="G20">
        <v>1800</v>
      </c>
      <c r="H20">
        <f t="shared" si="2"/>
        <v>12.765174173393238</v>
      </c>
      <c r="J20">
        <f t="shared" si="3"/>
        <v>22990.07868628122</v>
      </c>
      <c r="L20">
        <f t="shared" si="4"/>
        <v>1436.8799178925763</v>
      </c>
      <c r="M20">
        <f t="shared" si="5"/>
        <v>23283.823284823287</v>
      </c>
      <c r="N20" s="1" t="s">
        <v>22</v>
      </c>
    </row>
    <row r="21" spans="2:14" ht="16.5" x14ac:dyDescent="0.25">
      <c r="B21" s="1" t="s">
        <v>23</v>
      </c>
      <c r="C21" s="1">
        <v>49</v>
      </c>
      <c r="D21" s="1">
        <f t="shared" si="0"/>
        <v>1714285.7142857143</v>
      </c>
      <c r="F21">
        <f t="shared" si="1"/>
        <v>21699.819168173599</v>
      </c>
      <c r="G21">
        <v>1900</v>
      </c>
      <c r="H21">
        <f t="shared" si="2"/>
        <v>11.414949588728879</v>
      </c>
      <c r="J21">
        <f t="shared" si="3"/>
        <v>21699.819168173599</v>
      </c>
      <c r="L21">
        <f t="shared" si="4"/>
        <v>1356.2386980108499</v>
      </c>
      <c r="M21">
        <f t="shared" si="5"/>
        <v>21977.021978021978</v>
      </c>
      <c r="N21" s="1" t="s">
        <v>23</v>
      </c>
    </row>
    <row r="22" spans="2:14" ht="18.75" x14ac:dyDescent="0.25">
      <c r="B22" s="1" t="s">
        <v>24</v>
      </c>
      <c r="C22" s="1">
        <v>51.91</v>
      </c>
      <c r="D22" s="1">
        <f t="shared" si="0"/>
        <v>1618185.3207474477</v>
      </c>
      <c r="F22">
        <f t="shared" si="1"/>
        <v>20483.35849047402</v>
      </c>
      <c r="G22">
        <v>2000</v>
      </c>
      <c r="H22">
        <f t="shared" si="2"/>
        <v>10.236560964754633</v>
      </c>
      <c r="J22">
        <f t="shared" si="3"/>
        <v>20483.35849047402</v>
      </c>
      <c r="L22">
        <f t="shared" si="4"/>
        <v>1280.2099056546263</v>
      </c>
      <c r="M22">
        <f t="shared" si="5"/>
        <v>20744.965650608305</v>
      </c>
      <c r="N22" s="1" t="s">
        <v>24</v>
      </c>
    </row>
    <row r="23" spans="2:14" ht="16.5" x14ac:dyDescent="0.25">
      <c r="B23" s="1" t="s">
        <v>25</v>
      </c>
      <c r="C23" s="1">
        <v>55</v>
      </c>
      <c r="D23" s="1">
        <f t="shared" si="0"/>
        <v>1527272.7272727273</v>
      </c>
      <c r="F23">
        <f t="shared" si="1"/>
        <v>19332.566168009205</v>
      </c>
      <c r="G23">
        <v>2100</v>
      </c>
      <c r="H23">
        <f t="shared" si="2"/>
        <v>9.2016021742071423</v>
      </c>
      <c r="J23">
        <f t="shared" si="3"/>
        <v>19332.566168009205</v>
      </c>
      <c r="L23">
        <f t="shared" si="4"/>
        <v>1208.2853855005753</v>
      </c>
      <c r="M23">
        <f t="shared" si="5"/>
        <v>19579.419580419581</v>
      </c>
      <c r="N23" s="1" t="s">
        <v>25</v>
      </c>
    </row>
    <row r="24" spans="2:14" ht="18.75" x14ac:dyDescent="0.25">
      <c r="B24" s="1" t="s">
        <v>26</v>
      </c>
      <c r="C24" s="1">
        <v>58.27</v>
      </c>
      <c r="D24" s="1">
        <f t="shared" si="0"/>
        <v>1441565.1278530976</v>
      </c>
      <c r="F24">
        <f t="shared" si="1"/>
        <v>18247.659846241742</v>
      </c>
      <c r="G24">
        <v>2200</v>
      </c>
      <c r="H24">
        <f t="shared" si="2"/>
        <v>8.2906223744851175</v>
      </c>
      <c r="J24">
        <f t="shared" si="3"/>
        <v>18247.659846241742</v>
      </c>
      <c r="L24">
        <f t="shared" si="4"/>
        <v>1140.4787403901089</v>
      </c>
      <c r="M24">
        <f t="shared" si="5"/>
        <v>18480.604203244842</v>
      </c>
      <c r="N24" s="1" t="s">
        <v>26</v>
      </c>
    </row>
    <row r="25" spans="2:14" ht="16.5" x14ac:dyDescent="0.25">
      <c r="B25" s="1" t="s">
        <v>27</v>
      </c>
      <c r="C25" s="1">
        <v>61.74</v>
      </c>
      <c r="D25" s="1">
        <f t="shared" si="0"/>
        <v>1360544.2176870748</v>
      </c>
      <c r="F25">
        <f t="shared" si="1"/>
        <v>17222.078704899683</v>
      </c>
      <c r="G25">
        <v>2300</v>
      </c>
      <c r="H25">
        <f t="shared" si="2"/>
        <v>7.4846061298999054</v>
      </c>
      <c r="J25">
        <f t="shared" si="3"/>
        <v>17222.078704899683</v>
      </c>
      <c r="L25">
        <f t="shared" si="4"/>
        <v>1076.3799190562302</v>
      </c>
      <c r="M25">
        <f t="shared" si="5"/>
        <v>17441.87458573173</v>
      </c>
      <c r="N25" s="1" t="s">
        <v>27</v>
      </c>
    </row>
    <row r="26" spans="2:14" ht="16.5" x14ac:dyDescent="0.25">
      <c r="B26" s="1" t="s">
        <v>28</v>
      </c>
      <c r="C26" s="1">
        <v>65.41</v>
      </c>
      <c r="D26" s="1">
        <f t="shared" si="0"/>
        <v>1284207.3077511084</v>
      </c>
      <c r="F26">
        <f t="shared" si="1"/>
        <v>16255.788705710233</v>
      </c>
      <c r="G26">
        <v>2400</v>
      </c>
      <c r="H26">
        <f t="shared" si="2"/>
        <v>6.7704242839276274</v>
      </c>
      <c r="J26">
        <f t="shared" si="3"/>
        <v>16255.788705710233</v>
      </c>
      <c r="L26">
        <f t="shared" si="4"/>
        <v>1015.9867941068895</v>
      </c>
      <c r="M26">
        <f t="shared" si="5"/>
        <v>16463.196253219339</v>
      </c>
      <c r="N26" s="1" t="s">
        <v>28</v>
      </c>
    </row>
    <row r="27" spans="2:14" ht="18.75" x14ac:dyDescent="0.25">
      <c r="B27" s="1" t="s">
        <v>29</v>
      </c>
      <c r="C27" s="1">
        <v>69.3</v>
      </c>
      <c r="D27" s="1">
        <f t="shared" si="0"/>
        <v>1212121.2121212122</v>
      </c>
      <c r="F27">
        <f t="shared" si="1"/>
        <v>15343.30648254699</v>
      </c>
      <c r="G27">
        <v>2500</v>
      </c>
      <c r="H27">
        <f t="shared" si="2"/>
        <v>6.1348686455605721</v>
      </c>
      <c r="J27">
        <f t="shared" si="3"/>
        <v>15343.30648254699</v>
      </c>
      <c r="L27">
        <f t="shared" si="4"/>
        <v>958.95665515918688</v>
      </c>
      <c r="M27">
        <f t="shared" si="5"/>
        <v>15539.01554001554</v>
      </c>
      <c r="N27" s="1" t="s">
        <v>29</v>
      </c>
    </row>
    <row r="28" spans="2:14" ht="16.5" x14ac:dyDescent="0.25">
      <c r="B28" s="1" t="s">
        <v>30</v>
      </c>
      <c r="C28" s="1">
        <v>73.42</v>
      </c>
      <c r="D28" s="1">
        <f t="shared" si="0"/>
        <v>1144102.4244075185</v>
      </c>
      <c r="F28">
        <f t="shared" si="1"/>
        <v>14482.309169715423</v>
      </c>
      <c r="G28">
        <v>2600</v>
      </c>
      <c r="H28">
        <f t="shared" si="2"/>
        <v>5.5679773816668297</v>
      </c>
      <c r="J28">
        <f t="shared" si="3"/>
        <v>14482.309169715423</v>
      </c>
      <c r="L28">
        <f t="shared" si="4"/>
        <v>905.14432310721395</v>
      </c>
      <c r="M28">
        <f t="shared" si="5"/>
        <v>14666.979800096391</v>
      </c>
      <c r="N28" s="1" t="s">
        <v>30</v>
      </c>
    </row>
    <row r="29" spans="2:14" ht="18.75" x14ac:dyDescent="0.25">
      <c r="B29" s="1" t="s">
        <v>31</v>
      </c>
      <c r="C29" s="1">
        <v>77.78</v>
      </c>
      <c r="D29" s="1">
        <f t="shared" si="0"/>
        <v>1079969.1437387504</v>
      </c>
      <c r="F29">
        <f t="shared" si="1"/>
        <v>13670.495490363928</v>
      </c>
      <c r="G29">
        <v>2700</v>
      </c>
      <c r="H29">
        <f t="shared" si="2"/>
        <v>5.0612719327522875</v>
      </c>
      <c r="J29">
        <f t="shared" si="3"/>
        <v>13670.495490363928</v>
      </c>
      <c r="L29">
        <f t="shared" si="4"/>
        <v>854.40596814774551</v>
      </c>
      <c r="M29">
        <f t="shared" si="5"/>
        <v>13844.758253060902</v>
      </c>
      <c r="N29" s="1" t="s">
        <v>31</v>
      </c>
    </row>
    <row r="30" spans="2:14" ht="16.5" x14ac:dyDescent="0.25">
      <c r="B30" s="1" t="s">
        <v>32</v>
      </c>
      <c r="C30" s="1">
        <v>82.41</v>
      </c>
      <c r="D30" s="1">
        <f t="shared" si="0"/>
        <v>1019293.7750273026</v>
      </c>
      <c r="F30">
        <f t="shared" si="1"/>
        <v>12902.452848446868</v>
      </c>
      <c r="G30">
        <v>2800</v>
      </c>
      <c r="H30">
        <f t="shared" si="2"/>
        <v>4.6063737409663936</v>
      </c>
      <c r="J30">
        <f t="shared" si="3"/>
        <v>12902.452848446868</v>
      </c>
      <c r="L30">
        <f t="shared" si="4"/>
        <v>806.40330302792927</v>
      </c>
      <c r="M30">
        <f t="shared" si="5"/>
        <v>13066.868910606443</v>
      </c>
      <c r="N30" s="1" t="s">
        <v>32</v>
      </c>
    </row>
    <row r="31" spans="2:14" ht="16.5" x14ac:dyDescent="0.25">
      <c r="B31" s="1" t="s">
        <v>33</v>
      </c>
      <c r="C31" s="1">
        <v>87.31</v>
      </c>
      <c r="D31" s="1">
        <f t="shared" si="0"/>
        <v>962089.1077768869</v>
      </c>
      <c r="F31">
        <f t="shared" si="1"/>
        <v>12178.34313641629</v>
      </c>
      <c r="G31">
        <v>2900</v>
      </c>
      <c r="H31">
        <f t="shared" si="2"/>
        <v>4.197981088044223</v>
      </c>
      <c r="J31">
        <f t="shared" si="3"/>
        <v>12178.34313641629</v>
      </c>
      <c r="L31">
        <f t="shared" si="4"/>
        <v>761.14644602601811</v>
      </c>
      <c r="M31">
        <f t="shared" si="5"/>
        <v>12333.47574072932</v>
      </c>
      <c r="N31" s="1" t="s">
        <v>33</v>
      </c>
    </row>
    <row r="32" spans="2:14" ht="18.75" x14ac:dyDescent="0.25">
      <c r="B32" s="1" t="s">
        <v>34</v>
      </c>
      <c r="C32" s="1">
        <v>92.5</v>
      </c>
      <c r="D32" s="1">
        <f t="shared" si="0"/>
        <v>908108.10810810816</v>
      </c>
      <c r="F32">
        <f t="shared" si="1"/>
        <v>11495.03934314061</v>
      </c>
      <c r="G32">
        <v>3000</v>
      </c>
      <c r="H32">
        <f t="shared" si="2"/>
        <v>3.8304029800535186</v>
      </c>
      <c r="J32">
        <f t="shared" si="3"/>
        <v>11495.03934314061</v>
      </c>
      <c r="L32">
        <f t="shared" si="4"/>
        <v>718.43995894628813</v>
      </c>
      <c r="M32">
        <f t="shared" si="5"/>
        <v>11641.411642411644</v>
      </c>
      <c r="N32" s="1" t="s">
        <v>34</v>
      </c>
    </row>
    <row r="33" spans="2:17" ht="16.5" x14ac:dyDescent="0.25">
      <c r="B33" s="1" t="s">
        <v>35</v>
      </c>
      <c r="C33" s="1">
        <v>98</v>
      </c>
      <c r="D33" s="1">
        <f t="shared" si="0"/>
        <v>857142.85714285716</v>
      </c>
      <c r="F33">
        <f t="shared" si="1"/>
        <v>10849.909584086799</v>
      </c>
      <c r="G33">
        <v>3100</v>
      </c>
      <c r="H33">
        <f t="shared" si="2"/>
        <v>3.4988421748103189</v>
      </c>
      <c r="J33">
        <f t="shared" si="3"/>
        <v>10849.909584086799</v>
      </c>
      <c r="L33">
        <f t="shared" si="4"/>
        <v>678.11934900542497</v>
      </c>
      <c r="M33">
        <f t="shared" si="5"/>
        <v>10988.010989010989</v>
      </c>
      <c r="N33" s="1" t="s">
        <v>35</v>
      </c>
    </row>
    <row r="34" spans="2:17" ht="18.75" x14ac:dyDescent="0.25">
      <c r="B34" s="1" t="s">
        <v>36</v>
      </c>
      <c r="C34" s="1">
        <v>103.83</v>
      </c>
      <c r="D34" s="1">
        <f t="shared" si="0"/>
        <v>809014.73562554177</v>
      </c>
      <c r="F34">
        <f t="shared" si="1"/>
        <v>10240.692856019516</v>
      </c>
      <c r="G34">
        <v>3200</v>
      </c>
      <c r="H34">
        <f t="shared" si="2"/>
        <v>3.19921676226789</v>
      </c>
      <c r="J34">
        <f t="shared" si="3"/>
        <v>10240.692856019516</v>
      </c>
      <c r="L34">
        <f t="shared" si="4"/>
        <v>640.04330350121973</v>
      </c>
      <c r="M34">
        <f t="shared" si="5"/>
        <v>10370.983790071048</v>
      </c>
      <c r="N34" s="1" t="s">
        <v>36</v>
      </c>
    </row>
    <row r="35" spans="2:17" ht="16.5" x14ac:dyDescent="0.25">
      <c r="B35" s="1" t="s">
        <v>37</v>
      </c>
      <c r="C35" s="1">
        <v>110</v>
      </c>
      <c r="D35" s="1">
        <f t="shared" si="0"/>
        <v>763636.36363636365</v>
      </c>
      <c r="F35">
        <f t="shared" si="1"/>
        <v>9666.2830840046026</v>
      </c>
      <c r="G35">
        <v>3300</v>
      </c>
      <c r="H35">
        <f t="shared" si="2"/>
        <v>2.9282893317190557</v>
      </c>
      <c r="J35">
        <f t="shared" si="3"/>
        <v>9666.2830840046026</v>
      </c>
      <c r="L35">
        <f t="shared" si="4"/>
        <v>604.14269275028767</v>
      </c>
      <c r="M35">
        <f t="shared" si="5"/>
        <v>9789.2097902097903</v>
      </c>
      <c r="N35" s="1" t="s">
        <v>37</v>
      </c>
    </row>
    <row r="36" spans="2:17" ht="18.75" x14ac:dyDescent="0.25">
      <c r="B36" s="1" t="s">
        <v>38</v>
      </c>
      <c r="C36" s="1">
        <v>116.54</v>
      </c>
      <c r="D36" s="1">
        <f t="shared" si="0"/>
        <v>720782.56392654881</v>
      </c>
      <c r="F36">
        <f t="shared" si="1"/>
        <v>9123.8299231208712</v>
      </c>
      <c r="G36">
        <v>3400</v>
      </c>
      <c r="H36">
        <f t="shared" si="2"/>
        <v>2.6826903625759693</v>
      </c>
      <c r="J36">
        <f t="shared" si="3"/>
        <v>9123.8299231208712</v>
      </c>
      <c r="L36">
        <f t="shared" si="4"/>
        <v>570.23937019505445</v>
      </c>
      <c r="M36">
        <f t="shared" si="5"/>
        <v>9239.8021016224211</v>
      </c>
      <c r="N36" s="1" t="s">
        <v>38</v>
      </c>
    </row>
    <row r="37" spans="2:17" ht="16.5" x14ac:dyDescent="0.25">
      <c r="B37" s="1" t="s">
        <v>39</v>
      </c>
      <c r="C37" s="1">
        <v>123.47</v>
      </c>
      <c r="D37" s="1">
        <f t="shared" si="0"/>
        <v>680327.20498906623</v>
      </c>
      <c r="F37">
        <f t="shared" si="1"/>
        <v>8611.7367720134971</v>
      </c>
      <c r="G37">
        <v>3500</v>
      </c>
      <c r="H37">
        <f t="shared" si="2"/>
        <v>2.4597934224545837</v>
      </c>
      <c r="J37">
        <f t="shared" si="3"/>
        <v>8611.7367720134971</v>
      </c>
      <c r="L37">
        <f t="shared" si="4"/>
        <v>538.23354825084357</v>
      </c>
      <c r="M37">
        <f t="shared" si="5"/>
        <v>8721.1436537059781</v>
      </c>
      <c r="N37" s="1" t="s">
        <v>39</v>
      </c>
    </row>
    <row r="38" spans="2:17" ht="16.5" x14ac:dyDescent="0.25">
      <c r="B38" s="1" t="s">
        <v>40</v>
      </c>
      <c r="C38" s="1">
        <v>130.81</v>
      </c>
      <c r="D38" s="1">
        <f t="shared" si="0"/>
        <v>642152.74061616079</v>
      </c>
      <c r="F38">
        <f t="shared" si="1"/>
        <v>8128.5157040020358</v>
      </c>
      <c r="G38">
        <v>3600</v>
      </c>
      <c r="H38">
        <f t="shared" si="2"/>
        <v>2.2572940027775719</v>
      </c>
      <c r="J38">
        <f t="shared" si="3"/>
        <v>8128.5157040020358</v>
      </c>
      <c r="L38">
        <f t="shared" si="4"/>
        <v>508.03223150012724</v>
      </c>
      <c r="M38">
        <f t="shared" si="5"/>
        <v>8231.7274437969336</v>
      </c>
      <c r="N38" s="1" t="s">
        <v>40</v>
      </c>
    </row>
    <row r="39" spans="2:17" ht="18.75" x14ac:dyDescent="0.25">
      <c r="B39" s="1" t="s">
        <v>41</v>
      </c>
      <c r="C39" s="1">
        <v>138.59</v>
      </c>
      <c r="D39" s="1">
        <f t="shared" si="0"/>
        <v>606104.33653221733</v>
      </c>
      <c r="F39">
        <f t="shared" si="1"/>
        <v>7672.2067915470552</v>
      </c>
      <c r="G39">
        <v>3700</v>
      </c>
      <c r="H39">
        <f t="shared" si="2"/>
        <v>2.0730091303828844</v>
      </c>
      <c r="J39">
        <f t="shared" si="3"/>
        <v>7672.2067915470552</v>
      </c>
      <c r="L39">
        <f t="shared" si="4"/>
        <v>479.51292447169095</v>
      </c>
      <c r="M39">
        <f t="shared" si="5"/>
        <v>7769.5684170797094</v>
      </c>
      <c r="N39" s="1" t="s">
        <v>41</v>
      </c>
    </row>
    <row r="40" spans="2:17" ht="16.5" x14ac:dyDescent="0.25">
      <c r="B40" s="1" t="s">
        <v>42</v>
      </c>
      <c r="C40" s="1">
        <v>146.83000000000001</v>
      </c>
      <c r="D40" s="1">
        <f t="shared" si="0"/>
        <v>572090.17230811133</v>
      </c>
      <c r="F40">
        <f t="shared" si="1"/>
        <v>7241.6477507355867</v>
      </c>
      <c r="G40">
        <v>3800</v>
      </c>
      <c r="H40">
        <f t="shared" si="2"/>
        <v>1.9051954092963921</v>
      </c>
      <c r="J40">
        <f t="shared" si="3"/>
        <v>7241.6477507355867</v>
      </c>
      <c r="L40">
        <f t="shared" si="4"/>
        <v>452.60298442097417</v>
      </c>
      <c r="M40">
        <f t="shared" si="5"/>
        <v>7333.4893885655301</v>
      </c>
      <c r="N40" s="1" t="s">
        <v>42</v>
      </c>
    </row>
    <row r="41" spans="2:17" ht="18.75" x14ac:dyDescent="0.25">
      <c r="B41" s="1" t="s">
        <v>43</v>
      </c>
      <c r="C41" s="1">
        <v>155.56</v>
      </c>
      <c r="D41" s="1">
        <f t="shared" si="0"/>
        <v>539984.57186937518</v>
      </c>
      <c r="F41">
        <f t="shared" si="1"/>
        <v>6835.2477451819641</v>
      </c>
      <c r="G41">
        <v>3900</v>
      </c>
      <c r="H41">
        <f t="shared" si="2"/>
        <v>1.752178350469614</v>
      </c>
      <c r="J41">
        <f t="shared" si="3"/>
        <v>6835.2477451819641</v>
      </c>
      <c r="L41">
        <f t="shared" si="4"/>
        <v>427.20298407387276</v>
      </c>
      <c r="M41">
        <f t="shared" si="5"/>
        <v>6921.8791265304508</v>
      </c>
      <c r="N41" s="1" t="s">
        <v>43</v>
      </c>
    </row>
    <row r="42" spans="2:17" ht="16.5" x14ac:dyDescent="0.25">
      <c r="B42" s="1" t="s">
        <v>44</v>
      </c>
      <c r="C42" s="1">
        <v>164.81</v>
      </c>
      <c r="D42" s="1">
        <f t="shared" si="0"/>
        <v>509677.81081245071</v>
      </c>
      <c r="F42">
        <f t="shared" si="1"/>
        <v>6451.6178583854517</v>
      </c>
      <c r="G42">
        <v>4000</v>
      </c>
      <c r="H42">
        <f t="shared" si="2"/>
        <v>1.6125013392615475</v>
      </c>
      <c r="J42">
        <f t="shared" si="3"/>
        <v>6451.6178583854517</v>
      </c>
      <c r="L42">
        <f t="shared" si="4"/>
        <v>403.22611614909073</v>
      </c>
      <c r="M42">
        <f t="shared" si="5"/>
        <v>6533.3309078519324</v>
      </c>
      <c r="N42" s="1" t="s">
        <v>44</v>
      </c>
    </row>
    <row r="43" spans="2:17" ht="16.5" x14ac:dyDescent="0.25">
      <c r="B43" s="1" t="s">
        <v>45</v>
      </c>
      <c r="C43" s="1">
        <v>174.61</v>
      </c>
      <c r="D43" s="1">
        <f t="shared" si="0"/>
        <v>481072.10354504321</v>
      </c>
      <c r="F43">
        <f t="shared" si="1"/>
        <v>6089.520298038522</v>
      </c>
      <c r="G43">
        <v>4100</v>
      </c>
      <c r="H43">
        <f t="shared" si="2"/>
        <v>1.4848866856958112</v>
      </c>
      <c r="J43">
        <f t="shared" si="3"/>
        <v>6089.520298038522</v>
      </c>
      <c r="L43">
        <f t="shared" si="4"/>
        <v>380.59501862740763</v>
      </c>
      <c r="M43">
        <f t="shared" si="5"/>
        <v>6166.5910710902972</v>
      </c>
      <c r="N43" s="1" t="s">
        <v>45</v>
      </c>
    </row>
    <row r="44" spans="2:17" ht="18.75" x14ac:dyDescent="0.25">
      <c r="B44" s="1" t="s">
        <v>46</v>
      </c>
      <c r="C44" s="1">
        <v>185</v>
      </c>
      <c r="D44" s="1">
        <f t="shared" si="0"/>
        <v>454054.05405405408</v>
      </c>
      <c r="F44">
        <f t="shared" si="1"/>
        <v>5747.519671570305</v>
      </c>
      <c r="G44">
        <v>4200</v>
      </c>
      <c r="H44">
        <f t="shared" si="2"/>
        <v>1.368131319107428</v>
      </c>
      <c r="J44">
        <f t="shared" si="3"/>
        <v>5747.519671570305</v>
      </c>
      <c r="L44">
        <f t="shared" si="4"/>
        <v>359.21997947314406</v>
      </c>
      <c r="M44">
        <f t="shared" si="5"/>
        <v>5820.2058212058218</v>
      </c>
      <c r="N44" s="1" t="s">
        <v>46</v>
      </c>
    </row>
    <row r="45" spans="2:17" ht="16.5" x14ac:dyDescent="0.25">
      <c r="B45" s="1" t="s">
        <v>47</v>
      </c>
      <c r="C45" s="1">
        <v>196</v>
      </c>
      <c r="D45" s="1">
        <f t="shared" si="0"/>
        <v>428571.42857142858</v>
      </c>
      <c r="F45">
        <f t="shared" si="1"/>
        <v>5424.9547920433997</v>
      </c>
      <c r="G45">
        <v>4300</v>
      </c>
      <c r="H45">
        <f t="shared" si="2"/>
        <v>1.261324062321181</v>
      </c>
      <c r="J45">
        <f t="shared" si="3"/>
        <v>5424.9547920433997</v>
      </c>
      <c r="L45">
        <f t="shared" si="4"/>
        <v>339.05967450271248</v>
      </c>
      <c r="M45">
        <f t="shared" si="5"/>
        <v>5493.5054945054944</v>
      </c>
      <c r="N45" s="1" t="s">
        <v>47</v>
      </c>
    </row>
    <row r="46" spans="2:17" ht="18.75" x14ac:dyDescent="0.25">
      <c r="B46" s="1" t="s">
        <v>48</v>
      </c>
      <c r="C46" s="1">
        <v>207.65</v>
      </c>
      <c r="D46" s="1">
        <f t="shared" si="0"/>
        <v>404526.8480616422</v>
      </c>
      <c r="F46">
        <f t="shared" si="1"/>
        <v>5120.5930134385089</v>
      </c>
      <c r="G46">
        <v>4400</v>
      </c>
      <c r="H46">
        <f t="shared" si="2"/>
        <v>1.1635067060755531</v>
      </c>
      <c r="J46">
        <f t="shared" si="3"/>
        <v>5120.5930134385089</v>
      </c>
      <c r="L46">
        <f t="shared" si="4"/>
        <v>320.03706333990681</v>
      </c>
      <c r="M46">
        <f t="shared" si="5"/>
        <v>5185.2416418159255</v>
      </c>
      <c r="N46" s="1" t="s">
        <v>48</v>
      </c>
    </row>
    <row r="47" spans="2:17" ht="16.5" x14ac:dyDescent="0.25">
      <c r="B47" s="1" t="s">
        <v>49</v>
      </c>
      <c r="C47" s="1">
        <v>220</v>
      </c>
      <c r="D47" s="1">
        <f t="shared" si="0"/>
        <v>381818.18181818182</v>
      </c>
      <c r="F47">
        <f t="shared" si="1"/>
        <v>4833.1415420023013</v>
      </c>
      <c r="G47">
        <v>4500</v>
      </c>
      <c r="H47">
        <f t="shared" si="2"/>
        <v>1.0737928331487006</v>
      </c>
      <c r="J47">
        <f t="shared" si="3"/>
        <v>4833.1415420023013</v>
      </c>
      <c r="L47">
        <f t="shared" si="4"/>
        <v>302.07134637514383</v>
      </c>
      <c r="M47">
        <f t="shared" si="5"/>
        <v>4894.1048951048951</v>
      </c>
      <c r="N47" s="1" t="s">
        <v>49</v>
      </c>
      <c r="Q47" t="s">
        <v>125</v>
      </c>
    </row>
    <row r="48" spans="2:17" ht="18.75" x14ac:dyDescent="0.25">
      <c r="B48" s="1" t="s">
        <v>50</v>
      </c>
      <c r="C48" s="1">
        <v>233.08</v>
      </c>
      <c r="D48" s="1">
        <f t="shared" si="0"/>
        <v>360391.28196327441</v>
      </c>
      <c r="F48">
        <f t="shared" si="1"/>
        <v>4561.9149615604356</v>
      </c>
      <c r="G48">
        <v>4600</v>
      </c>
      <c r="H48">
        <f t="shared" si="2"/>
        <v>0.99150509923069674</v>
      </c>
      <c r="J48">
        <f t="shared" si="3"/>
        <v>4561.9149615604356</v>
      </c>
      <c r="L48">
        <f t="shared" si="4"/>
        <v>285.11968509752722</v>
      </c>
      <c r="M48">
        <f t="shared" si="5"/>
        <v>4619.4010508112106</v>
      </c>
      <c r="N48" s="1" t="s">
        <v>50</v>
      </c>
    </row>
    <row r="49" spans="2:17" ht="16.5" x14ac:dyDescent="0.25">
      <c r="B49" s="1" t="s">
        <v>51</v>
      </c>
      <c r="C49" s="1">
        <v>246.94</v>
      </c>
      <c r="D49" s="1">
        <f t="shared" si="0"/>
        <v>340163.60249453312</v>
      </c>
      <c r="F49">
        <f t="shared" si="1"/>
        <v>4305.8683860067486</v>
      </c>
      <c r="G49">
        <v>4700</v>
      </c>
      <c r="H49">
        <f t="shared" si="2"/>
        <v>0.9159473273785893</v>
      </c>
      <c r="J49">
        <f t="shared" si="3"/>
        <v>4305.8683860067486</v>
      </c>
      <c r="L49">
        <f t="shared" si="4"/>
        <v>269.11677412542178</v>
      </c>
      <c r="M49">
        <f t="shared" si="5"/>
        <v>4360.071826852989</v>
      </c>
      <c r="N49" s="1" t="s">
        <v>51</v>
      </c>
    </row>
    <row r="50" spans="2:17" ht="16.5" x14ac:dyDescent="0.25">
      <c r="B50" s="1" t="s">
        <v>52</v>
      </c>
      <c r="C50" s="1">
        <v>261.63</v>
      </c>
      <c r="D50" s="1">
        <f t="shared" si="0"/>
        <v>321064.09815388144</v>
      </c>
      <c r="F50">
        <f t="shared" si="1"/>
        <v>4064.1025082769802</v>
      </c>
      <c r="G50">
        <v>4800</v>
      </c>
      <c r="H50">
        <f t="shared" si="2"/>
        <v>0.8465116659606291</v>
      </c>
      <c r="J50">
        <f t="shared" si="3"/>
        <v>4064.1025082769802</v>
      </c>
      <c r="L50">
        <f t="shared" si="4"/>
        <v>254.00640676731126</v>
      </c>
      <c r="M50">
        <f t="shared" si="5"/>
        <v>4115.2063865882237</v>
      </c>
      <c r="N50" s="1" t="s">
        <v>52</v>
      </c>
    </row>
    <row r="51" spans="2:17" ht="18.75" x14ac:dyDescent="0.25">
      <c r="B51" s="1" t="s">
        <v>53</v>
      </c>
      <c r="C51" s="1">
        <v>277.18</v>
      </c>
      <c r="D51" s="1">
        <f t="shared" si="0"/>
        <v>303052.16826610867</v>
      </c>
      <c r="F51">
        <f t="shared" si="1"/>
        <v>3836.1033957735276</v>
      </c>
      <c r="G51">
        <v>4900</v>
      </c>
      <c r="H51">
        <f t="shared" si="2"/>
        <v>0.78271850556489031</v>
      </c>
      <c r="J51">
        <f t="shared" si="3"/>
        <v>3836.1033957735276</v>
      </c>
      <c r="L51">
        <f t="shared" si="4"/>
        <v>239.75646223584548</v>
      </c>
      <c r="M51">
        <f t="shared" si="5"/>
        <v>3884.2842085398547</v>
      </c>
      <c r="N51" s="1" t="s">
        <v>53</v>
      </c>
    </row>
    <row r="52" spans="2:17" ht="16.5" x14ac:dyDescent="0.25">
      <c r="B52" s="1" t="s">
        <v>54</v>
      </c>
      <c r="C52" s="1">
        <v>293.66000000000003</v>
      </c>
      <c r="D52" s="1">
        <f t="shared" si="0"/>
        <v>286045.08615405567</v>
      </c>
      <c r="F52">
        <f t="shared" si="1"/>
        <v>3620.8238753677933</v>
      </c>
      <c r="G52">
        <v>5000</v>
      </c>
      <c r="H52">
        <f t="shared" si="2"/>
        <v>0.72401997107934279</v>
      </c>
      <c r="J52">
        <f t="shared" si="3"/>
        <v>3620.8238753677933</v>
      </c>
      <c r="L52">
        <f t="shared" si="4"/>
        <v>226.30149221048708</v>
      </c>
      <c r="M52">
        <f t="shared" si="5"/>
        <v>3666.2446942827651</v>
      </c>
      <c r="N52" s="1" t="s">
        <v>54</v>
      </c>
    </row>
    <row r="53" spans="2:17" ht="18.75" x14ac:dyDescent="0.25">
      <c r="B53" s="1" t="s">
        <v>55</v>
      </c>
      <c r="C53" s="1">
        <v>311.13</v>
      </c>
      <c r="D53" s="1">
        <f t="shared" si="0"/>
        <v>269983.60813807731</v>
      </c>
      <c r="F53">
        <f t="shared" si="1"/>
        <v>3417.5140270642696</v>
      </c>
      <c r="G53">
        <v>5100</v>
      </c>
      <c r="H53">
        <f t="shared" si="2"/>
        <v>0.66996942306690255</v>
      </c>
      <c r="J53">
        <f t="shared" si="3"/>
        <v>3417.5140270642696</v>
      </c>
      <c r="L53">
        <f t="shared" si="4"/>
        <v>213.59462669151685</v>
      </c>
      <c r="M53">
        <f t="shared" si="5"/>
        <v>3460.3283094625294</v>
      </c>
      <c r="N53" s="1" t="s">
        <v>55</v>
      </c>
    </row>
    <row r="54" spans="2:17" ht="16.5" x14ac:dyDescent="0.25">
      <c r="B54" s="1" t="s">
        <v>56</v>
      </c>
      <c r="C54" s="1">
        <v>329.63</v>
      </c>
      <c r="D54" s="1">
        <f t="shared" si="0"/>
        <v>254831.17434699513</v>
      </c>
      <c r="F54">
        <f t="shared" si="1"/>
        <v>3225.7110676834827</v>
      </c>
      <c r="G54">
        <v>5200</v>
      </c>
      <c r="H54">
        <f t="shared" si="2"/>
        <v>0.62020978036598395</v>
      </c>
      <c r="J54">
        <f t="shared" si="3"/>
        <v>3225.7110676834827</v>
      </c>
      <c r="L54">
        <f t="shared" si="4"/>
        <v>201.60694173021767</v>
      </c>
      <c r="M54">
        <f t="shared" si="5"/>
        <v>3266.0663377819888</v>
      </c>
      <c r="N54" s="1" t="s">
        <v>56</v>
      </c>
    </row>
    <row r="55" spans="2:17" ht="16.5" x14ac:dyDescent="0.25">
      <c r="B55" s="1" t="s">
        <v>57</v>
      </c>
      <c r="C55" s="1">
        <v>349.23</v>
      </c>
      <c r="D55" s="1">
        <f t="shared" si="0"/>
        <v>240529.16416115453</v>
      </c>
      <c r="F55">
        <f t="shared" si="1"/>
        <v>3044.6729640652475</v>
      </c>
      <c r="G55">
        <v>5300</v>
      </c>
      <c r="H55">
        <f t="shared" si="2"/>
        <v>0.57435822751655297</v>
      </c>
      <c r="J55">
        <f t="shared" si="3"/>
        <v>3044.6729640652475</v>
      </c>
      <c r="L55">
        <f t="shared" si="4"/>
        <v>190.29206025407797</v>
      </c>
      <c r="M55">
        <f t="shared" si="5"/>
        <v>3082.7072328353147</v>
      </c>
      <c r="N55" s="1" t="s">
        <v>57</v>
      </c>
    </row>
    <row r="56" spans="2:17" ht="18.75" x14ac:dyDescent="0.25">
      <c r="B56" s="1" t="s">
        <v>58</v>
      </c>
      <c r="C56" s="1">
        <v>369.99</v>
      </c>
      <c r="D56" s="1">
        <f t="shared" si="0"/>
        <v>227033.16305846104</v>
      </c>
      <c r="F56">
        <f t="shared" si="1"/>
        <v>2873.8375070691272</v>
      </c>
      <c r="G56">
        <v>5400</v>
      </c>
      <c r="H56">
        <f t="shared" si="2"/>
        <v>0.53209359508778509</v>
      </c>
      <c r="J56">
        <f t="shared" si="3"/>
        <v>2873.8375070691272</v>
      </c>
      <c r="L56">
        <f t="shared" si="4"/>
        <v>179.61484419182045</v>
      </c>
      <c r="M56">
        <f t="shared" si="5"/>
        <v>2909.6815776725775</v>
      </c>
      <c r="N56" s="1" t="s">
        <v>58</v>
      </c>
    </row>
    <row r="57" spans="2:17" ht="16.5" x14ac:dyDescent="0.25">
      <c r="B57" s="1" t="s">
        <v>59</v>
      </c>
      <c r="C57" s="1">
        <v>392</v>
      </c>
      <c r="D57" s="1">
        <f t="shared" si="0"/>
        <v>214285.71428571429</v>
      </c>
      <c r="F57">
        <f t="shared" si="1"/>
        <v>2712.4773960216999</v>
      </c>
      <c r="G57">
        <v>5500</v>
      </c>
      <c r="H57">
        <f t="shared" si="2"/>
        <v>0.49308805599376476</v>
      </c>
      <c r="J57">
        <f t="shared" si="3"/>
        <v>2712.4773960216999</v>
      </c>
      <c r="L57">
        <f t="shared" si="4"/>
        <v>169.52983725135624</v>
      </c>
      <c r="M57">
        <f t="shared" si="5"/>
        <v>2746.2527472527472</v>
      </c>
      <c r="N57" s="1" t="s">
        <v>59</v>
      </c>
    </row>
    <row r="58" spans="2:17" ht="18.75" x14ac:dyDescent="0.25">
      <c r="B58" s="1" t="s">
        <v>60</v>
      </c>
      <c r="C58" s="1">
        <v>415.3</v>
      </c>
      <c r="D58" s="1">
        <f t="shared" si="0"/>
        <v>202263.4240308211</v>
      </c>
      <c r="F58">
        <f t="shared" si="1"/>
        <v>2560.2965067192545</v>
      </c>
      <c r="G58">
        <v>5600</v>
      </c>
      <c r="H58">
        <f t="shared" si="2"/>
        <v>0.45711417723964548</v>
      </c>
      <c r="J58">
        <f t="shared" si="3"/>
        <v>2560.2965067192545</v>
      </c>
      <c r="L58">
        <f t="shared" si="4"/>
        <v>160.0185316699534</v>
      </c>
      <c r="M58">
        <f t="shared" si="5"/>
        <v>2592.1208209079628</v>
      </c>
      <c r="N58" s="1" t="s">
        <v>60</v>
      </c>
    </row>
    <row r="59" spans="2:17" ht="16.5" x14ac:dyDescent="0.25">
      <c r="B59" s="1" t="s">
        <v>61</v>
      </c>
      <c r="C59" s="1">
        <v>440</v>
      </c>
      <c r="D59" s="1">
        <f t="shared" si="0"/>
        <v>190909.09090909091</v>
      </c>
      <c r="F59">
        <f t="shared" si="1"/>
        <v>2416.5707710011507</v>
      </c>
      <c r="G59">
        <v>5700</v>
      </c>
      <c r="H59">
        <f t="shared" si="2"/>
        <v>0.42388541852326794</v>
      </c>
      <c r="J59">
        <f t="shared" si="3"/>
        <v>2416.5707710011507</v>
      </c>
      <c r="L59">
        <f t="shared" si="4"/>
        <v>151.03567318757192</v>
      </c>
      <c r="M59">
        <f t="shared" si="5"/>
        <v>2446.5524475524476</v>
      </c>
      <c r="N59" s="1" t="s">
        <v>61</v>
      </c>
    </row>
    <row r="60" spans="2:17" ht="18.75" x14ac:dyDescent="0.25">
      <c r="B60" s="1" t="s">
        <v>62</v>
      </c>
      <c r="C60" s="1">
        <v>466.16</v>
      </c>
      <c r="D60" s="1">
        <f t="shared" si="0"/>
        <v>180195.6409816372</v>
      </c>
      <c r="F60">
        <f t="shared" si="1"/>
        <v>2280.9574807802178</v>
      </c>
      <c r="G60">
        <v>5800</v>
      </c>
      <c r="H60">
        <f t="shared" si="2"/>
        <v>0.39320073793832405</v>
      </c>
      <c r="J60">
        <f t="shared" si="3"/>
        <v>2280.9574807802178</v>
      </c>
      <c r="L60">
        <f t="shared" si="4"/>
        <v>142.55984254876361</v>
      </c>
      <c r="M60">
        <f t="shared" si="5"/>
        <v>2309.2005254056053</v>
      </c>
      <c r="N60" s="1" t="s">
        <v>62</v>
      </c>
    </row>
    <row r="61" spans="2:17" ht="16.5" x14ac:dyDescent="0.25">
      <c r="B61" s="1" t="s">
        <v>63</v>
      </c>
      <c r="C61" s="1">
        <v>493.88</v>
      </c>
      <c r="D61" s="1">
        <f t="shared" si="0"/>
        <v>170081.80124726656</v>
      </c>
      <c r="F61">
        <f t="shared" si="1"/>
        <v>2152.9341930033743</v>
      </c>
      <c r="G61">
        <v>5900</v>
      </c>
      <c r="H61">
        <f t="shared" si="2"/>
        <v>0.36484226283737914</v>
      </c>
      <c r="J61">
        <f t="shared" si="3"/>
        <v>2152.9341930033743</v>
      </c>
      <c r="L61">
        <f t="shared" si="4"/>
        <v>134.55838706271089</v>
      </c>
      <c r="M61">
        <f t="shared" si="5"/>
        <v>2179.5359134264945</v>
      </c>
      <c r="N61" s="1" t="s">
        <v>63</v>
      </c>
      <c r="P61" t="s">
        <v>120</v>
      </c>
    </row>
    <row r="62" spans="2:17" ht="16.5" x14ac:dyDescent="0.25">
      <c r="B62" s="1" t="s">
        <v>64</v>
      </c>
      <c r="C62" s="1">
        <v>523.25</v>
      </c>
      <c r="D62" s="1">
        <f t="shared" si="0"/>
        <v>160535.11705685619</v>
      </c>
      <c r="F62">
        <f t="shared" si="1"/>
        <v>2032.0900893272935</v>
      </c>
      <c r="G62">
        <v>6000</v>
      </c>
      <c r="H62">
        <f t="shared" si="2"/>
        <v>0.33862524401387994</v>
      </c>
      <c r="J62">
        <f t="shared" si="3"/>
        <v>2032.0900893272935</v>
      </c>
      <c r="L62">
        <f t="shared" si="4"/>
        <v>127.00563058295585</v>
      </c>
      <c r="M62">
        <f t="shared" si="5"/>
        <v>2057.1425263699512</v>
      </c>
      <c r="N62" s="1" t="s">
        <v>64</v>
      </c>
    </row>
    <row r="63" spans="2:17" ht="18.75" x14ac:dyDescent="0.25">
      <c r="B63" s="1" t="s">
        <v>65</v>
      </c>
      <c r="C63" s="1">
        <v>554.37</v>
      </c>
      <c r="D63" s="1">
        <f t="shared" si="0"/>
        <v>151523.35083067266</v>
      </c>
      <c r="F63">
        <f t="shared" si="1"/>
        <v>1918.0170991224388</v>
      </c>
      <c r="G63">
        <v>6100</v>
      </c>
      <c r="H63">
        <f t="shared" si="2"/>
        <v>0.3143774953487033</v>
      </c>
      <c r="J63">
        <f t="shared" si="3"/>
        <v>1918.0170991224388</v>
      </c>
      <c r="L63">
        <f t="shared" si="4"/>
        <v>119.87606869515243</v>
      </c>
      <c r="M63">
        <f t="shared" si="5"/>
        <v>1941.6070619317009</v>
      </c>
      <c r="N63" s="1" t="s">
        <v>65</v>
      </c>
      <c r="P63" t="s">
        <v>121</v>
      </c>
      <c r="Q63">
        <v>0</v>
      </c>
    </row>
    <row r="64" spans="2:17" ht="16.5" x14ac:dyDescent="0.25">
      <c r="B64" s="1" t="s">
        <v>66</v>
      </c>
      <c r="C64" s="1">
        <v>587.33000000000004</v>
      </c>
      <c r="D64" s="1">
        <f t="shared" si="0"/>
        <v>143020.10794612908</v>
      </c>
      <c r="F64">
        <f t="shared" si="1"/>
        <v>1810.3811132421401</v>
      </c>
      <c r="G64">
        <v>6200</v>
      </c>
      <c r="H64">
        <f t="shared" si="2"/>
        <v>0.29194986506081927</v>
      </c>
      <c r="J64">
        <f t="shared" si="3"/>
        <v>1810.3811132421401</v>
      </c>
      <c r="L64">
        <f t="shared" si="4"/>
        <v>113.14881957763376</v>
      </c>
      <c r="M64">
        <f t="shared" si="5"/>
        <v>1832.5911275144754</v>
      </c>
      <c r="N64" s="1" t="s">
        <v>66</v>
      </c>
      <c r="P64" t="s">
        <v>119</v>
      </c>
      <c r="Q64">
        <v>1</v>
      </c>
    </row>
    <row r="65" spans="2:17" ht="18.75" x14ac:dyDescent="0.25">
      <c r="B65" s="1" t="s">
        <v>67</v>
      </c>
      <c r="C65" s="1">
        <v>622.25</v>
      </c>
      <c r="D65" s="1">
        <f t="shared" si="0"/>
        <v>134993.97348332664</v>
      </c>
      <c r="F65">
        <f t="shared" si="1"/>
        <v>1708.7844744724891</v>
      </c>
      <c r="G65">
        <v>6300</v>
      </c>
      <c r="H65">
        <f t="shared" si="2"/>
        <v>0.2711925844266766</v>
      </c>
      <c r="J65">
        <f t="shared" si="3"/>
        <v>1708.7844744724891</v>
      </c>
      <c r="L65">
        <f t="shared" si="4"/>
        <v>106.79902965453057</v>
      </c>
      <c r="M65">
        <f t="shared" si="5"/>
        <v>1729.691967734957</v>
      </c>
      <c r="N65" s="1" t="s">
        <v>67</v>
      </c>
      <c r="P65" t="s">
        <v>117</v>
      </c>
      <c r="Q65">
        <v>2</v>
      </c>
    </row>
    <row r="66" spans="2:17" ht="16.5" x14ac:dyDescent="0.25">
      <c r="B66" s="1" t="s">
        <v>68</v>
      </c>
      <c r="C66" s="1">
        <v>659.25</v>
      </c>
      <c r="D66" s="1">
        <f t="shared" si="0"/>
        <v>127417.51990898748</v>
      </c>
      <c r="F66">
        <f t="shared" si="1"/>
        <v>1612.8799988479427</v>
      </c>
      <c r="G66">
        <v>6400</v>
      </c>
      <c r="H66">
        <f t="shared" si="2"/>
        <v>0.25197312901858188</v>
      </c>
      <c r="J66">
        <f t="shared" si="3"/>
        <v>1612.8799988479427</v>
      </c>
      <c r="L66">
        <f t="shared" si="4"/>
        <v>100.80499992799642</v>
      </c>
      <c r="M66">
        <f t="shared" si="5"/>
        <v>1632.5579475511215</v>
      </c>
      <c r="N66" s="1" t="s">
        <v>68</v>
      </c>
      <c r="P66" t="s">
        <v>122</v>
      </c>
      <c r="Q66">
        <v>3</v>
      </c>
    </row>
    <row r="67" spans="2:17" ht="16.5" x14ac:dyDescent="0.25">
      <c r="B67" s="1" t="s">
        <v>69</v>
      </c>
      <c r="C67" s="1">
        <v>698.46</v>
      </c>
      <c r="D67" s="1">
        <f t="shared" ref="D67:D109" si="6">$A$2/C67</f>
        <v>120264.58208057727</v>
      </c>
      <c r="F67">
        <f t="shared" ref="F67:F109" si="7">D67/($E$2+1)</f>
        <v>1522.3364820326237</v>
      </c>
      <c r="G67">
        <v>6500</v>
      </c>
      <c r="H67">
        <f t="shared" ref="H67:H109" si="8">F67/(G67+1)</f>
        <v>0.23416958653016823</v>
      </c>
      <c r="J67">
        <f t="shared" ref="J67:J109" si="9">F67/($I$2+1)</f>
        <v>1522.3364820326237</v>
      </c>
      <c r="L67">
        <f t="shared" ref="L67:L109" si="10">J67/$K$2</f>
        <v>95.146030127038983</v>
      </c>
      <c r="M67">
        <f t="shared" ref="M67:M109" si="11">(D67/$E$2)-1</f>
        <v>1540.8536164176573</v>
      </c>
      <c r="N67" s="1" t="s">
        <v>69</v>
      </c>
      <c r="P67" t="s">
        <v>118</v>
      </c>
      <c r="Q67">
        <v>4</v>
      </c>
    </row>
    <row r="68" spans="2:17" ht="18.75" x14ac:dyDescent="0.25">
      <c r="B68" s="1" t="s">
        <v>70</v>
      </c>
      <c r="C68" s="1">
        <v>739.99</v>
      </c>
      <c r="D68" s="1">
        <f t="shared" si="6"/>
        <v>113515.0475006419</v>
      </c>
      <c r="F68">
        <f t="shared" si="7"/>
        <v>1436.8993354511633</v>
      </c>
      <c r="G68">
        <v>6600</v>
      </c>
      <c r="H68">
        <f t="shared" si="8"/>
        <v>0.21767903885035045</v>
      </c>
      <c r="J68">
        <f t="shared" si="9"/>
        <v>1436.8993354511633</v>
      </c>
      <c r="L68">
        <f t="shared" si="10"/>
        <v>89.806208465697708</v>
      </c>
      <c r="M68">
        <f t="shared" si="11"/>
        <v>1454.3211218031013</v>
      </c>
      <c r="N68" s="1" t="s">
        <v>70</v>
      </c>
      <c r="P68" t="s">
        <v>123</v>
      </c>
      <c r="Q68">
        <v>5</v>
      </c>
    </row>
    <row r="69" spans="2:17" ht="16.5" x14ac:dyDescent="0.25">
      <c r="B69" s="1" t="s">
        <v>71</v>
      </c>
      <c r="C69" s="1">
        <v>783.99</v>
      </c>
      <c r="D69" s="1">
        <f t="shared" si="6"/>
        <v>107144.22377836453</v>
      </c>
      <c r="F69">
        <f t="shared" si="7"/>
        <v>1356.2559971944877</v>
      </c>
      <c r="G69">
        <v>6700</v>
      </c>
      <c r="H69">
        <f t="shared" si="8"/>
        <v>0.20239605987083834</v>
      </c>
      <c r="J69">
        <f t="shared" si="9"/>
        <v>1356.2559971944877</v>
      </c>
      <c r="L69">
        <f t="shared" si="10"/>
        <v>84.765999824655481</v>
      </c>
      <c r="M69">
        <f t="shared" si="11"/>
        <v>1372.6438945944169</v>
      </c>
      <c r="N69" s="1" t="s">
        <v>71</v>
      </c>
      <c r="P69" t="s">
        <v>124</v>
      </c>
      <c r="Q69">
        <v>6</v>
      </c>
    </row>
    <row r="70" spans="2:17" ht="18.75" x14ac:dyDescent="0.25">
      <c r="B70" s="1" t="s">
        <v>72</v>
      </c>
      <c r="C70" s="1">
        <v>830.61</v>
      </c>
      <c r="D70" s="1">
        <f t="shared" si="6"/>
        <v>101130.49445588182</v>
      </c>
      <c r="F70">
        <f t="shared" si="7"/>
        <v>1280.1328412136941</v>
      </c>
      <c r="G70">
        <v>6800</v>
      </c>
      <c r="H70">
        <f t="shared" si="8"/>
        <v>0.1882271491271422</v>
      </c>
      <c r="J70">
        <f t="shared" si="9"/>
        <v>1280.1328412136941</v>
      </c>
      <c r="L70">
        <f t="shared" si="10"/>
        <v>80.008302575855879</v>
      </c>
      <c r="M70">
        <f t="shared" si="11"/>
        <v>1295.5448007164337</v>
      </c>
      <c r="N70" s="1" t="s">
        <v>72</v>
      </c>
      <c r="P70" t="s">
        <v>121</v>
      </c>
      <c r="Q70">
        <v>7</v>
      </c>
    </row>
    <row r="71" spans="2:17" ht="16.5" x14ac:dyDescent="0.25">
      <c r="B71" s="1" t="s">
        <v>73</v>
      </c>
      <c r="C71" s="1">
        <v>880</v>
      </c>
      <c r="D71" s="1">
        <f t="shared" si="6"/>
        <v>95454.545454545456</v>
      </c>
      <c r="F71">
        <f t="shared" si="7"/>
        <v>1208.2853855005753</v>
      </c>
      <c r="G71">
        <v>6900</v>
      </c>
      <c r="H71">
        <f t="shared" si="8"/>
        <v>0.17508844884807642</v>
      </c>
      <c r="J71">
        <f t="shared" si="9"/>
        <v>1208.2853855005753</v>
      </c>
      <c r="L71">
        <f t="shared" si="10"/>
        <v>75.517836593785958</v>
      </c>
      <c r="M71">
        <f t="shared" si="11"/>
        <v>1222.7762237762238</v>
      </c>
      <c r="N71" s="1" t="s">
        <v>73</v>
      </c>
      <c r="P71" t="s">
        <v>119</v>
      </c>
      <c r="Q71">
        <v>8</v>
      </c>
    </row>
    <row r="72" spans="2:17" ht="18.75" x14ac:dyDescent="0.25">
      <c r="B72" s="1" t="s">
        <v>74</v>
      </c>
      <c r="C72" s="1">
        <v>932.33</v>
      </c>
      <c r="D72" s="1">
        <f t="shared" si="6"/>
        <v>90096.854118177042</v>
      </c>
      <c r="F72">
        <f t="shared" si="7"/>
        <v>1140.4665078250259</v>
      </c>
      <c r="G72">
        <v>7000</v>
      </c>
      <c r="H72">
        <f t="shared" si="8"/>
        <v>0.16290051532995656</v>
      </c>
      <c r="J72">
        <f t="shared" si="9"/>
        <v>1140.4665078250259</v>
      </c>
      <c r="L72">
        <f t="shared" si="10"/>
        <v>71.279156739064121</v>
      </c>
      <c r="M72">
        <f t="shared" si="11"/>
        <v>1154.0878733099621</v>
      </c>
      <c r="N72" s="1" t="s">
        <v>74</v>
      </c>
      <c r="P72" t="s">
        <v>118</v>
      </c>
      <c r="Q72">
        <v>9</v>
      </c>
    </row>
    <row r="73" spans="2:17" ht="16.5" x14ac:dyDescent="0.25">
      <c r="B73" s="1" t="s">
        <v>75</v>
      </c>
      <c r="C73" s="1">
        <v>987.77</v>
      </c>
      <c r="D73" s="1">
        <f t="shared" si="6"/>
        <v>85040.039685351861</v>
      </c>
      <c r="F73">
        <f t="shared" si="7"/>
        <v>1076.4561985487578</v>
      </c>
      <c r="G73">
        <v>7100</v>
      </c>
      <c r="H73">
        <f t="shared" si="8"/>
        <v>0.15159219807756061</v>
      </c>
      <c r="J73">
        <f t="shared" si="9"/>
        <v>1076.4561985487578</v>
      </c>
      <c r="L73">
        <f t="shared" si="10"/>
        <v>67.278512409297363</v>
      </c>
      <c r="M73">
        <f t="shared" si="11"/>
        <v>1089.2569190429726</v>
      </c>
      <c r="N73" s="1" t="s">
        <v>75</v>
      </c>
    </row>
    <row r="74" spans="2:17" ht="16.5" x14ac:dyDescent="0.25">
      <c r="B74" s="1" t="s">
        <v>76</v>
      </c>
      <c r="C74" s="1">
        <v>1046.5</v>
      </c>
      <c r="D74" s="1">
        <f t="shared" si="6"/>
        <v>80267.558528428097</v>
      </c>
      <c r="F74">
        <f t="shared" si="7"/>
        <v>1016.0450446636468</v>
      </c>
      <c r="G74">
        <v>7200</v>
      </c>
      <c r="H74">
        <f t="shared" si="8"/>
        <v>0.14109777040183957</v>
      </c>
      <c r="J74">
        <f t="shared" si="9"/>
        <v>1016.0450446636468</v>
      </c>
      <c r="L74">
        <f t="shared" si="10"/>
        <v>63.502815291477923</v>
      </c>
      <c r="M74">
        <f t="shared" si="11"/>
        <v>1028.0712631849756</v>
      </c>
      <c r="N74" s="1" t="s">
        <v>76</v>
      </c>
    </row>
    <row r="75" spans="2:17" ht="18.75" x14ac:dyDescent="0.25">
      <c r="B75" s="1" t="s">
        <v>77</v>
      </c>
      <c r="C75" s="1">
        <v>1108.73</v>
      </c>
      <c r="D75" s="1">
        <f t="shared" si="6"/>
        <v>75762.358734768612</v>
      </c>
      <c r="F75">
        <f t="shared" si="7"/>
        <v>959.01719917428625</v>
      </c>
      <c r="G75">
        <v>7300</v>
      </c>
      <c r="H75">
        <f t="shared" si="8"/>
        <v>0.1313542253354727</v>
      </c>
      <c r="J75">
        <f t="shared" si="9"/>
        <v>959.01719917428625</v>
      </c>
      <c r="L75">
        <f t="shared" si="10"/>
        <v>59.93857494839289</v>
      </c>
      <c r="M75">
        <f t="shared" si="11"/>
        <v>970.31229147139243</v>
      </c>
      <c r="N75" s="1" t="s">
        <v>77</v>
      </c>
    </row>
    <row r="76" spans="2:17" ht="16.5" x14ac:dyDescent="0.25">
      <c r="B76" s="1" t="s">
        <v>78</v>
      </c>
      <c r="C76" s="1">
        <v>1174.6600000000001</v>
      </c>
      <c r="D76" s="1">
        <f t="shared" si="6"/>
        <v>71510.05397306454</v>
      </c>
      <c r="F76">
        <f t="shared" si="7"/>
        <v>905.19055662107007</v>
      </c>
      <c r="G76">
        <v>7400</v>
      </c>
      <c r="H76">
        <f t="shared" si="8"/>
        <v>0.12230652028389002</v>
      </c>
      <c r="J76">
        <f t="shared" si="9"/>
        <v>905.19055662107007</v>
      </c>
      <c r="L76">
        <f t="shared" si="10"/>
        <v>56.57440978881688</v>
      </c>
      <c r="M76">
        <f t="shared" si="11"/>
        <v>915.79556375723769</v>
      </c>
      <c r="N76" s="1" t="s">
        <v>78</v>
      </c>
    </row>
    <row r="77" spans="2:17" ht="18.75" x14ac:dyDescent="0.25">
      <c r="B77" s="1" t="s">
        <v>79</v>
      </c>
      <c r="C77" s="1">
        <v>1244.51</v>
      </c>
      <c r="D77" s="1">
        <f t="shared" si="6"/>
        <v>67496.444383733353</v>
      </c>
      <c r="F77">
        <f t="shared" si="7"/>
        <v>854.38537194599178</v>
      </c>
      <c r="G77">
        <v>7500</v>
      </c>
      <c r="H77">
        <f t="shared" si="8"/>
        <v>0.11390286254445964</v>
      </c>
      <c r="J77">
        <f t="shared" si="9"/>
        <v>854.38537194599178</v>
      </c>
      <c r="L77">
        <f t="shared" si="10"/>
        <v>53.399085746624486</v>
      </c>
      <c r="M77">
        <f t="shared" si="11"/>
        <v>864.33903056068402</v>
      </c>
      <c r="N77" s="1" t="s">
        <v>79</v>
      </c>
    </row>
    <row r="78" spans="2:17" ht="16.5" x14ac:dyDescent="0.25">
      <c r="B78" s="1" t="s">
        <v>80</v>
      </c>
      <c r="C78" s="1">
        <v>1318.51</v>
      </c>
      <c r="D78" s="1">
        <f t="shared" si="6"/>
        <v>63708.276766956638</v>
      </c>
      <c r="F78">
        <f t="shared" si="7"/>
        <v>806.43388312603338</v>
      </c>
      <c r="G78">
        <v>7600</v>
      </c>
      <c r="H78">
        <f t="shared" si="8"/>
        <v>0.10609576149533395</v>
      </c>
      <c r="J78">
        <f t="shared" si="9"/>
        <v>806.43388312603338</v>
      </c>
      <c r="L78">
        <f t="shared" si="10"/>
        <v>50.402117695377086</v>
      </c>
      <c r="M78">
        <f t="shared" si="11"/>
        <v>815.77277906354664</v>
      </c>
      <c r="N78" s="1" t="s">
        <v>80</v>
      </c>
    </row>
    <row r="79" spans="2:17" ht="16.5" x14ac:dyDescent="0.25">
      <c r="B79" s="1" t="s">
        <v>81</v>
      </c>
      <c r="C79" s="1">
        <v>1396.91</v>
      </c>
      <c r="D79" s="1">
        <f t="shared" si="6"/>
        <v>60132.721506754191</v>
      </c>
      <c r="F79">
        <f t="shared" si="7"/>
        <v>761.17368995891377</v>
      </c>
      <c r="G79">
        <v>7700</v>
      </c>
      <c r="H79">
        <f t="shared" si="8"/>
        <v>9.8840889489535622E-2</v>
      </c>
      <c r="J79">
        <f t="shared" si="9"/>
        <v>761.17368995891377</v>
      </c>
      <c r="L79">
        <f t="shared" si="10"/>
        <v>47.573355622432111</v>
      </c>
      <c r="M79">
        <f t="shared" si="11"/>
        <v>769.93232700966917</v>
      </c>
      <c r="N79" s="1" t="s">
        <v>81</v>
      </c>
    </row>
    <row r="80" spans="2:17" ht="18.75" x14ac:dyDescent="0.25">
      <c r="B80" s="1" t="s">
        <v>82</v>
      </c>
      <c r="C80" s="1">
        <v>1479.98</v>
      </c>
      <c r="D80" s="1">
        <f t="shared" si="6"/>
        <v>56757.52375032095</v>
      </c>
      <c r="F80">
        <f t="shared" si="7"/>
        <v>718.44966772558166</v>
      </c>
      <c r="G80">
        <v>7800</v>
      </c>
      <c r="H80">
        <f t="shared" si="8"/>
        <v>9.2097124436044314E-2</v>
      </c>
      <c r="J80">
        <f t="shared" si="9"/>
        <v>718.44966772558166</v>
      </c>
      <c r="L80">
        <f t="shared" si="10"/>
        <v>44.903104232848854</v>
      </c>
      <c r="M80">
        <f t="shared" si="11"/>
        <v>726.66056090155064</v>
      </c>
      <c r="N80" s="1" t="s">
        <v>82</v>
      </c>
    </row>
    <row r="81" spans="1:16" ht="16.5" x14ac:dyDescent="0.25">
      <c r="B81" s="1" t="s">
        <v>83</v>
      </c>
      <c r="C81" s="1">
        <v>1567.98</v>
      </c>
      <c r="D81" s="1">
        <f t="shared" si="6"/>
        <v>53572.111889182263</v>
      </c>
      <c r="F81">
        <f t="shared" si="7"/>
        <v>678.12799859724385</v>
      </c>
      <c r="G81">
        <v>7900</v>
      </c>
      <c r="H81">
        <f t="shared" si="8"/>
        <v>8.5828122844860633E-2</v>
      </c>
      <c r="J81">
        <f t="shared" si="9"/>
        <v>678.12799859724385</v>
      </c>
      <c r="L81">
        <f t="shared" si="10"/>
        <v>42.38299991232774</v>
      </c>
      <c r="M81">
        <f t="shared" si="11"/>
        <v>685.82194729720845</v>
      </c>
      <c r="N81" s="1" t="s">
        <v>83</v>
      </c>
    </row>
    <row r="82" spans="1:16" ht="18.75" x14ac:dyDescent="0.25">
      <c r="B82" s="1" t="s">
        <v>84</v>
      </c>
      <c r="C82" s="1">
        <v>1661.22</v>
      </c>
      <c r="D82" s="1">
        <f t="shared" si="6"/>
        <v>50565.247227940912</v>
      </c>
      <c r="F82">
        <f t="shared" si="7"/>
        <v>640.06642060684703</v>
      </c>
      <c r="G82">
        <v>8000</v>
      </c>
      <c r="H82">
        <f t="shared" si="8"/>
        <v>7.9998302788007375E-2</v>
      </c>
      <c r="J82">
        <f t="shared" si="9"/>
        <v>640.06642060684703</v>
      </c>
      <c r="L82">
        <f t="shared" si="10"/>
        <v>40.00415128792794</v>
      </c>
      <c r="M82">
        <f t="shared" si="11"/>
        <v>647.27240035821683</v>
      </c>
      <c r="N82" s="1" t="s">
        <v>84</v>
      </c>
    </row>
    <row r="83" spans="1:16" ht="16.5" x14ac:dyDescent="0.25">
      <c r="B83" s="1" t="s">
        <v>85</v>
      </c>
      <c r="C83" s="1">
        <v>1760</v>
      </c>
      <c r="D83" s="1">
        <f t="shared" si="6"/>
        <v>47727.272727272728</v>
      </c>
      <c r="F83">
        <f t="shared" si="7"/>
        <v>604.14269275028767</v>
      </c>
      <c r="G83">
        <v>8100</v>
      </c>
      <c r="H83">
        <f t="shared" si="8"/>
        <v>7.4576310671557539E-2</v>
      </c>
      <c r="J83">
        <f t="shared" si="9"/>
        <v>604.14269275028767</v>
      </c>
      <c r="L83">
        <f t="shared" si="10"/>
        <v>37.758918296892979</v>
      </c>
      <c r="M83">
        <f t="shared" si="11"/>
        <v>610.88811188811189</v>
      </c>
      <c r="N83" s="1" t="s">
        <v>85</v>
      </c>
    </row>
    <row r="84" spans="1:16" ht="18.75" x14ac:dyDescent="0.25">
      <c r="B84" s="1" t="s">
        <v>86</v>
      </c>
      <c r="C84" s="1">
        <v>1864.66</v>
      </c>
      <c r="D84" s="1">
        <f t="shared" si="6"/>
        <v>45048.427059088521</v>
      </c>
      <c r="F84">
        <f t="shared" si="7"/>
        <v>570.23325391251296</v>
      </c>
      <c r="G84">
        <v>8200</v>
      </c>
      <c r="H84">
        <f t="shared" si="8"/>
        <v>6.9532161189185829E-2</v>
      </c>
      <c r="J84">
        <f t="shared" si="9"/>
        <v>570.23325391251296</v>
      </c>
      <c r="L84">
        <f t="shared" si="10"/>
        <v>35.63957836953206</v>
      </c>
      <c r="M84">
        <f t="shared" si="11"/>
        <v>576.54393665498105</v>
      </c>
      <c r="N84" s="1" t="s">
        <v>86</v>
      </c>
    </row>
    <row r="85" spans="1:16" ht="16.5" x14ac:dyDescent="0.25">
      <c r="B85" s="1" t="s">
        <v>87</v>
      </c>
      <c r="C85" s="1">
        <v>1975.53</v>
      </c>
      <c r="D85" s="1">
        <f t="shared" si="6"/>
        <v>42520.23507615678</v>
      </c>
      <c r="F85">
        <f t="shared" si="7"/>
        <v>538.23082374881994</v>
      </c>
      <c r="G85">
        <v>8300</v>
      </c>
      <c r="H85">
        <f t="shared" si="8"/>
        <v>6.4839275237780977E-2</v>
      </c>
      <c r="J85">
        <f t="shared" si="9"/>
        <v>538.23082374881994</v>
      </c>
      <c r="L85">
        <f t="shared" si="10"/>
        <v>33.639426484301246</v>
      </c>
      <c r="M85">
        <f t="shared" si="11"/>
        <v>544.13121892508696</v>
      </c>
      <c r="N85" s="1" t="s">
        <v>87</v>
      </c>
    </row>
    <row r="86" spans="1:16" ht="16.5" x14ac:dyDescent="0.25">
      <c r="B86" s="1" t="s">
        <v>88</v>
      </c>
      <c r="C86" s="1">
        <v>2093</v>
      </c>
      <c r="D86" s="1">
        <f t="shared" si="6"/>
        <v>40133.779264214048</v>
      </c>
      <c r="F86">
        <f t="shared" si="7"/>
        <v>508.02252233182338</v>
      </c>
      <c r="G86">
        <v>8400</v>
      </c>
      <c r="H86">
        <f t="shared" si="8"/>
        <v>6.0471672697514987E-2</v>
      </c>
      <c r="J86">
        <f t="shared" si="9"/>
        <v>508.02252233182338</v>
      </c>
      <c r="L86">
        <f t="shared" si="10"/>
        <v>31.751407645738961</v>
      </c>
      <c r="M86">
        <f t="shared" si="11"/>
        <v>513.53563159248779</v>
      </c>
      <c r="N86" s="1" t="s">
        <v>88</v>
      </c>
    </row>
    <row r="87" spans="1:16" ht="18.75" x14ac:dyDescent="0.25">
      <c r="B87" s="1" t="s">
        <v>89</v>
      </c>
      <c r="C87" s="1">
        <v>2217.46</v>
      </c>
      <c r="D87" s="1">
        <f t="shared" si="6"/>
        <v>37881.179367384306</v>
      </c>
      <c r="F87">
        <f t="shared" si="7"/>
        <v>479.50859958714312</v>
      </c>
      <c r="G87">
        <v>8500</v>
      </c>
      <c r="H87">
        <f t="shared" si="8"/>
        <v>5.6406140405498545E-2</v>
      </c>
      <c r="J87">
        <f t="shared" si="9"/>
        <v>479.50859958714312</v>
      </c>
      <c r="L87">
        <f t="shared" si="10"/>
        <v>29.969287474196445</v>
      </c>
      <c r="M87">
        <f t="shared" si="11"/>
        <v>484.65614573569621</v>
      </c>
      <c r="N87" s="1" t="s">
        <v>89</v>
      </c>
    </row>
    <row r="88" spans="1:16" ht="16.5" x14ac:dyDescent="0.25">
      <c r="B88" s="1" t="s">
        <v>90</v>
      </c>
      <c r="C88" s="1">
        <v>2349.3200000000002</v>
      </c>
      <c r="D88" s="1">
        <f t="shared" si="6"/>
        <v>35755.02698653227</v>
      </c>
      <c r="F88">
        <f t="shared" si="7"/>
        <v>452.59527831053504</v>
      </c>
      <c r="G88">
        <v>8600</v>
      </c>
      <c r="H88">
        <f t="shared" si="8"/>
        <v>5.2621239194341939E-2</v>
      </c>
      <c r="J88">
        <f t="shared" si="9"/>
        <v>452.59527831053504</v>
      </c>
      <c r="L88">
        <f t="shared" si="10"/>
        <v>28.28720489440844</v>
      </c>
      <c r="M88">
        <f t="shared" si="11"/>
        <v>457.39778187861884</v>
      </c>
      <c r="N88" s="1" t="s">
        <v>90</v>
      </c>
    </row>
    <row r="89" spans="1:16" ht="18.75" x14ac:dyDescent="0.25">
      <c r="B89" s="1" t="s">
        <v>91</v>
      </c>
      <c r="C89" s="1">
        <v>2489.02</v>
      </c>
      <c r="D89" s="1">
        <f t="shared" si="6"/>
        <v>33748.222191866676</v>
      </c>
      <c r="F89">
        <f t="shared" si="7"/>
        <v>427.19268597299589</v>
      </c>
      <c r="G89">
        <v>8700</v>
      </c>
      <c r="H89">
        <f t="shared" si="8"/>
        <v>4.909696425387839E-2</v>
      </c>
      <c r="J89">
        <f t="shared" si="9"/>
        <v>427.19268597299589</v>
      </c>
      <c r="L89">
        <f t="shared" si="10"/>
        <v>26.699542873312243</v>
      </c>
      <c r="M89">
        <f t="shared" si="11"/>
        <v>431.66951528034201</v>
      </c>
      <c r="N89" s="1" t="s">
        <v>91</v>
      </c>
    </row>
    <row r="90" spans="1:16" ht="16.5" x14ac:dyDescent="0.25">
      <c r="B90" s="1" t="s">
        <v>92</v>
      </c>
      <c r="C90" s="1">
        <v>2637.02</v>
      </c>
      <c r="D90" s="1">
        <f t="shared" si="6"/>
        <v>31854.138383478319</v>
      </c>
      <c r="F90">
        <f t="shared" si="7"/>
        <v>403.21694156301669</v>
      </c>
      <c r="G90">
        <v>8800</v>
      </c>
      <c r="H90">
        <f t="shared" si="8"/>
        <v>4.5814900757074957E-2</v>
      </c>
      <c r="J90">
        <f t="shared" si="9"/>
        <v>403.21694156301669</v>
      </c>
      <c r="L90">
        <f t="shared" si="10"/>
        <v>25.201058847688543</v>
      </c>
      <c r="M90">
        <f t="shared" si="11"/>
        <v>407.38638953177332</v>
      </c>
      <c r="N90" s="1" t="s">
        <v>92</v>
      </c>
      <c r="P90">
        <v>4000</v>
      </c>
    </row>
    <row r="91" spans="1:16" ht="16.5" x14ac:dyDescent="0.25">
      <c r="A91" s="2"/>
      <c r="B91" s="1" t="s">
        <v>93</v>
      </c>
      <c r="C91" s="1">
        <v>2793.83</v>
      </c>
      <c r="D91" s="1">
        <f t="shared" si="6"/>
        <v>30066.253136375515</v>
      </c>
      <c r="F91">
        <f t="shared" si="7"/>
        <v>380.58548273893058</v>
      </c>
      <c r="G91">
        <v>8900</v>
      </c>
      <c r="H91">
        <f t="shared" si="8"/>
        <v>4.2757609565097242E-2</v>
      </c>
      <c r="J91">
        <f t="shared" si="9"/>
        <v>380.58548273893058</v>
      </c>
      <c r="L91">
        <f t="shared" si="10"/>
        <v>23.786592671183161</v>
      </c>
      <c r="M91">
        <f t="shared" si="11"/>
        <v>384.46478379968607</v>
      </c>
      <c r="N91" s="1" t="s">
        <v>93</v>
      </c>
      <c r="P91">
        <f>P90*2*PI()*0.001</f>
        <v>25.132741228718345</v>
      </c>
    </row>
    <row r="92" spans="1:16" ht="18.75" x14ac:dyDescent="0.25">
      <c r="A92" s="2"/>
      <c r="B92" s="1" t="s">
        <v>94</v>
      </c>
      <c r="C92" s="1">
        <v>2959.96</v>
      </c>
      <c r="D92" s="1">
        <f t="shared" si="6"/>
        <v>28378.761875160475</v>
      </c>
      <c r="F92">
        <f t="shared" si="7"/>
        <v>359.22483386279083</v>
      </c>
      <c r="G92">
        <v>9000</v>
      </c>
      <c r="H92">
        <f t="shared" si="8"/>
        <v>3.9909436047415932E-2</v>
      </c>
      <c r="J92">
        <f t="shared" si="9"/>
        <v>359.22483386279083</v>
      </c>
      <c r="L92">
        <f t="shared" si="10"/>
        <v>22.451552116424427</v>
      </c>
      <c r="M92">
        <f t="shared" si="11"/>
        <v>362.83028045077532</v>
      </c>
      <c r="N92" s="1" t="s">
        <v>94</v>
      </c>
    </row>
    <row r="93" spans="1:16" ht="16.5" x14ac:dyDescent="0.25">
      <c r="B93" s="1" t="s">
        <v>95</v>
      </c>
      <c r="C93" s="1">
        <v>3135.96</v>
      </c>
      <c r="D93" s="1">
        <f t="shared" si="6"/>
        <v>26786.055944591131</v>
      </c>
      <c r="F93">
        <f t="shared" si="7"/>
        <v>339.06399929862192</v>
      </c>
      <c r="G93">
        <v>9100</v>
      </c>
      <c r="H93">
        <f t="shared" si="8"/>
        <v>3.725568611126491E-2</v>
      </c>
      <c r="J93">
        <f t="shared" si="9"/>
        <v>339.06399929862192</v>
      </c>
      <c r="L93">
        <f t="shared" si="10"/>
        <v>21.19149995616387</v>
      </c>
      <c r="M93">
        <f t="shared" si="11"/>
        <v>342.41097364860423</v>
      </c>
      <c r="N93" s="1" t="s">
        <v>95</v>
      </c>
    </row>
    <row r="94" spans="1:16" ht="18.75" x14ac:dyDescent="0.25">
      <c r="B94" s="1" t="s">
        <v>96</v>
      </c>
      <c r="C94" s="1">
        <v>3322.44</v>
      </c>
      <c r="D94" s="1">
        <f t="shared" si="6"/>
        <v>25282.623613970456</v>
      </c>
      <c r="F94">
        <f t="shared" si="7"/>
        <v>320.03321030342352</v>
      </c>
      <c r="G94">
        <v>9200</v>
      </c>
      <c r="H94">
        <f t="shared" si="8"/>
        <v>3.478243781147957E-2</v>
      </c>
      <c r="J94">
        <f t="shared" si="9"/>
        <v>320.03321030342352</v>
      </c>
      <c r="L94">
        <f t="shared" si="10"/>
        <v>20.00207564396397</v>
      </c>
      <c r="M94">
        <f t="shared" si="11"/>
        <v>323.13620017910841</v>
      </c>
      <c r="N94" s="1" t="s">
        <v>96</v>
      </c>
    </row>
    <row r="95" spans="1:16" ht="16.5" x14ac:dyDescent="0.25">
      <c r="B95" s="1" t="s">
        <v>97</v>
      </c>
      <c r="C95" s="1">
        <v>3520</v>
      </c>
      <c r="D95" s="1">
        <f t="shared" si="6"/>
        <v>23863.636363636364</v>
      </c>
      <c r="F95">
        <f t="shared" si="7"/>
        <v>302.07134637514383</v>
      </c>
      <c r="G95">
        <v>9300</v>
      </c>
      <c r="H95">
        <f t="shared" si="8"/>
        <v>3.2477297750257372E-2</v>
      </c>
      <c r="J95">
        <f t="shared" si="9"/>
        <v>302.07134637514383</v>
      </c>
      <c r="L95">
        <f t="shared" si="10"/>
        <v>18.87945914844649</v>
      </c>
      <c r="M95">
        <f t="shared" si="11"/>
        <v>304.94405594405595</v>
      </c>
      <c r="N95" s="1" t="s">
        <v>97</v>
      </c>
    </row>
    <row r="96" spans="1:16" ht="18.75" x14ac:dyDescent="0.25">
      <c r="B96" s="1" t="s">
        <v>98</v>
      </c>
      <c r="C96" s="1">
        <v>3729.31</v>
      </c>
      <c r="D96" s="1">
        <f t="shared" si="6"/>
        <v>22524.273927348491</v>
      </c>
      <c r="F96">
        <f t="shared" si="7"/>
        <v>285.11739148542392</v>
      </c>
      <c r="G96">
        <v>9400</v>
      </c>
      <c r="H96">
        <f t="shared" si="8"/>
        <v>3.0328410965367932E-2</v>
      </c>
      <c r="J96">
        <f t="shared" si="9"/>
        <v>285.11739148542392</v>
      </c>
      <c r="L96">
        <f t="shared" si="10"/>
        <v>17.819836967838995</v>
      </c>
      <c r="M96">
        <f t="shared" si="11"/>
        <v>287.77274265831397</v>
      </c>
      <c r="N96" s="1" t="s">
        <v>98</v>
      </c>
    </row>
    <row r="97" spans="2:14" ht="16.5" x14ac:dyDescent="0.25">
      <c r="B97" s="1" t="s">
        <v>99</v>
      </c>
      <c r="C97" s="1">
        <v>3951.07</v>
      </c>
      <c r="D97" s="1">
        <f t="shared" si="6"/>
        <v>21260.06372957199</v>
      </c>
      <c r="F97">
        <f t="shared" si="7"/>
        <v>269.11473075407582</v>
      </c>
      <c r="G97">
        <v>9500</v>
      </c>
      <c r="H97">
        <f t="shared" si="8"/>
        <v>2.8324884828341841E-2</v>
      </c>
      <c r="J97">
        <f t="shared" si="9"/>
        <v>269.11473075407582</v>
      </c>
      <c r="L97">
        <f t="shared" si="10"/>
        <v>16.819670672129739</v>
      </c>
      <c r="M97">
        <f t="shared" si="11"/>
        <v>271.56491960989729</v>
      </c>
      <c r="N97" s="1" t="s">
        <v>99</v>
      </c>
    </row>
    <row r="98" spans="2:14" ht="16.5" x14ac:dyDescent="0.25">
      <c r="B98" s="1" t="s">
        <v>100</v>
      </c>
      <c r="C98" s="1">
        <v>4186.01</v>
      </c>
      <c r="D98" s="1">
        <f t="shared" si="6"/>
        <v>20066.841694119219</v>
      </c>
      <c r="F98">
        <f t="shared" si="7"/>
        <v>254.01065435593949</v>
      </c>
      <c r="G98">
        <v>9600</v>
      </c>
      <c r="H98">
        <f t="shared" si="8"/>
        <v>2.6456687257154412E-2</v>
      </c>
      <c r="J98">
        <f t="shared" si="9"/>
        <v>254.01065435593949</v>
      </c>
      <c r="L98">
        <f t="shared" si="10"/>
        <v>15.875665897246218</v>
      </c>
      <c r="M98">
        <f t="shared" si="11"/>
        <v>256.26720120665664</v>
      </c>
      <c r="N98" s="1" t="s">
        <v>100</v>
      </c>
    </row>
    <row r="99" spans="2:14" ht="18.75" x14ac:dyDescent="0.25">
      <c r="B99" s="1" t="s">
        <v>101</v>
      </c>
      <c r="C99" s="1">
        <v>4434.92</v>
      </c>
      <c r="D99" s="1">
        <f t="shared" si="6"/>
        <v>18940.589683692153</v>
      </c>
      <c r="F99">
        <f t="shared" si="7"/>
        <v>239.75429979357156</v>
      </c>
      <c r="G99">
        <v>9700</v>
      </c>
      <c r="H99">
        <f t="shared" si="8"/>
        <v>2.4714390247765339E-2</v>
      </c>
      <c r="J99">
        <f t="shared" si="9"/>
        <v>239.75429979357156</v>
      </c>
      <c r="L99">
        <f t="shared" si="10"/>
        <v>14.984643737098223</v>
      </c>
      <c r="M99">
        <f t="shared" si="11"/>
        <v>241.82807286784811</v>
      </c>
      <c r="N99" s="1" t="s">
        <v>101</v>
      </c>
    </row>
    <row r="100" spans="2:14" ht="16.5" x14ac:dyDescent="0.25">
      <c r="B100" s="1" t="s">
        <v>102</v>
      </c>
      <c r="C100" s="1">
        <v>4698.63</v>
      </c>
      <c r="D100" s="1">
        <f t="shared" si="6"/>
        <v>17877.551541619578</v>
      </c>
      <c r="F100">
        <f t="shared" si="7"/>
        <v>226.29812077999466</v>
      </c>
      <c r="G100">
        <v>9800</v>
      </c>
      <c r="H100">
        <f t="shared" si="8"/>
        <v>2.30892889276599E-2</v>
      </c>
      <c r="J100">
        <f t="shared" si="9"/>
        <v>226.29812077999466</v>
      </c>
      <c r="L100">
        <f t="shared" si="10"/>
        <v>14.143632548749666</v>
      </c>
      <c r="M100">
        <f t="shared" si="11"/>
        <v>228.19937873871254</v>
      </c>
      <c r="N100" s="1" t="s">
        <v>102</v>
      </c>
    </row>
    <row r="101" spans="2:14" ht="18.75" x14ac:dyDescent="0.25">
      <c r="B101" s="1" t="s">
        <v>103</v>
      </c>
      <c r="C101" s="1">
        <v>4978.03</v>
      </c>
      <c r="D101" s="1">
        <f t="shared" si="6"/>
        <v>16874.144993099682</v>
      </c>
      <c r="F101">
        <f t="shared" si="7"/>
        <v>213.59677206455294</v>
      </c>
      <c r="G101">
        <v>9900</v>
      </c>
      <c r="H101">
        <f t="shared" si="8"/>
        <v>2.1573252405267442E-2</v>
      </c>
      <c r="J101">
        <f t="shared" si="9"/>
        <v>213.59677206455294</v>
      </c>
      <c r="L101">
        <f t="shared" si="10"/>
        <v>13.349798254034559</v>
      </c>
      <c r="M101">
        <f t="shared" si="11"/>
        <v>215.33519221922668</v>
      </c>
      <c r="N101" s="1" t="s">
        <v>103</v>
      </c>
    </row>
    <row r="102" spans="2:14" ht="16.5" x14ac:dyDescent="0.25">
      <c r="B102" s="1" t="s">
        <v>104</v>
      </c>
      <c r="C102" s="1">
        <v>5274.04</v>
      </c>
      <c r="D102" s="1">
        <f t="shared" si="6"/>
        <v>15927.06919173916</v>
      </c>
      <c r="F102">
        <f t="shared" si="7"/>
        <v>201.60847078150834</v>
      </c>
      <c r="G102">
        <v>10000</v>
      </c>
      <c r="H102">
        <f t="shared" si="8"/>
        <v>2.015883119503133E-2</v>
      </c>
      <c r="J102">
        <f t="shared" si="9"/>
        <v>201.60847078150834</v>
      </c>
      <c r="L102">
        <f t="shared" si="10"/>
        <v>12.600529423844272</v>
      </c>
      <c r="M102">
        <f t="shared" si="11"/>
        <v>203.19319476588666</v>
      </c>
      <c r="N102" s="1" t="s">
        <v>104</v>
      </c>
    </row>
    <row r="103" spans="2:14" ht="16.5" x14ac:dyDescent="0.25">
      <c r="B103" s="1" t="s">
        <v>105</v>
      </c>
      <c r="C103" s="1">
        <v>5587.65</v>
      </c>
      <c r="D103" s="1">
        <f t="shared" si="6"/>
        <v>15033.153472390004</v>
      </c>
      <c r="F103">
        <f t="shared" si="7"/>
        <v>190.29308192898739</v>
      </c>
      <c r="G103">
        <v>10100</v>
      </c>
      <c r="H103">
        <f t="shared" si="8"/>
        <v>1.8839033950003702E-2</v>
      </c>
      <c r="J103">
        <f t="shared" si="9"/>
        <v>190.29308192898739</v>
      </c>
      <c r="L103">
        <f t="shared" si="10"/>
        <v>11.893317620561712</v>
      </c>
      <c r="M103">
        <f t="shared" si="11"/>
        <v>191.73273682551286</v>
      </c>
      <c r="N103" s="1" t="s">
        <v>105</v>
      </c>
    </row>
    <row r="104" spans="2:14" ht="18.75" x14ac:dyDescent="0.25">
      <c r="B104" s="1" t="s">
        <v>106</v>
      </c>
      <c r="C104" s="1">
        <v>5919.91</v>
      </c>
      <c r="D104" s="1">
        <f t="shared" si="6"/>
        <v>14189.404906493512</v>
      </c>
      <c r="F104">
        <f t="shared" si="7"/>
        <v>179.6127203353609</v>
      </c>
      <c r="G104">
        <v>10200</v>
      </c>
      <c r="H104">
        <f t="shared" si="8"/>
        <v>1.7607364016798441E-2</v>
      </c>
      <c r="J104">
        <f t="shared" si="9"/>
        <v>179.6127203353609</v>
      </c>
      <c r="L104">
        <f t="shared" si="10"/>
        <v>11.225795020960057</v>
      </c>
      <c r="M104">
        <f t="shared" si="11"/>
        <v>180.91544751914759</v>
      </c>
      <c r="N104" s="1" t="s">
        <v>106</v>
      </c>
    </row>
    <row r="105" spans="2:14" ht="16.5" x14ac:dyDescent="0.25">
      <c r="B105" s="1" t="s">
        <v>107</v>
      </c>
      <c r="C105" s="1">
        <v>6271.93</v>
      </c>
      <c r="D105" s="1">
        <f t="shared" si="6"/>
        <v>13393.006618377436</v>
      </c>
      <c r="F105">
        <f t="shared" si="7"/>
        <v>169.53172934654984</v>
      </c>
      <c r="G105">
        <v>10300</v>
      </c>
      <c r="H105">
        <f t="shared" si="8"/>
        <v>1.6457793354679142E-2</v>
      </c>
      <c r="J105">
        <f t="shared" si="9"/>
        <v>169.53172934654984</v>
      </c>
      <c r="L105">
        <f t="shared" si="10"/>
        <v>10.595733084159365</v>
      </c>
      <c r="M105">
        <f t="shared" si="11"/>
        <v>170.70521305612098</v>
      </c>
      <c r="N105" s="1" t="s">
        <v>107</v>
      </c>
    </row>
    <row r="106" spans="2:14" ht="18.75" x14ac:dyDescent="0.25">
      <c r="B106" s="1" t="s">
        <v>108</v>
      </c>
      <c r="C106" s="1">
        <v>6644.88</v>
      </c>
      <c r="D106" s="1">
        <f t="shared" si="6"/>
        <v>12641.311806985228</v>
      </c>
      <c r="F106">
        <f t="shared" si="7"/>
        <v>160.01660515171176</v>
      </c>
      <c r="G106">
        <v>10400</v>
      </c>
      <c r="H106">
        <f t="shared" si="8"/>
        <v>1.538473273259415E-2</v>
      </c>
      <c r="J106">
        <f t="shared" si="9"/>
        <v>160.01660515171176</v>
      </c>
      <c r="L106">
        <f t="shared" si="10"/>
        <v>10.001037821981985</v>
      </c>
      <c r="M106">
        <f t="shared" si="11"/>
        <v>161.06810008955421</v>
      </c>
      <c r="N106" s="1" t="s">
        <v>108</v>
      </c>
    </row>
    <row r="107" spans="2:14" ht="16.5" x14ac:dyDescent="0.25">
      <c r="B107" s="1" t="s">
        <v>109</v>
      </c>
      <c r="C107" s="1">
        <v>7040</v>
      </c>
      <c r="D107" s="1">
        <f t="shared" si="6"/>
        <v>11931.818181818182</v>
      </c>
      <c r="F107">
        <f t="shared" si="7"/>
        <v>151.03567318757192</v>
      </c>
      <c r="G107">
        <v>10500</v>
      </c>
      <c r="H107">
        <f t="shared" si="8"/>
        <v>1.4382980019766872E-2</v>
      </c>
      <c r="J107">
        <f t="shared" si="9"/>
        <v>151.03567318757192</v>
      </c>
      <c r="L107">
        <f t="shared" si="10"/>
        <v>9.4397295742232448</v>
      </c>
      <c r="M107">
        <f t="shared" si="11"/>
        <v>151.97202797202797</v>
      </c>
      <c r="N107" s="1" t="s">
        <v>109</v>
      </c>
    </row>
    <row r="108" spans="2:14" ht="18.75" x14ac:dyDescent="0.25">
      <c r="B108" s="1" t="s">
        <v>110</v>
      </c>
      <c r="C108" s="1">
        <v>7458.62</v>
      </c>
      <c r="D108" s="1">
        <f t="shared" si="6"/>
        <v>11262.136963674246</v>
      </c>
      <c r="F108">
        <f t="shared" si="7"/>
        <v>142.55869574271196</v>
      </c>
      <c r="G108">
        <v>10600</v>
      </c>
      <c r="H108">
        <f t="shared" si="8"/>
        <v>1.3447664912999901E-2</v>
      </c>
      <c r="J108">
        <f t="shared" si="9"/>
        <v>142.55869574271196</v>
      </c>
      <c r="L108">
        <f t="shared" si="10"/>
        <v>8.9099184839194976</v>
      </c>
      <c r="M108">
        <f t="shared" si="11"/>
        <v>143.38637132915699</v>
      </c>
      <c r="N108" s="1" t="s">
        <v>110</v>
      </c>
    </row>
    <row r="109" spans="2:14" ht="16.5" x14ac:dyDescent="0.25">
      <c r="B109" s="1" t="s">
        <v>111</v>
      </c>
      <c r="C109" s="1">
        <v>7902.13</v>
      </c>
      <c r="D109" s="1">
        <f t="shared" si="6"/>
        <v>10630.045316895572</v>
      </c>
      <c r="F109">
        <f t="shared" si="7"/>
        <v>134.55753565690597</v>
      </c>
      <c r="G109">
        <v>10700</v>
      </c>
      <c r="H109">
        <f t="shared" si="8"/>
        <v>1.2574295454341274E-2</v>
      </c>
      <c r="J109">
        <f t="shared" si="9"/>
        <v>134.55753565690597</v>
      </c>
      <c r="L109">
        <f t="shared" si="10"/>
        <v>8.4098459785566231</v>
      </c>
      <c r="M109">
        <f t="shared" si="11"/>
        <v>135.28263226789196</v>
      </c>
      <c r="N109" s="1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1BDE-DEE8-48A6-97C8-1E99B0473E4F}">
  <dimension ref="A1"/>
  <sheetViews>
    <sheetView workbookViewId="0">
      <selection activeCell="B1" sqref="B1:B6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PolyProject-Admin</dc:creator>
  <cp:lastModifiedBy>PolyProject-Admin</cp:lastModifiedBy>
  <dcterms:created xsi:type="dcterms:W3CDTF">2017-11-23T01:24:02Z</dcterms:created>
  <dcterms:modified xsi:type="dcterms:W3CDTF">2017-11-27T18:22:23Z</dcterms:modified>
</cp:coreProperties>
</file>