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rojects/biodiv/user/shotgun_data/00_metadata/2022_marine_NextSeqBHV/"/>
    </mc:Choice>
  </mc:AlternateContent>
  <xr:revisionPtr revIDLastSave="0" documentId="13_ncr:1_{E5CD9AC3-9ACA-9C4C-B8FB-263E772BB496}" xr6:coauthVersionLast="36" xr6:coauthVersionMax="47" xr10:uidLastSave="{00000000-0000-0000-0000-000000000000}"/>
  <bookViews>
    <workbookView xWindow="8600" yWindow="980" windowWidth="28800" windowHeight="16280" xr2:uid="{45640EBC-96F7-714C-B97F-D74859E0B1A8}"/>
  </bookViews>
  <sheets>
    <sheet name="Sheet1" sheetId="1" r:id="rId1"/>
  </sheets>
  <definedNames>
    <definedName name="_xlnm._FilterDatabase" localSheetId="0" hidden="1">Sheet1!$A$1:$K$36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1" i="1" l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20" i="1" l="1"/>
  <c r="K30" i="1" l="1"/>
  <c r="K31" i="1"/>
  <c r="K32" i="1"/>
  <c r="K33" i="1"/>
  <c r="K34" i="1"/>
  <c r="K35" i="1"/>
  <c r="K36" i="1"/>
  <c r="K28" i="1"/>
  <c r="K24" i="1"/>
  <c r="K25" i="1"/>
  <c r="K26" i="1"/>
  <c r="K27" i="1"/>
  <c r="K2" i="1"/>
  <c r="K10" i="1"/>
  <c r="K11" i="1"/>
  <c r="K12" i="1"/>
  <c r="K13" i="1"/>
  <c r="K14" i="1"/>
  <c r="K15" i="1"/>
  <c r="K16" i="1"/>
  <c r="K17" i="1"/>
  <c r="K3" i="1"/>
  <c r="K4" i="1"/>
  <c r="K5" i="1"/>
  <c r="K6" i="1"/>
  <c r="K7" i="1"/>
  <c r="K8" i="1"/>
  <c r="K9" i="1"/>
  <c r="K18" i="1"/>
  <c r="K19" i="1"/>
  <c r="K21" i="1"/>
  <c r="K22" i="1"/>
  <c r="K23" i="1"/>
  <c r="K29" i="1"/>
</calcChain>
</file>

<file path=xl/sharedStrings.xml><?xml version="1.0" encoding="utf-8"?>
<sst xmlns="http://schemas.openxmlformats.org/spreadsheetml/2006/main" count="599" uniqueCount="165">
  <si>
    <t>merged</t>
  </si>
  <si>
    <t>LB</t>
  </si>
  <si>
    <t>read_fraction</t>
  </si>
  <si>
    <t>depth</t>
  </si>
  <si>
    <t>lib_id</t>
  </si>
  <si>
    <t>NA</t>
  </si>
  <si>
    <t>samples</t>
  </si>
  <si>
    <t>paired</t>
  </si>
  <si>
    <t>type</t>
  </si>
  <si>
    <t>sample_name</t>
  </si>
  <si>
    <t>site</t>
  </si>
  <si>
    <t>core</t>
  </si>
  <si>
    <t>lib_batch</t>
  </si>
  <si>
    <t>extract</t>
  </si>
  <si>
    <t>sample</t>
  </si>
  <si>
    <t>blank</t>
  </si>
  <si>
    <t>JoW007L.1</t>
  </si>
  <si>
    <t>JoW007L.2</t>
  </si>
  <si>
    <t>JoW007L.3</t>
  </si>
  <si>
    <t>JoW007L.4</t>
  </si>
  <si>
    <t>JoW007L.5</t>
  </si>
  <si>
    <t>JoW007L.6</t>
  </si>
  <si>
    <t>JoW007L.7</t>
  </si>
  <si>
    <t>JoW007L.8</t>
  </si>
  <si>
    <t>JK0136L.9</t>
  </si>
  <si>
    <t>JK0136L.10</t>
  </si>
  <si>
    <t>JK0136L.11</t>
  </si>
  <si>
    <t>JK0136L.12</t>
  </si>
  <si>
    <t>JK0136L.13</t>
  </si>
  <si>
    <t>JK0134L.1</t>
  </si>
  <si>
    <t>JK0134L.2</t>
  </si>
  <si>
    <t>JK0134L.3</t>
  </si>
  <si>
    <t>JK0134L.4</t>
  </si>
  <si>
    <t>JK0134L.5</t>
  </si>
  <si>
    <t>JK0134L.6</t>
  </si>
  <si>
    <t>JK0134L.7</t>
  </si>
  <si>
    <t>JK0134L.8</t>
  </si>
  <si>
    <t>JK0134L.9</t>
  </si>
  <si>
    <t>JK0134L.10</t>
  </si>
  <si>
    <t>JK0134L.11</t>
  </si>
  <si>
    <t>JK0134L.12</t>
  </si>
  <si>
    <t>JK0134L.13</t>
  </si>
  <si>
    <t>JK0134L.14</t>
  </si>
  <si>
    <t>JK0134L.15</t>
  </si>
  <si>
    <t>JK0134L.16</t>
  </si>
  <si>
    <t>JK0135L.1</t>
  </si>
  <si>
    <t>JK0135L.2</t>
  </si>
  <si>
    <t>JK0135L.3</t>
  </si>
  <si>
    <t>JK0135L.4</t>
  </si>
  <si>
    <t>Tobago</t>
  </si>
  <si>
    <t>JoW007L</t>
  </si>
  <si>
    <t>JK136L</t>
  </si>
  <si>
    <t>JK134L</t>
  </si>
  <si>
    <t>JK135L</t>
  </si>
  <si>
    <t>StBE133</t>
  </si>
  <si>
    <t>StBE134</t>
  </si>
  <si>
    <t>StBE139</t>
  </si>
  <si>
    <t>StBE144</t>
  </si>
  <si>
    <t>StBE063</t>
  </si>
  <si>
    <t>StBE171</t>
  </si>
  <si>
    <t>StBE175</t>
  </si>
  <si>
    <t>EH373</t>
  </si>
  <si>
    <t>EH374</t>
  </si>
  <si>
    <t>EH375</t>
  </si>
  <si>
    <t>StBE001</t>
  </si>
  <si>
    <t>StBE002</t>
  </si>
  <si>
    <t>StBE003</t>
  </si>
  <si>
    <t>StBE004</t>
  </si>
  <si>
    <t>StBE005</t>
  </si>
  <si>
    <t>StBE006</t>
  </si>
  <si>
    <t>StBE007</t>
  </si>
  <si>
    <t>StBE008</t>
  </si>
  <si>
    <t>StBE009</t>
  </si>
  <si>
    <t>StBE010</t>
  </si>
  <si>
    <t>StBE011</t>
  </si>
  <si>
    <t>StBE012</t>
  </si>
  <si>
    <t>StBE013</t>
  </si>
  <si>
    <t>StBE014</t>
  </si>
  <si>
    <t>StBE015</t>
  </si>
  <si>
    <t>StBE016</t>
  </si>
  <si>
    <t>StBE017</t>
  </si>
  <si>
    <t>StBE018</t>
  </si>
  <si>
    <t>StBE019</t>
  </si>
  <si>
    <t>StBE020</t>
  </si>
  <si>
    <t>age</t>
  </si>
  <si>
    <t>EH362</t>
  </si>
  <si>
    <t>JK0135L.5</t>
  </si>
  <si>
    <t>JK0135L.6</t>
  </si>
  <si>
    <t>PS97-72-01</t>
  </si>
  <si>
    <t>WeddelSea</t>
  </si>
  <si>
    <t>Australia</t>
  </si>
  <si>
    <t>MD03-2614G</t>
  </si>
  <si>
    <t>M78-1-235</t>
  </si>
  <si>
    <t>FramStrait</t>
  </si>
  <si>
    <t>MSM05-5-712-2</t>
  </si>
  <si>
    <t>JK0134L-1_S14_conf0.2_merged.kraken.report</t>
  </si>
  <si>
    <t>JK0134L-1_S14_conf0.2_paired.kraken.report</t>
  </si>
  <si>
    <t>JK0134L-10_S23_conf0.2_merged.kraken.report </t>
  </si>
  <si>
    <t>JK0134L-10_S23_conf0.2_paired.kraken.report </t>
  </si>
  <si>
    <t>JK0134L-11_S24_conf0.2_merged.kraken.report </t>
  </si>
  <si>
    <t>JK0134L-11_S24_conf0.2_paired.kraken.report </t>
  </si>
  <si>
    <t>JK0134L-12_S25_conf0.2_merged.kraken.report </t>
  </si>
  <si>
    <t>JK0134L-12_S25_conf0.2_paired.kraken.report </t>
  </si>
  <si>
    <t>JK0134L-13_S26_conf0.2_merged.kraken.report </t>
  </si>
  <si>
    <t>JK0134L-13_S26_conf0.2_paired.kraken.report </t>
  </si>
  <si>
    <t>JK0134L-14_S27_conf0.2_merged.kraken.report </t>
  </si>
  <si>
    <t>JK0134L-14_S27_conf0.2_paired.kraken.report </t>
  </si>
  <si>
    <t>JK0134L-15_S28_conf0.2_merged.kraken.report </t>
  </si>
  <si>
    <t>JK0134L-15_S28_conf0.2_paired.kraken.report </t>
  </si>
  <si>
    <t>JK0134L-16_S29_conf0.2_merged.kraken.report </t>
  </si>
  <si>
    <t>JK0134L-16_S29_conf0.2_paired.kraken.report </t>
  </si>
  <si>
    <t>JK0134L-2_S15_conf0.2_merged.kraken.report</t>
  </si>
  <si>
    <t>JK0134L-2_S15_conf0.2_paired.kraken.report</t>
  </si>
  <si>
    <t>JK0134L-3_S16_conf0.2_merged.kraken.report</t>
  </si>
  <si>
    <t>JK0134L-3_S16_conf0.2_paired.kraken.report</t>
  </si>
  <si>
    <t>JK0134L-4_S17_conf0.2_merged.kraken.report</t>
  </si>
  <si>
    <t>JK0134L-4_S17_conf0.2_paired.kraken.report</t>
  </si>
  <si>
    <t>JK0134L-5_S18_conf0.2_merged.kraken.report</t>
  </si>
  <si>
    <t>JK0134L-5_S18_conf0.2_paired.kraken.report</t>
  </si>
  <si>
    <t>JK0134L-6_S19_conf0.2_merged.kraken.report</t>
  </si>
  <si>
    <t>JK0134L-6_S19_conf0.2_paired.kraken.report</t>
  </si>
  <si>
    <t>JK0134L-7_S20_conf0.2_merged.kraken.report</t>
  </si>
  <si>
    <t>JK0134L-7_S20_conf0.2_paired.kraken.report</t>
  </si>
  <si>
    <t>JK0134L-8_S21_conf0.2_merged.kraken.report</t>
  </si>
  <si>
    <t>JK0134L-8_S21_conf0.2_paired.kraken.report</t>
  </si>
  <si>
    <t>JK0134L-9_S22_conf0.2_merged.kraken.report</t>
  </si>
  <si>
    <t>JK0134L-9_S22_conf0.2_paired.kraken.report</t>
  </si>
  <si>
    <t>JK0135L-1_S30_conf0.2_merged.kraken.report</t>
  </si>
  <si>
    <t>JK0135L-1_S30_conf0.2_paired.kraken.report</t>
  </si>
  <si>
    <t>JK0135L-2_S31_conf0.2_merged.kraken.report</t>
  </si>
  <si>
    <t>JK0135L-2_S31_conf0.2_paired.kraken.report</t>
  </si>
  <si>
    <t>JK0135L-3_S32_conf0.2_merged.kraken.report</t>
  </si>
  <si>
    <t>JK0135L-3_S32_conf0.2_paired.kraken.report</t>
  </si>
  <si>
    <t>JK0135L-4_S33_conf0.2_merged.kraken.report</t>
  </si>
  <si>
    <t>JK0135L-4_S33_conf0.2_paired.kraken.report</t>
  </si>
  <si>
    <t>JK0135L-5-blank_S34_conf0.2_merged.kraken.report</t>
  </si>
  <si>
    <t>JK0135L-5-blank_S34_conf0.2_paired.kraken.report</t>
  </si>
  <si>
    <t>JK0135L-6-ntc_S35_conf0.2_merged.kraken.report</t>
  </si>
  <si>
    <t>JK0135L-6-ntc_S35_conf0.2_paired.kraken.report</t>
  </si>
  <si>
    <t>JK0136L-10_S10_conf0.2_merged.kraken.report</t>
  </si>
  <si>
    <t>JK0136L-10_S10_conf0.2_paired.kraken.report</t>
  </si>
  <si>
    <t>JK0136L-11_S11_conf0.2_merged.kraken.report</t>
  </si>
  <si>
    <t>JK0136L-11_S11_conf0.2_paired.kraken.report</t>
  </si>
  <si>
    <t>JK0136L-12_S12_conf0.2_merged.kraken.report</t>
  </si>
  <si>
    <t>JK0136L-12_S12_conf0.2_paired.kraken.report</t>
  </si>
  <si>
    <t>JK0136L-13_S13_conf0.2_merged.kraken.report</t>
  </si>
  <si>
    <t>JK0136L-13_S13_conf0.2_paired.kraken.report</t>
  </si>
  <si>
    <t>JK0136L-9_S9_conf0.2_merged.kraken.report</t>
  </si>
  <si>
    <t>JK0136L-9_S9_conf0.2_paired.kraken.report</t>
  </si>
  <si>
    <t>JoW007L-1_S1_conf0.2_merged.kraken.report</t>
  </si>
  <si>
    <t>JoW007L-1_S1_conf0.2_paired.kraken.report</t>
  </si>
  <si>
    <t>JoW007L-2_S2_conf0.2_merged.kraken.report</t>
  </si>
  <si>
    <t>JoW007L-2_S2_conf0.2_paired.kraken.report</t>
  </si>
  <si>
    <t>JoW007L-3_S3_conf0.2_merged.kraken.report</t>
  </si>
  <si>
    <t>JoW007L-3_S3_conf0.2_paired.kraken.report</t>
  </si>
  <si>
    <t>JoW007L-4_S4_conf0.2_merged.kraken.report</t>
  </si>
  <si>
    <t>JoW007L-4_S4_conf0.2_paired.kraken.report</t>
  </si>
  <si>
    <t>JoW007L-5_S5_conf0.2_merged.kraken.report</t>
  </si>
  <si>
    <t>JoW007L-5_S5_conf0.2_paired.kraken.report</t>
  </si>
  <si>
    <t>JoW007L-6_S6_conf0.2_merged.kraken.report</t>
  </si>
  <si>
    <t>JoW007L-6_S6_conf0.2_paired.kraken.report</t>
  </si>
  <si>
    <t>JoW007L-7_S7_conf0.2_merged.kraken.report</t>
  </si>
  <si>
    <t>JoW007L-7_S7_conf0.2_paired.kraken.report</t>
  </si>
  <si>
    <t>JoW007L-8_S8_conf0.2_merged.kraken.report</t>
  </si>
  <si>
    <t>JoW007L-8_S8_conf0.2_paired.kraken.report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</si>
</sst>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charset val="1"/>
      <scheme val="minor"/>
    </font>
    <font>
      <sz val="10"/>
      <name val="Verdana"/>
      <family val="2"/>
    </font>
    <font>
      <sz val="12"/>
      <name val="Calibri"/>
      <family val="2"/>
      <scheme val="minor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sz val="1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2" fillId="0" borderId="0"/>
    <xf numFmtId="0" fontId="4" fillId="0" borderId="0"/>
    <xf numFmtId="0" fontId="4" fillId="0" borderId="0"/>
    <xf numFmtId="0" fontId="5" fillId="0" borderId="0"/>
  </cellStyleXfs>
  <cellXfs count="18">
    <xf numFmtId="0" fontId="0" fillId="0" borderId="0" xfId="0"/>
    <xf numFmtId="0" fontId="6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7" fillId="0" borderId="0" xfId="4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 vertical="center" wrapText="1"/>
    </xf>
    <xf numFmtId="0" fontId="7" fillId="0" borderId="0" xfId="4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Fill="1" applyBorder="1" applyAlignment="1">
      <alignment horizontal="left"/>
    </xf>
    <xf numFmtId="0" fontId="11" fillId="0" borderId="0" xfId="3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</cellXfs>
  <cellStyles count="7">
    <cellStyle name="Normal" xfId="0" builtinId="0"/>
    <cellStyle name="Normal 2" xfId="4" xr:uid="{E37D8804-B4F9-4227-8EF8-B62AEAEC7804}"/>
    <cellStyle name="Normal 2 2" xfId="6" xr:uid="{0207771D-83BD-4C9B-94B0-FCD4561B3AB3}"/>
    <cellStyle name="Normal 3" xfId="5" xr:uid="{546BCE88-C636-48E6-94C4-6BB8003472C9}"/>
    <cellStyle name="Standard 2" xfId="3" xr:uid="{A4266920-0959-45EC-BF0F-0F7F8ACF68E8}"/>
    <cellStyle name="Standard 3" xfId="1" xr:uid="{675C0F14-5C69-43E9-B919-440F90B09215}"/>
    <cellStyle name="Standard 3 3" xfId="2" xr:uid="{74F19BDC-80EC-4B65-95C0-293EB3E714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B4C10-E237-B44C-AB2E-0FCFB39789BC}">
  <dimension ref="A1:N71"/>
  <sheetViews>
    <sheetView tabSelected="1" workbookViewId="0">
      <selection activeCell="A17" sqref="A17"/>
    </sheetView>
  </sheetViews>
  <sheetFormatPr baseColWidth="10" defaultColWidth="10.83203125" defaultRowHeight="16" x14ac:dyDescent="0.2"/>
  <cols>
    <col min="1" max="1" width="60.33203125" style="2" customWidth="1"/>
    <col min="2" max="2" width="16.83203125" style="3" customWidth="1"/>
    <col min="3" max="8" width="10.83203125" style="3"/>
    <col min="9" max="9" width="11.83203125" style="3" customWidth="1"/>
    <col min="10" max="10" width="10.83203125" style="3"/>
    <col min="11" max="11" width="56.33203125" style="3" customWidth="1"/>
    <col min="12" max="16384" width="10.83203125" style="3"/>
  </cols>
  <sheetData>
    <row r="1" spans="1:14" x14ac:dyDescent="0.2">
      <c r="A1" s="2" t="s">
        <v>6</v>
      </c>
      <c r="B1" s="2" t="s">
        <v>2</v>
      </c>
      <c r="C1" s="2" t="s">
        <v>10</v>
      </c>
      <c r="D1" s="2" t="s">
        <v>11</v>
      </c>
      <c r="E1" s="2" t="s">
        <v>3</v>
      </c>
      <c r="F1" s="2" t="s">
        <v>84</v>
      </c>
      <c r="G1" s="11" t="s">
        <v>4</v>
      </c>
      <c r="H1" s="12" t="s">
        <v>12</v>
      </c>
      <c r="I1" s="1" t="s">
        <v>13</v>
      </c>
      <c r="J1" s="2" t="s">
        <v>8</v>
      </c>
      <c r="K1" s="2" t="s">
        <v>9</v>
      </c>
    </row>
    <row r="2" spans="1:14" x14ac:dyDescent="0.2">
      <c r="A2" s="13" t="s">
        <v>95</v>
      </c>
      <c r="B2" s="2" t="s">
        <v>0</v>
      </c>
      <c r="C2" s="2" t="s">
        <v>90</v>
      </c>
      <c r="D2" s="2" t="s">
        <v>91</v>
      </c>
      <c r="E2" s="2">
        <v>7</v>
      </c>
      <c r="F2" s="2">
        <v>1913</v>
      </c>
      <c r="G2" s="14" t="s">
        <v>29</v>
      </c>
      <c r="H2" s="2" t="s">
        <v>52</v>
      </c>
      <c r="I2" s="15" t="s">
        <v>64</v>
      </c>
      <c r="J2" s="2" t="s">
        <v>14</v>
      </c>
      <c r="K2" s="12" t="str">
        <f t="shared" ref="K2:K8" si="0">CONCATENATE(G2,"_",H2,"_",I2,"_",D2,"_",E2,"_",F2,"_",J2)</f>
        <v>JK0134L.1_JK134L_StBE001_MD03-2614G_7_1913_sample</v>
      </c>
      <c r="M2" s="4"/>
      <c r="N2" s="5"/>
    </row>
    <row r="3" spans="1:14" x14ac:dyDescent="0.2">
      <c r="A3" s="13" t="s">
        <v>97</v>
      </c>
      <c r="B3" s="2" t="s">
        <v>0</v>
      </c>
      <c r="C3" s="2" t="s">
        <v>90</v>
      </c>
      <c r="D3" s="2" t="s">
        <v>91</v>
      </c>
      <c r="E3" s="2" t="s">
        <v>5</v>
      </c>
      <c r="F3" s="2" t="s">
        <v>5</v>
      </c>
      <c r="G3" s="14" t="s">
        <v>38</v>
      </c>
      <c r="H3" s="2" t="s">
        <v>52</v>
      </c>
      <c r="I3" s="15" t="s">
        <v>73</v>
      </c>
      <c r="J3" s="2" t="s">
        <v>15</v>
      </c>
      <c r="K3" s="12" t="str">
        <f t="shared" si="0"/>
        <v>JK0134L.10_JK134L_StBE010_MD03-2614G_NA_NA_blank</v>
      </c>
      <c r="M3" s="4"/>
      <c r="N3" s="5"/>
    </row>
    <row r="4" spans="1:14" x14ac:dyDescent="0.2">
      <c r="A4" s="13" t="s">
        <v>99</v>
      </c>
      <c r="B4" s="2" t="s">
        <v>0</v>
      </c>
      <c r="C4" s="2" t="s">
        <v>49</v>
      </c>
      <c r="D4" s="2" t="s">
        <v>92</v>
      </c>
      <c r="E4" s="2">
        <v>72</v>
      </c>
      <c r="F4" s="2">
        <v>4785</v>
      </c>
      <c r="G4" s="14" t="s">
        <v>39</v>
      </c>
      <c r="H4" s="2" t="s">
        <v>52</v>
      </c>
      <c r="I4" s="15" t="s">
        <v>74</v>
      </c>
      <c r="J4" s="2" t="s">
        <v>14</v>
      </c>
      <c r="K4" s="12" t="str">
        <f t="shared" si="0"/>
        <v>JK0134L.11_JK134L_StBE011_M78-1-235_72_4785_sample</v>
      </c>
      <c r="M4" s="4"/>
      <c r="N4" s="5"/>
    </row>
    <row r="5" spans="1:14" x14ac:dyDescent="0.2">
      <c r="A5" s="13" t="s">
        <v>101</v>
      </c>
      <c r="B5" s="2" t="s">
        <v>0</v>
      </c>
      <c r="C5" s="2" t="s">
        <v>49</v>
      </c>
      <c r="D5" s="2" t="s">
        <v>92</v>
      </c>
      <c r="E5" s="2">
        <v>151</v>
      </c>
      <c r="F5" s="2">
        <v>10027</v>
      </c>
      <c r="G5" s="14" t="s">
        <v>40</v>
      </c>
      <c r="H5" s="2" t="s">
        <v>52</v>
      </c>
      <c r="I5" s="15" t="s">
        <v>75</v>
      </c>
      <c r="J5" s="2" t="s">
        <v>14</v>
      </c>
      <c r="K5" s="12" t="str">
        <f t="shared" si="0"/>
        <v>JK0134L.12_JK134L_StBE012_M78-1-235_151_10027_sample</v>
      </c>
      <c r="M5" s="4"/>
      <c r="N5" s="5"/>
    </row>
    <row r="6" spans="1:14" x14ac:dyDescent="0.2">
      <c r="A6" s="13" t="s">
        <v>103</v>
      </c>
      <c r="B6" s="2" t="s">
        <v>0</v>
      </c>
      <c r="C6" s="2" t="s">
        <v>49</v>
      </c>
      <c r="D6" s="2" t="s">
        <v>92</v>
      </c>
      <c r="E6" s="2">
        <v>264</v>
      </c>
      <c r="F6" s="2">
        <v>14340</v>
      </c>
      <c r="G6" s="14" t="s">
        <v>41</v>
      </c>
      <c r="H6" s="2" t="s">
        <v>52</v>
      </c>
      <c r="I6" s="15" t="s">
        <v>76</v>
      </c>
      <c r="J6" s="2" t="s">
        <v>14</v>
      </c>
      <c r="K6" s="12" t="str">
        <f t="shared" si="0"/>
        <v>JK0134L.13_JK134L_StBE013_M78-1-235_264_14340_sample</v>
      </c>
      <c r="M6" s="4"/>
      <c r="N6" s="5"/>
    </row>
    <row r="7" spans="1:14" x14ac:dyDescent="0.2">
      <c r="A7" s="13" t="s">
        <v>105</v>
      </c>
      <c r="B7" s="2" t="s">
        <v>0</v>
      </c>
      <c r="C7" s="2" t="s">
        <v>49</v>
      </c>
      <c r="D7" s="2" t="s">
        <v>92</v>
      </c>
      <c r="E7" s="2">
        <v>344</v>
      </c>
      <c r="F7" s="2">
        <v>17549</v>
      </c>
      <c r="G7" s="14" t="s">
        <v>42</v>
      </c>
      <c r="H7" s="2" t="s">
        <v>52</v>
      </c>
      <c r="I7" s="15" t="s">
        <v>77</v>
      </c>
      <c r="J7" s="2" t="s">
        <v>14</v>
      </c>
      <c r="K7" s="12" t="str">
        <f t="shared" si="0"/>
        <v>JK0134L.14_JK134L_StBE014_M78-1-235_344_17549_sample</v>
      </c>
      <c r="M7" s="4"/>
      <c r="N7" s="5"/>
    </row>
    <row r="8" spans="1:14" x14ac:dyDescent="0.2">
      <c r="A8" s="13" t="s">
        <v>107</v>
      </c>
      <c r="B8" s="2" t="s">
        <v>0</v>
      </c>
      <c r="C8" s="2" t="s">
        <v>49</v>
      </c>
      <c r="D8" s="2" t="s">
        <v>92</v>
      </c>
      <c r="E8" s="2">
        <v>381</v>
      </c>
      <c r="F8" s="2">
        <v>20467</v>
      </c>
      <c r="G8" s="14" t="s">
        <v>43</v>
      </c>
      <c r="H8" s="2" t="s">
        <v>52</v>
      </c>
      <c r="I8" s="15" t="s">
        <v>78</v>
      </c>
      <c r="J8" s="2" t="s">
        <v>14</v>
      </c>
      <c r="K8" s="12" t="str">
        <f t="shared" si="0"/>
        <v>JK0134L.15_JK134L_StBE015_M78-1-235_381_20467_sample</v>
      </c>
      <c r="M8" s="4"/>
      <c r="N8" s="5"/>
    </row>
    <row r="9" spans="1:14" x14ac:dyDescent="0.2">
      <c r="A9" s="13" t="s">
        <v>109</v>
      </c>
      <c r="B9" s="2" t="s">
        <v>0</v>
      </c>
      <c r="C9" s="2" t="s">
        <v>49</v>
      </c>
      <c r="D9" s="2" t="s">
        <v>92</v>
      </c>
      <c r="E9" s="2" t="s">
        <v>5</v>
      </c>
      <c r="F9" s="11" t="s">
        <v>5</v>
      </c>
      <c r="G9" s="14" t="s">
        <v>44</v>
      </c>
      <c r="H9" s="2" t="s">
        <v>52</v>
      </c>
      <c r="I9" s="11" t="s">
        <v>1</v>
      </c>
      <c r="J9" s="2" t="s">
        <v>15</v>
      </c>
      <c r="K9" s="12" t="str">
        <f>CONCATENATE(G9,"_",H9,"_",I9,"_",D9,"_",E9,"_",F10,"_",J9)</f>
        <v>JK0134L.16_JK134L_LB_M78-1-235_NA_10120_blank</v>
      </c>
      <c r="M9" s="4"/>
      <c r="N9" s="6"/>
    </row>
    <row r="10" spans="1:14" x14ac:dyDescent="0.2">
      <c r="A10" s="13" t="s">
        <v>111</v>
      </c>
      <c r="B10" s="2" t="s">
        <v>0</v>
      </c>
      <c r="C10" s="2" t="s">
        <v>90</v>
      </c>
      <c r="D10" s="2" t="s">
        <v>91</v>
      </c>
      <c r="E10" s="2">
        <v>63</v>
      </c>
      <c r="F10" s="2">
        <v>10120</v>
      </c>
      <c r="G10" s="14" t="s">
        <v>30</v>
      </c>
      <c r="H10" s="2" t="s">
        <v>52</v>
      </c>
      <c r="I10" s="15" t="s">
        <v>65</v>
      </c>
      <c r="J10" s="2" t="s">
        <v>14</v>
      </c>
      <c r="K10" s="12" t="str">
        <f t="shared" ref="K10:K17" si="1">CONCATENATE(G10,"_",H10,"_",I10,"_",D10,"_",E10,"_",F10,"_",J10)</f>
        <v>JK0134L.2_JK134L_StBE002_MD03-2614G_63_10120_sample</v>
      </c>
      <c r="M10" s="7"/>
      <c r="N10" s="8"/>
    </row>
    <row r="11" spans="1:14" x14ac:dyDescent="0.2">
      <c r="A11" s="13" t="s">
        <v>113</v>
      </c>
      <c r="B11" s="2" t="s">
        <v>0</v>
      </c>
      <c r="C11" s="2" t="s">
        <v>90</v>
      </c>
      <c r="D11" s="2" t="s">
        <v>91</v>
      </c>
      <c r="E11" s="2">
        <v>99</v>
      </c>
      <c r="F11" s="2">
        <v>14305</v>
      </c>
      <c r="G11" s="14" t="s">
        <v>31</v>
      </c>
      <c r="H11" s="2" t="s">
        <v>52</v>
      </c>
      <c r="I11" s="15" t="s">
        <v>66</v>
      </c>
      <c r="J11" s="2" t="s">
        <v>14</v>
      </c>
      <c r="K11" s="12" t="str">
        <f t="shared" si="1"/>
        <v>JK0134L.3_JK134L_StBE003_MD03-2614G_99_14305_sample</v>
      </c>
      <c r="M11" s="7"/>
      <c r="N11" s="8"/>
    </row>
    <row r="12" spans="1:14" x14ac:dyDescent="0.2">
      <c r="A12" s="13" t="s">
        <v>115</v>
      </c>
      <c r="B12" s="2" t="s">
        <v>0</v>
      </c>
      <c r="C12" s="2" t="s">
        <v>90</v>
      </c>
      <c r="D12" s="2" t="s">
        <v>91</v>
      </c>
      <c r="E12" s="2">
        <v>143</v>
      </c>
      <c r="F12" s="2">
        <v>18072</v>
      </c>
      <c r="G12" s="14" t="s">
        <v>32</v>
      </c>
      <c r="H12" s="2" t="s">
        <v>52</v>
      </c>
      <c r="I12" s="15" t="s">
        <v>67</v>
      </c>
      <c r="J12" s="2" t="s">
        <v>14</v>
      </c>
      <c r="K12" s="12" t="str">
        <f t="shared" si="1"/>
        <v>JK0134L.4_JK134L_StBE004_MD03-2614G_143_18072_sample</v>
      </c>
      <c r="M12" s="7"/>
      <c r="N12" s="8"/>
    </row>
    <row r="13" spans="1:14" x14ac:dyDescent="0.2">
      <c r="A13" s="13" t="s">
        <v>117</v>
      </c>
      <c r="B13" s="2" t="s">
        <v>0</v>
      </c>
      <c r="C13" s="2" t="s">
        <v>90</v>
      </c>
      <c r="D13" s="2" t="s">
        <v>91</v>
      </c>
      <c r="E13" s="2">
        <v>353</v>
      </c>
      <c r="F13" s="2">
        <v>40813</v>
      </c>
      <c r="G13" s="14" t="s">
        <v>33</v>
      </c>
      <c r="H13" s="2" t="s">
        <v>52</v>
      </c>
      <c r="I13" s="15" t="s">
        <v>68</v>
      </c>
      <c r="J13" s="2" t="s">
        <v>14</v>
      </c>
      <c r="K13" s="12" t="str">
        <f t="shared" si="1"/>
        <v>JK0134L.5_JK134L_StBE005_MD03-2614G_353_40813_sample</v>
      </c>
      <c r="M13" s="7"/>
      <c r="N13" s="8"/>
    </row>
    <row r="14" spans="1:14" x14ac:dyDescent="0.2">
      <c r="A14" s="13" t="s">
        <v>119</v>
      </c>
      <c r="B14" s="2" t="s">
        <v>0</v>
      </c>
      <c r="C14" s="2" t="s">
        <v>90</v>
      </c>
      <c r="D14" s="2" t="s">
        <v>91</v>
      </c>
      <c r="E14" s="2">
        <v>360</v>
      </c>
      <c r="F14" s="2">
        <v>42052</v>
      </c>
      <c r="G14" s="14" t="s">
        <v>34</v>
      </c>
      <c r="H14" s="2" t="s">
        <v>52</v>
      </c>
      <c r="I14" s="15" t="s">
        <v>69</v>
      </c>
      <c r="J14" s="2" t="s">
        <v>14</v>
      </c>
      <c r="K14" s="12" t="str">
        <f t="shared" si="1"/>
        <v>JK0134L.6_JK134L_StBE006_MD03-2614G_360_42052_sample</v>
      </c>
      <c r="M14" s="4"/>
      <c r="N14" s="8"/>
    </row>
    <row r="15" spans="1:14" x14ac:dyDescent="0.2">
      <c r="A15" s="13" t="s">
        <v>121</v>
      </c>
      <c r="B15" s="2" t="s">
        <v>0</v>
      </c>
      <c r="C15" s="2" t="s">
        <v>90</v>
      </c>
      <c r="D15" s="2" t="s">
        <v>91</v>
      </c>
      <c r="E15" s="2">
        <v>405</v>
      </c>
      <c r="F15" s="2">
        <v>45170</v>
      </c>
      <c r="G15" s="14" t="s">
        <v>35</v>
      </c>
      <c r="H15" s="2" t="s">
        <v>52</v>
      </c>
      <c r="I15" s="15" t="s">
        <v>70</v>
      </c>
      <c r="J15" s="2" t="s">
        <v>14</v>
      </c>
      <c r="K15" s="12" t="str">
        <f t="shared" si="1"/>
        <v>JK0134L.7_JK134L_StBE007_MD03-2614G_405_45170_sample</v>
      </c>
      <c r="M15" s="4"/>
      <c r="N15" s="8"/>
    </row>
    <row r="16" spans="1:14" x14ac:dyDescent="0.2">
      <c r="A16" s="13" t="s">
        <v>123</v>
      </c>
      <c r="B16" s="2" t="s">
        <v>0</v>
      </c>
      <c r="C16" s="2" t="s">
        <v>90</v>
      </c>
      <c r="D16" s="2" t="s">
        <v>91</v>
      </c>
      <c r="E16" s="2">
        <v>423</v>
      </c>
      <c r="F16" s="2">
        <v>46820</v>
      </c>
      <c r="G16" s="14" t="s">
        <v>36</v>
      </c>
      <c r="H16" s="2" t="s">
        <v>52</v>
      </c>
      <c r="I16" s="15" t="s">
        <v>71</v>
      </c>
      <c r="J16" s="2" t="s">
        <v>14</v>
      </c>
      <c r="K16" s="12" t="str">
        <f t="shared" si="1"/>
        <v>JK0134L.8_JK134L_StBE008_MD03-2614G_423_46820_sample</v>
      </c>
      <c r="M16" s="4"/>
      <c r="N16" s="9"/>
    </row>
    <row r="17" spans="1:14" x14ac:dyDescent="0.2">
      <c r="A17" s="13" t="s">
        <v>125</v>
      </c>
      <c r="B17" s="2" t="s">
        <v>0</v>
      </c>
      <c r="C17" s="2" t="s">
        <v>90</v>
      </c>
      <c r="D17" s="2" t="s">
        <v>91</v>
      </c>
      <c r="E17" s="2">
        <v>455</v>
      </c>
      <c r="F17" s="2">
        <v>50028</v>
      </c>
      <c r="G17" s="14" t="s">
        <v>37</v>
      </c>
      <c r="H17" s="2" t="s">
        <v>52</v>
      </c>
      <c r="I17" s="15" t="s">
        <v>72</v>
      </c>
      <c r="J17" s="2" t="s">
        <v>14</v>
      </c>
      <c r="K17" s="12" t="str">
        <f t="shared" si="1"/>
        <v>JK0134L.9_JK134L_StBE009_MD03-2614G_455_50028_sample</v>
      </c>
      <c r="M17" s="4"/>
      <c r="N17" s="6"/>
    </row>
    <row r="18" spans="1:14" x14ac:dyDescent="0.2">
      <c r="A18" s="13" t="s">
        <v>127</v>
      </c>
      <c r="B18" s="2" t="s">
        <v>0</v>
      </c>
      <c r="C18" s="2" t="s">
        <v>49</v>
      </c>
      <c r="D18" s="2" t="s">
        <v>92</v>
      </c>
      <c r="E18" s="2">
        <v>446</v>
      </c>
      <c r="F18" s="2">
        <v>24519</v>
      </c>
      <c r="G18" s="14" t="s">
        <v>45</v>
      </c>
      <c r="H18" s="2" t="s">
        <v>53</v>
      </c>
      <c r="I18" s="15" t="s">
        <v>79</v>
      </c>
      <c r="J18" s="2" t="s">
        <v>14</v>
      </c>
      <c r="K18" s="12" t="str">
        <f>CONCATENATE(G18,"_",H18,"_",I18,"_",D18,"_",E18,"_",F19,"_",J18)</f>
        <v>JK0135L.1_JK135L_StBE016_M78-1-235_446_28077_sample</v>
      </c>
      <c r="M18" s="4"/>
      <c r="N18" s="8"/>
    </row>
    <row r="19" spans="1:14" x14ac:dyDescent="0.2">
      <c r="A19" s="13" t="s">
        <v>129</v>
      </c>
      <c r="B19" s="2" t="s">
        <v>0</v>
      </c>
      <c r="C19" s="2" t="s">
        <v>49</v>
      </c>
      <c r="D19" s="2" t="s">
        <v>92</v>
      </c>
      <c r="E19" s="2">
        <v>524</v>
      </c>
      <c r="F19" s="2">
        <v>28077</v>
      </c>
      <c r="G19" s="14" t="s">
        <v>46</v>
      </c>
      <c r="H19" s="2" t="s">
        <v>53</v>
      </c>
      <c r="I19" s="15" t="s">
        <v>80</v>
      </c>
      <c r="J19" s="2" t="s">
        <v>14</v>
      </c>
      <c r="K19" s="12" t="str">
        <f>CONCATENATE(G19,"_",H19,"_",I19,"_",D19,"_",E19,"_",F20,"_",J19)</f>
        <v>JK0135L.2_JK135L_StBE017_M78-1-235_524_31036_sample</v>
      </c>
      <c r="M19" s="4"/>
      <c r="N19" s="8"/>
    </row>
    <row r="20" spans="1:14" x14ac:dyDescent="0.2">
      <c r="A20" s="13" t="s">
        <v>131</v>
      </c>
      <c r="B20" s="2" t="s">
        <v>0</v>
      </c>
      <c r="C20" s="2" t="s">
        <v>49</v>
      </c>
      <c r="D20" s="2" t="s">
        <v>92</v>
      </c>
      <c r="E20" s="2">
        <v>592</v>
      </c>
      <c r="F20" s="2">
        <v>31036</v>
      </c>
      <c r="G20" s="14" t="s">
        <v>47</v>
      </c>
      <c r="H20" s="2" t="s">
        <v>53</v>
      </c>
      <c r="I20" s="15" t="s">
        <v>81</v>
      </c>
      <c r="J20" s="2" t="s">
        <v>14</v>
      </c>
      <c r="K20" s="12" t="str">
        <f>CONCATENATE(G20,"_",H20,"_",I20,"_",D20,"_",E20,"_",F21,"_",J20)</f>
        <v>JK0135L.3_JK135L_StBE018_M78-1-235_592_33000_sample</v>
      </c>
      <c r="M20" s="4"/>
      <c r="N20" s="8"/>
    </row>
    <row r="21" spans="1:14" x14ac:dyDescent="0.2">
      <c r="A21" s="13" t="s">
        <v>133</v>
      </c>
      <c r="B21" s="2" t="s">
        <v>0</v>
      </c>
      <c r="C21" s="2" t="s">
        <v>49</v>
      </c>
      <c r="D21" s="2" t="s">
        <v>92</v>
      </c>
      <c r="E21" s="2">
        <v>642</v>
      </c>
      <c r="F21" s="2">
        <v>33000</v>
      </c>
      <c r="G21" s="14" t="s">
        <v>48</v>
      </c>
      <c r="H21" s="2" t="s">
        <v>53</v>
      </c>
      <c r="I21" s="15" t="s">
        <v>82</v>
      </c>
      <c r="J21" s="2" t="s">
        <v>14</v>
      </c>
      <c r="K21" s="12" t="str">
        <f t="shared" ref="K21:K43" si="2">CONCATENATE(G21,"_",H21,"_",I21,"_",D21,"_",E21,"_",F21,"_",J21)</f>
        <v>JK0135L.4_JK135L_StBE019_M78-1-235_642_33000_sample</v>
      </c>
      <c r="M21" s="4"/>
      <c r="N21" s="8"/>
    </row>
    <row r="22" spans="1:14" x14ac:dyDescent="0.2">
      <c r="A22" s="13" t="s">
        <v>135</v>
      </c>
      <c r="B22" s="2" t="s">
        <v>0</v>
      </c>
      <c r="C22" s="2" t="s">
        <v>49</v>
      </c>
      <c r="D22" s="2" t="s">
        <v>92</v>
      </c>
      <c r="E22" s="2" t="s">
        <v>5</v>
      </c>
      <c r="F22" s="2" t="s">
        <v>5</v>
      </c>
      <c r="G22" s="14" t="s">
        <v>86</v>
      </c>
      <c r="H22" s="2" t="s">
        <v>53</v>
      </c>
      <c r="I22" s="16" t="s">
        <v>83</v>
      </c>
      <c r="J22" s="2" t="s">
        <v>15</v>
      </c>
      <c r="K22" s="12" t="str">
        <f t="shared" si="2"/>
        <v>JK0135L.5_JK135L_StBE020_M78-1-235_NA_NA_blank</v>
      </c>
      <c r="M22" s="4"/>
      <c r="N22" s="8"/>
    </row>
    <row r="23" spans="1:14" x14ac:dyDescent="0.2">
      <c r="A23" s="13" t="s">
        <v>137</v>
      </c>
      <c r="B23" s="2" t="s">
        <v>0</v>
      </c>
      <c r="C23" s="2" t="s">
        <v>49</v>
      </c>
      <c r="D23" s="2" t="s">
        <v>92</v>
      </c>
      <c r="E23" s="2" t="s">
        <v>5</v>
      </c>
      <c r="F23" s="2" t="s">
        <v>5</v>
      </c>
      <c r="G23" s="14" t="s">
        <v>87</v>
      </c>
      <c r="H23" s="2" t="s">
        <v>53</v>
      </c>
      <c r="I23" s="14" t="s">
        <v>1</v>
      </c>
      <c r="J23" s="2" t="s">
        <v>15</v>
      </c>
      <c r="K23" s="12" t="str">
        <f t="shared" si="2"/>
        <v>JK0135L.6_JK135L_LB_M78-1-235_NA_NA_blank</v>
      </c>
      <c r="M23" s="4"/>
      <c r="N23" s="8"/>
    </row>
    <row r="24" spans="1:14" x14ac:dyDescent="0.2">
      <c r="A24" s="13" t="s">
        <v>139</v>
      </c>
      <c r="B24" s="2" t="s">
        <v>0</v>
      </c>
      <c r="C24" s="2" t="s">
        <v>93</v>
      </c>
      <c r="D24" s="2" t="s">
        <v>94</v>
      </c>
      <c r="E24" s="2">
        <v>90</v>
      </c>
      <c r="F24" s="2">
        <v>5000</v>
      </c>
      <c r="G24" s="14" t="s">
        <v>25</v>
      </c>
      <c r="H24" s="2" t="s">
        <v>51</v>
      </c>
      <c r="I24" s="10" t="s">
        <v>61</v>
      </c>
      <c r="J24" s="2" t="s">
        <v>14</v>
      </c>
      <c r="K24" s="12" t="str">
        <f t="shared" si="2"/>
        <v>JK0136L.10_JK136L_EH373_MSM05-5-712-2_90_5000_sample</v>
      </c>
      <c r="M24" s="4"/>
      <c r="N24" s="8"/>
    </row>
    <row r="25" spans="1:14" x14ac:dyDescent="0.2">
      <c r="A25" s="13" t="s">
        <v>141</v>
      </c>
      <c r="B25" s="2" t="s">
        <v>0</v>
      </c>
      <c r="C25" s="2" t="s">
        <v>93</v>
      </c>
      <c r="D25" s="2" t="s">
        <v>94</v>
      </c>
      <c r="E25" s="13">
        <v>30</v>
      </c>
      <c r="F25" s="2">
        <v>1600</v>
      </c>
      <c r="G25" s="14" t="s">
        <v>26</v>
      </c>
      <c r="H25" s="2" t="s">
        <v>51</v>
      </c>
      <c r="I25" s="10" t="s">
        <v>62</v>
      </c>
      <c r="J25" s="2" t="s">
        <v>14</v>
      </c>
      <c r="K25" s="12" t="str">
        <f t="shared" si="2"/>
        <v>JK0136L.11_JK136L_EH374_MSM05-5-712-2_30_1600_sample</v>
      </c>
      <c r="M25" s="4"/>
      <c r="N25" s="6"/>
    </row>
    <row r="26" spans="1:14" x14ac:dyDescent="0.2">
      <c r="A26" s="13" t="s">
        <v>143</v>
      </c>
      <c r="B26" s="2" t="s">
        <v>0</v>
      </c>
      <c r="C26" s="2" t="s">
        <v>93</v>
      </c>
      <c r="D26" s="2" t="s">
        <v>94</v>
      </c>
      <c r="E26" s="13">
        <v>12</v>
      </c>
      <c r="F26" s="2">
        <v>400</v>
      </c>
      <c r="G26" s="14" t="s">
        <v>27</v>
      </c>
      <c r="H26" s="2" t="s">
        <v>51</v>
      </c>
      <c r="I26" s="10" t="s">
        <v>63</v>
      </c>
      <c r="J26" s="2" t="s">
        <v>14</v>
      </c>
      <c r="K26" s="12" t="str">
        <f t="shared" si="2"/>
        <v>JK0136L.12_JK136L_EH375_MSM05-5-712-2_12_400_sample</v>
      </c>
      <c r="M26" s="4"/>
      <c r="N26" s="8"/>
    </row>
    <row r="27" spans="1:14" x14ac:dyDescent="0.2">
      <c r="A27" s="13" t="s">
        <v>145</v>
      </c>
      <c r="B27" s="2" t="s">
        <v>0</v>
      </c>
      <c r="C27" s="2" t="s">
        <v>93</v>
      </c>
      <c r="D27" s="2" t="s">
        <v>94</v>
      </c>
      <c r="E27" s="2" t="s">
        <v>5</v>
      </c>
      <c r="F27" s="2" t="s">
        <v>5</v>
      </c>
      <c r="G27" s="14" t="s">
        <v>28</v>
      </c>
      <c r="H27" s="2" t="s">
        <v>51</v>
      </c>
      <c r="I27" s="10" t="s">
        <v>1</v>
      </c>
      <c r="J27" s="2" t="s">
        <v>15</v>
      </c>
      <c r="K27" s="12" t="str">
        <f t="shared" si="2"/>
        <v>JK0136L.13_JK136L_LB_MSM05-5-712-2_NA_NA_blank</v>
      </c>
      <c r="M27" s="4"/>
      <c r="N27" s="8"/>
    </row>
    <row r="28" spans="1:14" x14ac:dyDescent="0.2">
      <c r="A28" s="13" t="s">
        <v>147</v>
      </c>
      <c r="B28" s="2" t="s">
        <v>0</v>
      </c>
      <c r="C28" s="2" t="s">
        <v>93</v>
      </c>
      <c r="D28" s="2" t="s">
        <v>94</v>
      </c>
      <c r="E28" s="2" t="s">
        <v>5</v>
      </c>
      <c r="F28" s="2" t="s">
        <v>5</v>
      </c>
      <c r="G28" s="14" t="s">
        <v>24</v>
      </c>
      <c r="H28" s="2" t="s">
        <v>51</v>
      </c>
      <c r="I28" s="10" t="s">
        <v>85</v>
      </c>
      <c r="J28" s="2" t="s">
        <v>15</v>
      </c>
      <c r="K28" s="12" t="str">
        <f t="shared" si="2"/>
        <v>JK0136L.9_JK136L_EH362_MSM05-5-712-2_NA_NA_blank</v>
      </c>
      <c r="M28" s="4"/>
      <c r="N28" s="8"/>
    </row>
    <row r="29" spans="1:14" x14ac:dyDescent="0.2">
      <c r="A29" s="13" t="s">
        <v>149</v>
      </c>
      <c r="B29" s="2" t="s">
        <v>0</v>
      </c>
      <c r="C29" s="11" t="s">
        <v>89</v>
      </c>
      <c r="D29" s="12" t="s">
        <v>88</v>
      </c>
      <c r="E29" s="12">
        <v>36</v>
      </c>
      <c r="F29" s="12">
        <v>597</v>
      </c>
      <c r="G29" s="17" t="s">
        <v>16</v>
      </c>
      <c r="H29" s="2" t="s">
        <v>50</v>
      </c>
      <c r="I29" s="17" t="s">
        <v>54</v>
      </c>
      <c r="J29" s="2" t="s">
        <v>14</v>
      </c>
      <c r="K29" s="12" t="str">
        <f t="shared" si="2"/>
        <v>JoW007L.1_JoW007L_StBE133_PS97-72-01_36_597_sample</v>
      </c>
      <c r="M29" s="4"/>
      <c r="N29" s="8"/>
    </row>
    <row r="30" spans="1:14" x14ac:dyDescent="0.2">
      <c r="A30" s="13" t="s">
        <v>151</v>
      </c>
      <c r="B30" s="2" t="s">
        <v>0</v>
      </c>
      <c r="C30" s="11" t="s">
        <v>89</v>
      </c>
      <c r="D30" s="12" t="s">
        <v>88</v>
      </c>
      <c r="E30" s="12">
        <v>48</v>
      </c>
      <c r="F30" s="12">
        <v>779</v>
      </c>
      <c r="G30" s="17" t="s">
        <v>17</v>
      </c>
      <c r="H30" s="2" t="s">
        <v>50</v>
      </c>
      <c r="I30" s="17" t="s">
        <v>55</v>
      </c>
      <c r="J30" s="2" t="s">
        <v>14</v>
      </c>
      <c r="K30" s="12" t="str">
        <f t="shared" si="2"/>
        <v>JoW007L.2_JoW007L_StBE134_PS97-72-01_48_779_sample</v>
      </c>
      <c r="M30" s="4"/>
      <c r="N30" s="8"/>
    </row>
    <row r="31" spans="1:14" x14ac:dyDescent="0.2">
      <c r="A31" s="13" t="s">
        <v>153</v>
      </c>
      <c r="B31" s="2" t="s">
        <v>0</v>
      </c>
      <c r="C31" s="11" t="s">
        <v>89</v>
      </c>
      <c r="D31" s="12" t="s">
        <v>88</v>
      </c>
      <c r="E31" s="12">
        <v>172</v>
      </c>
      <c r="F31" s="12">
        <v>2662</v>
      </c>
      <c r="G31" s="17" t="s">
        <v>18</v>
      </c>
      <c r="H31" s="2" t="s">
        <v>50</v>
      </c>
      <c r="I31" s="17" t="s">
        <v>56</v>
      </c>
      <c r="J31" s="2" t="s">
        <v>14</v>
      </c>
      <c r="K31" s="12" t="str">
        <f t="shared" si="2"/>
        <v>JoW007L.3_JoW007L_StBE139_PS97-72-01_172_2662_sample</v>
      </c>
      <c r="M31" s="4"/>
      <c r="N31" s="8"/>
    </row>
    <row r="32" spans="1:14" x14ac:dyDescent="0.2">
      <c r="A32" s="13" t="s">
        <v>155</v>
      </c>
      <c r="B32" s="2" t="s">
        <v>0</v>
      </c>
      <c r="C32" s="11" t="s">
        <v>89</v>
      </c>
      <c r="D32" s="12" t="s">
        <v>88</v>
      </c>
      <c r="E32" s="12">
        <v>256</v>
      </c>
      <c r="F32" s="12">
        <v>3561</v>
      </c>
      <c r="G32" s="17" t="s">
        <v>19</v>
      </c>
      <c r="H32" s="2" t="s">
        <v>50</v>
      </c>
      <c r="I32" s="17" t="s">
        <v>57</v>
      </c>
      <c r="J32" s="2" t="s">
        <v>14</v>
      </c>
      <c r="K32" s="12" t="str">
        <f t="shared" si="2"/>
        <v>JoW007L.4_JoW007L_StBE144_PS97-72-01_256_3561_sample</v>
      </c>
      <c r="M32" s="4"/>
      <c r="N32" s="8"/>
    </row>
    <row r="33" spans="1:14" x14ac:dyDescent="0.2">
      <c r="A33" s="13" t="s">
        <v>157</v>
      </c>
      <c r="B33" s="2" t="s">
        <v>0</v>
      </c>
      <c r="C33" s="11" t="s">
        <v>89</v>
      </c>
      <c r="D33" s="12" t="s">
        <v>88</v>
      </c>
      <c r="E33" s="12">
        <v>738</v>
      </c>
      <c r="F33" s="12">
        <v>9739</v>
      </c>
      <c r="G33" s="17" t="s">
        <v>20</v>
      </c>
      <c r="H33" s="2" t="s">
        <v>50</v>
      </c>
      <c r="I33" s="17" t="s">
        <v>58</v>
      </c>
      <c r="J33" s="2" t="s">
        <v>14</v>
      </c>
      <c r="K33" s="12" t="str">
        <f t="shared" si="2"/>
        <v>JoW007L.5_JoW007L_StBE063_PS97-72-01_738_9739_sample</v>
      </c>
      <c r="M33" s="4"/>
      <c r="N33" s="6"/>
    </row>
    <row r="34" spans="1:14" x14ac:dyDescent="0.2">
      <c r="A34" s="13" t="s">
        <v>159</v>
      </c>
      <c r="B34" s="2" t="s">
        <v>0</v>
      </c>
      <c r="C34" s="11" t="s">
        <v>89</v>
      </c>
      <c r="D34" s="12" t="s">
        <v>88</v>
      </c>
      <c r="E34" s="12">
        <v>828</v>
      </c>
      <c r="F34" s="12">
        <v>11053</v>
      </c>
      <c r="G34" s="17" t="s">
        <v>21</v>
      </c>
      <c r="H34" s="2" t="s">
        <v>50</v>
      </c>
      <c r="I34" s="17" t="s">
        <v>59</v>
      </c>
      <c r="J34" s="2" t="s">
        <v>14</v>
      </c>
      <c r="K34" s="12" t="str">
        <f t="shared" si="2"/>
        <v>JoW007L.6_JoW007L_StBE171_PS97-72-01_828_11053_sample</v>
      </c>
    </row>
    <row r="35" spans="1:14" x14ac:dyDescent="0.2">
      <c r="A35" s="13" t="s">
        <v>161</v>
      </c>
      <c r="B35" s="2" t="s">
        <v>0</v>
      </c>
      <c r="C35" s="11" t="s">
        <v>89</v>
      </c>
      <c r="D35" s="12" t="s">
        <v>88</v>
      </c>
      <c r="E35" s="12">
        <v>888</v>
      </c>
      <c r="F35" s="12">
        <v>12078</v>
      </c>
      <c r="G35" s="17" t="s">
        <v>22</v>
      </c>
      <c r="H35" s="2" t="s">
        <v>50</v>
      </c>
      <c r="I35" s="17" t="s">
        <v>60</v>
      </c>
      <c r="J35" s="2" t="s">
        <v>14</v>
      </c>
      <c r="K35" s="12" t="str">
        <f t="shared" si="2"/>
        <v>JoW007L.7_JoW007L_StBE175_PS97-72-01_888_12078_sample</v>
      </c>
    </row>
    <row r="36" spans="1:14" x14ac:dyDescent="0.2">
      <c r="A36" s="13" t="s">
        <v>163</v>
      </c>
      <c r="B36" s="2" t="s">
        <v>0</v>
      </c>
      <c r="C36" s="11" t="s">
        <v>89</v>
      </c>
      <c r="D36" s="12" t="s">
        <v>88</v>
      </c>
      <c r="E36" s="11" t="s">
        <v>5</v>
      </c>
      <c r="F36" s="11" t="s">
        <v>5</v>
      </c>
      <c r="G36" s="17" t="s">
        <v>23</v>
      </c>
      <c r="H36" s="2" t="s">
        <v>50</v>
      </c>
      <c r="I36" s="17" t="s">
        <v>1</v>
      </c>
      <c r="J36" s="2" t="s">
        <v>15</v>
      </c>
      <c r="K36" s="12" t="str">
        <f t="shared" si="2"/>
        <v>JoW007L.8_JoW007L_LB_PS97-72-01_NA_NA_blank</v>
      </c>
    </row>
    <row r="37" spans="1:14" x14ac:dyDescent="0.2">
      <c r="A37" s="13" t="s">
        <v>96</v>
      </c>
      <c r="B37" s="2" t="s">
        <v>7</v>
      </c>
      <c r="C37" s="2" t="s">
        <v>90</v>
      </c>
      <c r="D37" s="2" t="s">
        <v>91</v>
      </c>
      <c r="E37" s="2">
        <v>7</v>
      </c>
      <c r="F37" s="2">
        <v>1913</v>
      </c>
      <c r="G37" s="14" t="s">
        <v>29</v>
      </c>
      <c r="H37" s="2" t="s">
        <v>52</v>
      </c>
      <c r="I37" s="15" t="s">
        <v>64</v>
      </c>
      <c r="J37" s="2" t="s">
        <v>14</v>
      </c>
      <c r="K37" s="12" t="str">
        <f t="shared" si="2"/>
        <v>JK0134L.1_JK134L_StBE001_MD03-2614G_7_1913_sample</v>
      </c>
      <c r="M37" s="4"/>
      <c r="N37" s="5"/>
    </row>
    <row r="38" spans="1:14" x14ac:dyDescent="0.2">
      <c r="A38" s="13" t="s">
        <v>98</v>
      </c>
      <c r="B38" s="2" t="s">
        <v>7</v>
      </c>
      <c r="C38" s="2" t="s">
        <v>90</v>
      </c>
      <c r="D38" s="2" t="s">
        <v>91</v>
      </c>
      <c r="E38" s="2" t="s">
        <v>5</v>
      </c>
      <c r="F38" s="2" t="s">
        <v>5</v>
      </c>
      <c r="G38" s="14" t="s">
        <v>38</v>
      </c>
      <c r="H38" s="2" t="s">
        <v>52</v>
      </c>
      <c r="I38" s="15" t="s">
        <v>73</v>
      </c>
      <c r="J38" s="2" t="s">
        <v>15</v>
      </c>
      <c r="K38" s="12" t="str">
        <f t="shared" si="2"/>
        <v>JK0134L.10_JK134L_StBE010_MD03-2614G_NA_NA_blank</v>
      </c>
      <c r="M38" s="4"/>
      <c r="N38" s="5"/>
    </row>
    <row r="39" spans="1:14" x14ac:dyDescent="0.2">
      <c r="A39" s="13" t="s">
        <v>100</v>
      </c>
      <c r="B39" s="2" t="s">
        <v>7</v>
      </c>
      <c r="C39" s="2" t="s">
        <v>49</v>
      </c>
      <c r="D39" s="2" t="s">
        <v>92</v>
      </c>
      <c r="E39" s="2">
        <v>72</v>
      </c>
      <c r="F39" s="2">
        <v>4785</v>
      </c>
      <c r="G39" s="14" t="s">
        <v>39</v>
      </c>
      <c r="H39" s="2" t="s">
        <v>52</v>
      </c>
      <c r="I39" s="15" t="s">
        <v>74</v>
      </c>
      <c r="J39" s="2" t="s">
        <v>14</v>
      </c>
      <c r="K39" s="12" t="str">
        <f t="shared" si="2"/>
        <v>JK0134L.11_JK134L_StBE011_M78-1-235_72_4785_sample</v>
      </c>
      <c r="M39" s="4"/>
      <c r="N39" s="5"/>
    </row>
    <row r="40" spans="1:14" x14ac:dyDescent="0.2">
      <c r="A40" s="13" t="s">
        <v>102</v>
      </c>
      <c r="B40" s="2" t="s">
        <v>7</v>
      </c>
      <c r="C40" s="2" t="s">
        <v>49</v>
      </c>
      <c r="D40" s="2" t="s">
        <v>92</v>
      </c>
      <c r="E40" s="2">
        <v>151</v>
      </c>
      <c r="F40" s="2">
        <v>10027</v>
      </c>
      <c r="G40" s="14" t="s">
        <v>40</v>
      </c>
      <c r="H40" s="2" t="s">
        <v>52</v>
      </c>
      <c r="I40" s="15" t="s">
        <v>75</v>
      </c>
      <c r="J40" s="2" t="s">
        <v>14</v>
      </c>
      <c r="K40" s="12" t="str">
        <f t="shared" si="2"/>
        <v>JK0134L.12_JK134L_StBE012_M78-1-235_151_10027_sample</v>
      </c>
      <c r="M40" s="4"/>
      <c r="N40" s="5"/>
    </row>
    <row r="41" spans="1:14" x14ac:dyDescent="0.2">
      <c r="A41" s="13" t="s">
        <v>104</v>
      </c>
      <c r="B41" s="2" t="s">
        <v>7</v>
      </c>
      <c r="C41" s="2" t="s">
        <v>49</v>
      </c>
      <c r="D41" s="2" t="s">
        <v>92</v>
      </c>
      <c r="E41" s="2">
        <v>264</v>
      </c>
      <c r="F41" s="2">
        <v>14340</v>
      </c>
      <c r="G41" s="14" t="s">
        <v>41</v>
      </c>
      <c r="H41" s="2" t="s">
        <v>52</v>
      </c>
      <c r="I41" s="15" t="s">
        <v>76</v>
      </c>
      <c r="J41" s="2" t="s">
        <v>14</v>
      </c>
      <c r="K41" s="12" t="str">
        <f t="shared" si="2"/>
        <v>JK0134L.13_JK134L_StBE013_M78-1-235_264_14340_sample</v>
      </c>
      <c r="M41" s="4"/>
      <c r="N41" s="5"/>
    </row>
    <row r="42" spans="1:14" x14ac:dyDescent="0.2">
      <c r="A42" s="13" t="s">
        <v>106</v>
      </c>
      <c r="B42" s="2" t="s">
        <v>7</v>
      </c>
      <c r="C42" s="2" t="s">
        <v>49</v>
      </c>
      <c r="D42" s="2" t="s">
        <v>92</v>
      </c>
      <c r="E42" s="2">
        <v>344</v>
      </c>
      <c r="F42" s="2">
        <v>17549</v>
      </c>
      <c r="G42" s="14" t="s">
        <v>42</v>
      </c>
      <c r="H42" s="2" t="s">
        <v>52</v>
      </c>
      <c r="I42" s="15" t="s">
        <v>77</v>
      </c>
      <c r="J42" s="2" t="s">
        <v>14</v>
      </c>
      <c r="K42" s="12" t="str">
        <f t="shared" si="2"/>
        <v>JK0134L.14_JK134L_StBE014_M78-1-235_344_17549_sample</v>
      </c>
      <c r="M42" s="4"/>
      <c r="N42" s="5"/>
    </row>
    <row r="43" spans="1:14" x14ac:dyDescent="0.2">
      <c r="A43" s="13" t="s">
        <v>108</v>
      </c>
      <c r="B43" s="2" t="s">
        <v>7</v>
      </c>
      <c r="C43" s="2" t="s">
        <v>49</v>
      </c>
      <c r="D43" s="2" t="s">
        <v>92</v>
      </c>
      <c r="E43" s="2">
        <v>381</v>
      </c>
      <c r="F43" s="2">
        <v>20467</v>
      </c>
      <c r="G43" s="14" t="s">
        <v>43</v>
      </c>
      <c r="H43" s="2" t="s">
        <v>52</v>
      </c>
      <c r="I43" s="15" t="s">
        <v>78</v>
      </c>
      <c r="J43" s="2" t="s">
        <v>14</v>
      </c>
      <c r="K43" s="12" t="str">
        <f t="shared" si="2"/>
        <v>JK0134L.15_JK134L_StBE015_M78-1-235_381_20467_sample</v>
      </c>
      <c r="M43" s="4"/>
      <c r="N43" s="5"/>
    </row>
    <row r="44" spans="1:14" x14ac:dyDescent="0.2">
      <c r="A44" s="13" t="s">
        <v>110</v>
      </c>
      <c r="B44" s="2" t="s">
        <v>7</v>
      </c>
      <c r="C44" s="2" t="s">
        <v>49</v>
      </c>
      <c r="D44" s="2" t="s">
        <v>92</v>
      </c>
      <c r="E44" s="2" t="s">
        <v>5</v>
      </c>
      <c r="F44" s="11" t="s">
        <v>5</v>
      </c>
      <c r="G44" s="14" t="s">
        <v>44</v>
      </c>
      <c r="H44" s="2" t="s">
        <v>52</v>
      </c>
      <c r="I44" s="11" t="s">
        <v>1</v>
      </c>
      <c r="J44" s="2" t="s">
        <v>15</v>
      </c>
      <c r="K44" s="12" t="str">
        <f>CONCATENATE(G44,"_",H44,"_",I44,"_",D44,"_",E44,"_",F45,"_",J44)</f>
        <v>JK0134L.16_JK134L_LB_M78-1-235_NA_10120_blank</v>
      </c>
      <c r="M44" s="4"/>
      <c r="N44" s="6"/>
    </row>
    <row r="45" spans="1:14" x14ac:dyDescent="0.2">
      <c r="A45" s="13" t="s">
        <v>112</v>
      </c>
      <c r="B45" s="2" t="s">
        <v>7</v>
      </c>
      <c r="C45" s="2" t="s">
        <v>90</v>
      </c>
      <c r="D45" s="2" t="s">
        <v>91</v>
      </c>
      <c r="E45" s="2">
        <v>63</v>
      </c>
      <c r="F45" s="2">
        <v>10120</v>
      </c>
      <c r="G45" s="14" t="s">
        <v>30</v>
      </c>
      <c r="H45" s="2" t="s">
        <v>52</v>
      </c>
      <c r="I45" s="15" t="s">
        <v>65</v>
      </c>
      <c r="J45" s="2" t="s">
        <v>14</v>
      </c>
      <c r="K45" s="12" t="str">
        <f t="shared" ref="K45:K52" si="3">CONCATENATE(G45,"_",H45,"_",I45,"_",D45,"_",E45,"_",F45,"_",J45)</f>
        <v>JK0134L.2_JK134L_StBE002_MD03-2614G_63_10120_sample</v>
      </c>
      <c r="M45" s="7"/>
      <c r="N45" s="8"/>
    </row>
    <row r="46" spans="1:14" x14ac:dyDescent="0.2">
      <c r="A46" s="13" t="s">
        <v>114</v>
      </c>
      <c r="B46" s="2" t="s">
        <v>7</v>
      </c>
      <c r="C46" s="2" t="s">
        <v>90</v>
      </c>
      <c r="D46" s="2" t="s">
        <v>91</v>
      </c>
      <c r="E46" s="2">
        <v>99</v>
      </c>
      <c r="F46" s="2">
        <v>14305</v>
      </c>
      <c r="G46" s="14" t="s">
        <v>31</v>
      </c>
      <c r="H46" s="2" t="s">
        <v>52</v>
      </c>
      <c r="I46" s="15" t="s">
        <v>66</v>
      </c>
      <c r="J46" s="2" t="s">
        <v>14</v>
      </c>
      <c r="K46" s="12" t="str">
        <f t="shared" si="3"/>
        <v>JK0134L.3_JK134L_StBE003_MD03-2614G_99_14305_sample</v>
      </c>
      <c r="M46" s="7"/>
      <c r="N46" s="8"/>
    </row>
    <row r="47" spans="1:14" x14ac:dyDescent="0.2">
      <c r="A47" s="13" t="s">
        <v>116</v>
      </c>
      <c r="B47" s="2" t="s">
        <v>7</v>
      </c>
      <c r="C47" s="2" t="s">
        <v>90</v>
      </c>
      <c r="D47" s="2" t="s">
        <v>91</v>
      </c>
      <c r="E47" s="2">
        <v>143</v>
      </c>
      <c r="F47" s="2">
        <v>18072</v>
      </c>
      <c r="G47" s="14" t="s">
        <v>32</v>
      </c>
      <c r="H47" s="2" t="s">
        <v>52</v>
      </c>
      <c r="I47" s="15" t="s">
        <v>67</v>
      </c>
      <c r="J47" s="2" t="s">
        <v>14</v>
      </c>
      <c r="K47" s="12" t="str">
        <f t="shared" si="3"/>
        <v>JK0134L.4_JK134L_StBE004_MD03-2614G_143_18072_sample</v>
      </c>
      <c r="M47" s="7"/>
      <c r="N47" s="8"/>
    </row>
    <row r="48" spans="1:14" x14ac:dyDescent="0.2">
      <c r="A48" s="13" t="s">
        <v>118</v>
      </c>
      <c r="B48" s="2" t="s">
        <v>7</v>
      </c>
      <c r="C48" s="2" t="s">
        <v>90</v>
      </c>
      <c r="D48" s="2" t="s">
        <v>91</v>
      </c>
      <c r="E48" s="2">
        <v>353</v>
      </c>
      <c r="F48" s="2">
        <v>40813</v>
      </c>
      <c r="G48" s="14" t="s">
        <v>33</v>
      </c>
      <c r="H48" s="2" t="s">
        <v>52</v>
      </c>
      <c r="I48" s="15" t="s">
        <v>68</v>
      </c>
      <c r="J48" s="2" t="s">
        <v>14</v>
      </c>
      <c r="K48" s="12" t="str">
        <f t="shared" si="3"/>
        <v>JK0134L.5_JK134L_StBE005_MD03-2614G_353_40813_sample</v>
      </c>
      <c r="M48" s="7"/>
      <c r="N48" s="8"/>
    </row>
    <row r="49" spans="1:14" x14ac:dyDescent="0.2">
      <c r="A49" s="13" t="s">
        <v>120</v>
      </c>
      <c r="B49" s="2" t="s">
        <v>7</v>
      </c>
      <c r="C49" s="2" t="s">
        <v>90</v>
      </c>
      <c r="D49" s="2" t="s">
        <v>91</v>
      </c>
      <c r="E49" s="2">
        <v>360</v>
      </c>
      <c r="F49" s="2">
        <v>42052</v>
      </c>
      <c r="G49" s="14" t="s">
        <v>34</v>
      </c>
      <c r="H49" s="2" t="s">
        <v>52</v>
      </c>
      <c r="I49" s="15" t="s">
        <v>69</v>
      </c>
      <c r="J49" s="2" t="s">
        <v>14</v>
      </c>
      <c r="K49" s="12" t="str">
        <f t="shared" si="3"/>
        <v>JK0134L.6_JK134L_StBE006_MD03-2614G_360_42052_sample</v>
      </c>
      <c r="M49" s="4"/>
      <c r="N49" s="8"/>
    </row>
    <row r="50" spans="1:14" x14ac:dyDescent="0.2">
      <c r="A50" s="13" t="s">
        <v>122</v>
      </c>
      <c r="B50" s="2" t="s">
        <v>7</v>
      </c>
      <c r="C50" s="2" t="s">
        <v>90</v>
      </c>
      <c r="D50" s="2" t="s">
        <v>91</v>
      </c>
      <c r="E50" s="2">
        <v>405</v>
      </c>
      <c r="F50" s="2">
        <v>45170</v>
      </c>
      <c r="G50" s="14" t="s">
        <v>35</v>
      </c>
      <c r="H50" s="2" t="s">
        <v>52</v>
      </c>
      <c r="I50" s="15" t="s">
        <v>70</v>
      </c>
      <c r="J50" s="2" t="s">
        <v>14</v>
      </c>
      <c r="K50" s="12" t="str">
        <f t="shared" si="3"/>
        <v>JK0134L.7_JK134L_StBE007_MD03-2614G_405_45170_sample</v>
      </c>
      <c r="M50" s="4"/>
      <c r="N50" s="8"/>
    </row>
    <row r="51" spans="1:14" x14ac:dyDescent="0.2">
      <c r="A51" s="13" t="s">
        <v>124</v>
      </c>
      <c r="B51" s="2" t="s">
        <v>7</v>
      </c>
      <c r="C51" s="2" t="s">
        <v>90</v>
      </c>
      <c r="D51" s="2" t="s">
        <v>91</v>
      </c>
      <c r="E51" s="2">
        <v>423</v>
      </c>
      <c r="F51" s="2">
        <v>46820</v>
      </c>
      <c r="G51" s="14" t="s">
        <v>36</v>
      </c>
      <c r="H51" s="2" t="s">
        <v>52</v>
      </c>
      <c r="I51" s="15" t="s">
        <v>71</v>
      </c>
      <c r="J51" s="2" t="s">
        <v>14</v>
      </c>
      <c r="K51" s="12" t="str">
        <f t="shared" si="3"/>
        <v>JK0134L.8_JK134L_StBE008_MD03-2614G_423_46820_sample</v>
      </c>
      <c r="M51" s="4"/>
      <c r="N51" s="9"/>
    </row>
    <row r="52" spans="1:14" x14ac:dyDescent="0.2">
      <c r="A52" s="13" t="s">
        <v>126</v>
      </c>
      <c r="B52" s="2" t="s">
        <v>7</v>
      </c>
      <c r="C52" s="2" t="s">
        <v>90</v>
      </c>
      <c r="D52" s="2" t="s">
        <v>91</v>
      </c>
      <c r="E52" s="2">
        <v>455</v>
      </c>
      <c r="F52" s="2">
        <v>50028</v>
      </c>
      <c r="G52" s="14" t="s">
        <v>37</v>
      </c>
      <c r="H52" s="2" t="s">
        <v>52</v>
      </c>
      <c r="I52" s="15" t="s">
        <v>72</v>
      </c>
      <c r="J52" s="2" t="s">
        <v>14</v>
      </c>
      <c r="K52" s="12" t="str">
        <f t="shared" si="3"/>
        <v>JK0134L.9_JK134L_StBE009_MD03-2614G_455_50028_sample</v>
      </c>
      <c r="M52" s="4"/>
      <c r="N52" s="6"/>
    </row>
    <row r="53" spans="1:14" x14ac:dyDescent="0.2">
      <c r="A53" s="13" t="s">
        <v>128</v>
      </c>
      <c r="B53" s="2" t="s">
        <v>7</v>
      </c>
      <c r="C53" s="2" t="s">
        <v>49</v>
      </c>
      <c r="D53" s="2" t="s">
        <v>92</v>
      </c>
      <c r="E53" s="2">
        <v>446</v>
      </c>
      <c r="F53" s="2">
        <v>24519</v>
      </c>
      <c r="G53" s="14" t="s">
        <v>45</v>
      </c>
      <c r="H53" s="2" t="s">
        <v>53</v>
      </c>
      <c r="I53" s="15" t="s">
        <v>79</v>
      </c>
      <c r="J53" s="2" t="s">
        <v>14</v>
      </c>
      <c r="K53" s="12" t="str">
        <f>CONCATENATE(G53,"_",H53,"_",I53,"_",D53,"_",E53,"_",F54,"_",J53)</f>
        <v>JK0135L.1_JK135L_StBE016_M78-1-235_446_28077_sample</v>
      </c>
      <c r="M53" s="4"/>
      <c r="N53" s="8"/>
    </row>
    <row r="54" spans="1:14" x14ac:dyDescent="0.2">
      <c r="A54" s="13" t="s">
        <v>130</v>
      </c>
      <c r="B54" s="2" t="s">
        <v>7</v>
      </c>
      <c r="C54" s="2" t="s">
        <v>49</v>
      </c>
      <c r="D54" s="2" t="s">
        <v>92</v>
      </c>
      <c r="E54" s="2">
        <v>524</v>
      </c>
      <c r="F54" s="2">
        <v>28077</v>
      </c>
      <c r="G54" s="14" t="s">
        <v>46</v>
      </c>
      <c r="H54" s="2" t="s">
        <v>53</v>
      </c>
      <c r="I54" s="15" t="s">
        <v>80</v>
      </c>
      <c r="J54" s="2" t="s">
        <v>14</v>
      </c>
      <c r="K54" s="12" t="str">
        <f>CONCATENATE(G54,"_",H54,"_",I54,"_",D54,"_",E54,"_",F55,"_",J54)</f>
        <v>JK0135L.2_JK135L_StBE017_M78-1-235_524_31036_sample</v>
      </c>
      <c r="M54" s="4"/>
      <c r="N54" s="8"/>
    </row>
    <row r="55" spans="1:14" x14ac:dyDescent="0.2">
      <c r="A55" s="13" t="s">
        <v>132</v>
      </c>
      <c r="B55" s="2" t="s">
        <v>7</v>
      </c>
      <c r="C55" s="2" t="s">
        <v>49</v>
      </c>
      <c r="D55" s="2" t="s">
        <v>92</v>
      </c>
      <c r="E55" s="2">
        <v>592</v>
      </c>
      <c r="F55" s="2">
        <v>31036</v>
      </c>
      <c r="G55" s="14" t="s">
        <v>47</v>
      </c>
      <c r="H55" s="2" t="s">
        <v>53</v>
      </c>
      <c r="I55" s="15" t="s">
        <v>81</v>
      </c>
      <c r="J55" s="2" t="s">
        <v>14</v>
      </c>
      <c r="K55" s="12" t="str">
        <f>CONCATENATE(G55,"_",H55,"_",I55,"_",D55,"_",E55,"_",F56,"_",J55)</f>
        <v>JK0135L.3_JK135L_StBE018_M78-1-235_592_33000_sample</v>
      </c>
      <c r="M55" s="4"/>
      <c r="N55" s="8"/>
    </row>
    <row r="56" spans="1:14" x14ac:dyDescent="0.2">
      <c r="A56" s="13" t="s">
        <v>134</v>
      </c>
      <c r="B56" s="2" t="s">
        <v>7</v>
      </c>
      <c r="C56" s="2" t="s">
        <v>49</v>
      </c>
      <c r="D56" s="2" t="s">
        <v>92</v>
      </c>
      <c r="E56" s="2">
        <v>642</v>
      </c>
      <c r="F56" s="2">
        <v>33000</v>
      </c>
      <c r="G56" s="14" t="s">
        <v>48</v>
      </c>
      <c r="H56" s="2" t="s">
        <v>53</v>
      </c>
      <c r="I56" s="15" t="s">
        <v>82</v>
      </c>
      <c r="J56" s="2" t="s">
        <v>14</v>
      </c>
      <c r="K56" s="12" t="str">
        <f t="shared" ref="K56:K71" si="4">CONCATENATE(G56,"_",H56,"_",I56,"_",D56,"_",E56,"_",F56,"_",J56)</f>
        <v>JK0135L.4_JK135L_StBE019_M78-1-235_642_33000_sample</v>
      </c>
      <c r="M56" s="4"/>
      <c r="N56" s="8"/>
    </row>
    <row r="57" spans="1:14" x14ac:dyDescent="0.2">
      <c r="A57" s="13" t="s">
        <v>136</v>
      </c>
      <c r="B57" s="2" t="s">
        <v>7</v>
      </c>
      <c r="C57" s="2" t="s">
        <v>49</v>
      </c>
      <c r="D57" s="2" t="s">
        <v>92</v>
      </c>
      <c r="E57" s="2" t="s">
        <v>5</v>
      </c>
      <c r="F57" s="2" t="s">
        <v>5</v>
      </c>
      <c r="G57" s="14" t="s">
        <v>86</v>
      </c>
      <c r="H57" s="2" t="s">
        <v>53</v>
      </c>
      <c r="I57" s="16" t="s">
        <v>83</v>
      </c>
      <c r="J57" s="2" t="s">
        <v>15</v>
      </c>
      <c r="K57" s="12" t="str">
        <f t="shared" si="4"/>
        <v>JK0135L.5_JK135L_StBE020_M78-1-235_NA_NA_blank</v>
      </c>
      <c r="M57" s="4"/>
      <c r="N57" s="8"/>
    </row>
    <row r="58" spans="1:14" x14ac:dyDescent="0.2">
      <c r="A58" s="13" t="s">
        <v>138</v>
      </c>
      <c r="B58" s="2" t="s">
        <v>7</v>
      </c>
      <c r="C58" s="2" t="s">
        <v>49</v>
      </c>
      <c r="D58" s="2" t="s">
        <v>92</v>
      </c>
      <c r="E58" s="2" t="s">
        <v>5</v>
      </c>
      <c r="F58" s="2" t="s">
        <v>5</v>
      </c>
      <c r="G58" s="14" t="s">
        <v>87</v>
      </c>
      <c r="H58" s="2" t="s">
        <v>53</v>
      </c>
      <c r="I58" s="14" t="s">
        <v>1</v>
      </c>
      <c r="J58" s="2" t="s">
        <v>15</v>
      </c>
      <c r="K58" s="12" t="str">
        <f t="shared" si="4"/>
        <v>JK0135L.6_JK135L_LB_M78-1-235_NA_NA_blank</v>
      </c>
      <c r="M58" s="4"/>
      <c r="N58" s="8"/>
    </row>
    <row r="59" spans="1:14" x14ac:dyDescent="0.2">
      <c r="A59" s="13" t="s">
        <v>140</v>
      </c>
      <c r="B59" s="2" t="s">
        <v>7</v>
      </c>
      <c r="C59" s="2" t="s">
        <v>93</v>
      </c>
      <c r="D59" s="2" t="s">
        <v>94</v>
      </c>
      <c r="E59" s="2">
        <v>90</v>
      </c>
      <c r="F59" s="2">
        <v>5000</v>
      </c>
      <c r="G59" s="14" t="s">
        <v>25</v>
      </c>
      <c r="H59" s="2" t="s">
        <v>51</v>
      </c>
      <c r="I59" s="10" t="s">
        <v>61</v>
      </c>
      <c r="J59" s="2" t="s">
        <v>14</v>
      </c>
      <c r="K59" s="12" t="str">
        <f t="shared" si="4"/>
        <v>JK0136L.10_JK136L_EH373_MSM05-5-712-2_90_5000_sample</v>
      </c>
      <c r="M59" s="4"/>
      <c r="N59" s="8"/>
    </row>
    <row r="60" spans="1:14" x14ac:dyDescent="0.2">
      <c r="A60" s="13" t="s">
        <v>142</v>
      </c>
      <c r="B60" s="2" t="s">
        <v>7</v>
      </c>
      <c r="C60" s="2" t="s">
        <v>93</v>
      </c>
      <c r="D60" s="2" t="s">
        <v>94</v>
      </c>
      <c r="E60" s="13">
        <v>30</v>
      </c>
      <c r="F60" s="2">
        <v>1600</v>
      </c>
      <c r="G60" s="14" t="s">
        <v>26</v>
      </c>
      <c r="H60" s="2" t="s">
        <v>51</v>
      </c>
      <c r="I60" s="10" t="s">
        <v>62</v>
      </c>
      <c r="J60" s="2" t="s">
        <v>14</v>
      </c>
      <c r="K60" s="12" t="str">
        <f t="shared" si="4"/>
        <v>JK0136L.11_JK136L_EH374_MSM05-5-712-2_30_1600_sample</v>
      </c>
      <c r="M60" s="4"/>
      <c r="N60" s="6"/>
    </row>
    <row r="61" spans="1:14" x14ac:dyDescent="0.2">
      <c r="A61" s="13" t="s">
        <v>144</v>
      </c>
      <c r="B61" s="2" t="s">
        <v>7</v>
      </c>
      <c r="C61" s="2" t="s">
        <v>93</v>
      </c>
      <c r="D61" s="2" t="s">
        <v>94</v>
      </c>
      <c r="E61" s="13">
        <v>12</v>
      </c>
      <c r="F61" s="2">
        <v>400</v>
      </c>
      <c r="G61" s="14" t="s">
        <v>27</v>
      </c>
      <c r="H61" s="2" t="s">
        <v>51</v>
      </c>
      <c r="I61" s="10" t="s">
        <v>63</v>
      </c>
      <c r="J61" s="2" t="s">
        <v>14</v>
      </c>
      <c r="K61" s="12" t="str">
        <f t="shared" si="4"/>
        <v>JK0136L.12_JK136L_EH375_MSM05-5-712-2_12_400_sample</v>
      </c>
      <c r="M61" s="4"/>
      <c r="N61" s="8"/>
    </row>
    <row r="62" spans="1:14" x14ac:dyDescent="0.2">
      <c r="A62" s="13" t="s">
        <v>146</v>
      </c>
      <c r="B62" s="2" t="s">
        <v>7</v>
      </c>
      <c r="C62" s="2" t="s">
        <v>93</v>
      </c>
      <c r="D62" s="2" t="s">
        <v>94</v>
      </c>
      <c r="E62" s="2" t="s">
        <v>5</v>
      </c>
      <c r="F62" s="2" t="s">
        <v>5</v>
      </c>
      <c r="G62" s="14" t="s">
        <v>28</v>
      </c>
      <c r="H62" s="2" t="s">
        <v>51</v>
      </c>
      <c r="I62" s="10" t="s">
        <v>1</v>
      </c>
      <c r="J62" s="2" t="s">
        <v>15</v>
      </c>
      <c r="K62" s="12" t="str">
        <f t="shared" si="4"/>
        <v>JK0136L.13_JK136L_LB_MSM05-5-712-2_NA_NA_blank</v>
      </c>
      <c r="M62" s="4"/>
      <c r="N62" s="8"/>
    </row>
    <row r="63" spans="1:14" x14ac:dyDescent="0.2">
      <c r="A63" s="13" t="s">
        <v>148</v>
      </c>
      <c r="B63" s="2" t="s">
        <v>7</v>
      </c>
      <c r="C63" s="2" t="s">
        <v>93</v>
      </c>
      <c r="D63" s="2" t="s">
        <v>94</v>
      </c>
      <c r="E63" s="2" t="s">
        <v>5</v>
      </c>
      <c r="F63" s="2" t="s">
        <v>5</v>
      </c>
      <c r="G63" s="14" t="s">
        <v>24</v>
      </c>
      <c r="H63" s="2" t="s">
        <v>51</v>
      </c>
      <c r="I63" s="10" t="s">
        <v>85</v>
      </c>
      <c r="J63" s="2" t="s">
        <v>15</v>
      </c>
      <c r="K63" s="12" t="str">
        <f t="shared" si="4"/>
        <v>JK0136L.9_JK136L_EH362_MSM05-5-712-2_NA_NA_blank</v>
      </c>
      <c r="M63" s="4"/>
      <c r="N63" s="8"/>
    </row>
    <row r="64" spans="1:14" x14ac:dyDescent="0.2">
      <c r="A64" s="13" t="s">
        <v>150</v>
      </c>
      <c r="B64" s="2" t="s">
        <v>7</v>
      </c>
      <c r="C64" s="11" t="s">
        <v>89</v>
      </c>
      <c r="D64" s="12" t="s">
        <v>88</v>
      </c>
      <c r="E64" s="12">
        <v>36</v>
      </c>
      <c r="F64" s="12">
        <v>597</v>
      </c>
      <c r="G64" s="17" t="s">
        <v>16</v>
      </c>
      <c r="H64" s="2" t="s">
        <v>50</v>
      </c>
      <c r="I64" s="17" t="s">
        <v>54</v>
      </c>
      <c r="J64" s="2" t="s">
        <v>14</v>
      </c>
      <c r="K64" s="12" t="str">
        <f t="shared" si="4"/>
        <v>JoW007L.1_JoW007L_StBE133_PS97-72-01_36_597_sample</v>
      </c>
      <c r="M64" s="4"/>
      <c r="N64" s="8"/>
    </row>
    <row r="65" spans="1:14" x14ac:dyDescent="0.2">
      <c r="A65" s="13" t="s">
        <v>152</v>
      </c>
      <c r="B65" s="2" t="s">
        <v>7</v>
      </c>
      <c r="C65" s="11" t="s">
        <v>89</v>
      </c>
      <c r="D65" s="12" t="s">
        <v>88</v>
      </c>
      <c r="E65" s="12">
        <v>48</v>
      </c>
      <c r="F65" s="12">
        <v>779</v>
      </c>
      <c r="G65" s="17" t="s">
        <v>17</v>
      </c>
      <c r="H65" s="2" t="s">
        <v>50</v>
      </c>
      <c r="I65" s="17" t="s">
        <v>55</v>
      </c>
      <c r="J65" s="2" t="s">
        <v>14</v>
      </c>
      <c r="K65" s="12" t="str">
        <f t="shared" si="4"/>
        <v>JoW007L.2_JoW007L_StBE134_PS97-72-01_48_779_sample</v>
      </c>
      <c r="M65" s="4"/>
      <c r="N65" s="8"/>
    </row>
    <row r="66" spans="1:14" x14ac:dyDescent="0.2">
      <c r="A66" s="13" t="s">
        <v>154</v>
      </c>
      <c r="B66" s="2" t="s">
        <v>7</v>
      </c>
      <c r="C66" s="11" t="s">
        <v>89</v>
      </c>
      <c r="D66" s="12" t="s">
        <v>88</v>
      </c>
      <c r="E66" s="12">
        <v>172</v>
      </c>
      <c r="F66" s="12">
        <v>2662</v>
      </c>
      <c r="G66" s="17" t="s">
        <v>18</v>
      </c>
      <c r="H66" s="2" t="s">
        <v>50</v>
      </c>
      <c r="I66" s="17" t="s">
        <v>56</v>
      </c>
      <c r="J66" s="2" t="s">
        <v>14</v>
      </c>
      <c r="K66" s="12" t="str">
        <f t="shared" si="4"/>
        <v>JoW007L.3_JoW007L_StBE139_PS97-72-01_172_2662_sample</v>
      </c>
      <c r="M66" s="4"/>
      <c r="N66" s="8"/>
    </row>
    <row r="67" spans="1:14" x14ac:dyDescent="0.2">
      <c r="A67" s="13" t="s">
        <v>156</v>
      </c>
      <c r="B67" s="2" t="s">
        <v>7</v>
      </c>
      <c r="C67" s="11" t="s">
        <v>89</v>
      </c>
      <c r="D67" s="12" t="s">
        <v>88</v>
      </c>
      <c r="E67" s="12">
        <v>256</v>
      </c>
      <c r="F67" s="12">
        <v>3561</v>
      </c>
      <c r="G67" s="17" t="s">
        <v>19</v>
      </c>
      <c r="H67" s="2" t="s">
        <v>50</v>
      </c>
      <c r="I67" s="17" t="s">
        <v>57</v>
      </c>
      <c r="J67" s="2" t="s">
        <v>14</v>
      </c>
      <c r="K67" s="12" t="str">
        <f t="shared" si="4"/>
        <v>JoW007L.4_JoW007L_StBE144_PS97-72-01_256_3561_sample</v>
      </c>
      <c r="M67" s="4"/>
      <c r="N67" s="8"/>
    </row>
    <row r="68" spans="1:14" x14ac:dyDescent="0.2">
      <c r="A68" s="13" t="s">
        <v>158</v>
      </c>
      <c r="B68" s="2" t="s">
        <v>7</v>
      </c>
      <c r="C68" s="11" t="s">
        <v>89</v>
      </c>
      <c r="D68" s="12" t="s">
        <v>88</v>
      </c>
      <c r="E68" s="12">
        <v>738</v>
      </c>
      <c r="F68" s="12">
        <v>9739</v>
      </c>
      <c r="G68" s="17" t="s">
        <v>20</v>
      </c>
      <c r="H68" s="2" t="s">
        <v>50</v>
      </c>
      <c r="I68" s="17" t="s">
        <v>58</v>
      </c>
      <c r="J68" s="2" t="s">
        <v>14</v>
      </c>
      <c r="K68" s="12" t="str">
        <f t="shared" si="4"/>
        <v>JoW007L.5_JoW007L_StBE063_PS97-72-01_738_9739_sample</v>
      </c>
      <c r="M68" s="4"/>
      <c r="N68" s="6"/>
    </row>
    <row r="69" spans="1:14" x14ac:dyDescent="0.2">
      <c r="A69" s="13" t="s">
        <v>160</v>
      </c>
      <c r="B69" s="2" t="s">
        <v>7</v>
      </c>
      <c r="C69" s="11" t="s">
        <v>89</v>
      </c>
      <c r="D69" s="12" t="s">
        <v>88</v>
      </c>
      <c r="E69" s="12">
        <v>828</v>
      </c>
      <c r="F69" s="12">
        <v>11053</v>
      </c>
      <c r="G69" s="17" t="s">
        <v>21</v>
      </c>
      <c r="H69" s="2" t="s">
        <v>50</v>
      </c>
      <c r="I69" s="17" t="s">
        <v>59</v>
      </c>
      <c r="J69" s="2" t="s">
        <v>14</v>
      </c>
      <c r="K69" s="12" t="str">
        <f t="shared" si="4"/>
        <v>JoW007L.6_JoW007L_StBE171_PS97-72-01_828_11053_sample</v>
      </c>
    </row>
    <row r="70" spans="1:14" x14ac:dyDescent="0.2">
      <c r="A70" s="13" t="s">
        <v>162</v>
      </c>
      <c r="B70" s="2" t="s">
        <v>7</v>
      </c>
      <c r="C70" s="11" t="s">
        <v>89</v>
      </c>
      <c r="D70" s="12" t="s">
        <v>88</v>
      </c>
      <c r="E70" s="12">
        <v>888</v>
      </c>
      <c r="F70" s="12">
        <v>12078</v>
      </c>
      <c r="G70" s="17" t="s">
        <v>22</v>
      </c>
      <c r="H70" s="2" t="s">
        <v>50</v>
      </c>
      <c r="I70" s="17" t="s">
        <v>60</v>
      </c>
      <c r="J70" s="2" t="s">
        <v>14</v>
      </c>
      <c r="K70" s="12" t="str">
        <f t="shared" si="4"/>
        <v>JoW007L.7_JoW007L_StBE175_PS97-72-01_888_12078_sample</v>
      </c>
    </row>
    <row r="71" spans="1:14" x14ac:dyDescent="0.2">
      <c r="A71" s="13" t="s">
        <v>164</v>
      </c>
      <c r="B71" s="2" t="s">
        <v>7</v>
      </c>
      <c r="C71" s="11" t="s">
        <v>89</v>
      </c>
      <c r="D71" s="12" t="s">
        <v>88</v>
      </c>
      <c r="E71" s="11" t="s">
        <v>5</v>
      </c>
      <c r="F71" s="11" t="s">
        <v>5</v>
      </c>
      <c r="G71" s="17" t="s">
        <v>23</v>
      </c>
      <c r="H71" s="2" t="s">
        <v>50</v>
      </c>
      <c r="I71" s="17" t="s">
        <v>1</v>
      </c>
      <c r="J71" s="2" t="s">
        <v>15</v>
      </c>
      <c r="K71" s="12" t="str">
        <f t="shared" si="4"/>
        <v>JoW007L.8_JoW007L_LB_PS97-72-01_NA_NA_blank</v>
      </c>
    </row>
  </sheetData>
  <autoFilter ref="A1:K36" xr:uid="{6E0CDE59-BB40-874C-8DBE-CECCC7B8901F}">
    <sortState ref="A2:K36">
      <sortCondition ref="K1:K36"/>
    </sortState>
  </autoFilter>
  <sortState ref="A2:G23">
    <sortCondition ref="F2:F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Stoof-Leichsenring</dc:creator>
  <cp:lastModifiedBy>Kathleen Stoof-Leichsenring</cp:lastModifiedBy>
  <dcterms:created xsi:type="dcterms:W3CDTF">2021-05-27T09:18:38Z</dcterms:created>
  <dcterms:modified xsi:type="dcterms:W3CDTF">2022-11-11T13:54:43Z</dcterms:modified>
</cp:coreProperties>
</file>