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33" i="1" l="1"/>
  <c r="I34" i="1"/>
  <c r="I35" i="1"/>
  <c r="H33" i="1"/>
  <c r="H34" i="1"/>
  <c r="H35" i="1"/>
  <c r="E35" i="1"/>
  <c r="E33" i="1"/>
  <c r="E32" i="1"/>
  <c r="E31" i="1"/>
  <c r="E29" i="1"/>
  <c r="E28" i="1"/>
  <c r="E27" i="1"/>
  <c r="E25" i="1"/>
  <c r="E24" i="1"/>
  <c r="E23" i="1"/>
  <c r="C30" i="1"/>
  <c r="C26" i="1"/>
  <c r="F36" i="1"/>
  <c r="G33" i="1" s="1"/>
  <c r="D36" i="1"/>
  <c r="E34" i="1" s="1"/>
  <c r="B36" i="1"/>
  <c r="C34" i="1" s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H7" i="1"/>
  <c r="I2" i="1"/>
  <c r="H2" i="1"/>
  <c r="C24" i="1" l="1"/>
  <c r="C28" i="1"/>
  <c r="C32" i="1"/>
  <c r="G22" i="1"/>
  <c r="G26" i="1"/>
  <c r="G30" i="1"/>
  <c r="G34" i="1"/>
  <c r="C25" i="1"/>
  <c r="C29" i="1"/>
  <c r="E22" i="1"/>
  <c r="E26" i="1"/>
  <c r="E30" i="1"/>
  <c r="G23" i="1"/>
  <c r="G27" i="1"/>
  <c r="G31" i="1"/>
  <c r="G35" i="1"/>
  <c r="G24" i="1"/>
  <c r="G32" i="1"/>
  <c r="G28" i="1"/>
  <c r="C22" i="1"/>
  <c r="C23" i="1"/>
  <c r="C27" i="1"/>
  <c r="C31" i="1"/>
  <c r="E36" i="1"/>
  <c r="G25" i="1"/>
  <c r="G29" i="1"/>
  <c r="C35" i="1"/>
  <c r="C33" i="1"/>
  <c r="H5" i="1"/>
  <c r="I5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6" i="1"/>
  <c r="I6" i="1"/>
  <c r="F16" i="1"/>
  <c r="D16" i="1"/>
  <c r="B16" i="1"/>
  <c r="E16" i="1" l="1"/>
  <c r="G16" i="1"/>
  <c r="G15" i="1"/>
  <c r="G11" i="1"/>
  <c r="G7" i="1"/>
  <c r="G10" i="1"/>
  <c r="G14" i="1"/>
  <c r="G9" i="1"/>
  <c r="G6" i="1"/>
  <c r="G13" i="1"/>
  <c r="G5" i="1"/>
  <c r="G12" i="1"/>
  <c r="G8" i="1"/>
  <c r="E15" i="1"/>
  <c r="E11" i="1"/>
  <c r="E7" i="1"/>
  <c r="E14" i="1"/>
  <c r="E10" i="1"/>
  <c r="E6" i="1"/>
  <c r="E13" i="1"/>
  <c r="E9" i="1"/>
  <c r="E5" i="1"/>
  <c r="E12" i="1"/>
  <c r="E8" i="1"/>
  <c r="C11" i="1"/>
  <c r="C6" i="1"/>
  <c r="C8" i="1"/>
  <c r="C12" i="1"/>
  <c r="C5" i="1"/>
  <c r="C9" i="1"/>
  <c r="C13" i="1"/>
  <c r="C15" i="1"/>
  <c r="C10" i="1"/>
  <c r="C14" i="1"/>
  <c r="C7" i="1"/>
</calcChain>
</file>

<file path=xl/sharedStrings.xml><?xml version="1.0" encoding="utf-8"?>
<sst xmlns="http://schemas.openxmlformats.org/spreadsheetml/2006/main" count="52" uniqueCount="38">
  <si>
    <t>Cold War</t>
  </si>
  <si>
    <t>Habsburg</t>
  </si>
  <si>
    <t>Transformation</t>
  </si>
  <si>
    <t>Defining Borders</t>
  </si>
  <si>
    <t>Ethnicity/Identity</t>
  </si>
  <si>
    <t>EU/Schengen</t>
  </si>
  <si>
    <t>Religion</t>
  </si>
  <si>
    <t>US/Mexico</t>
  </si>
  <si>
    <t>Walls/Security</t>
  </si>
  <si>
    <t>World Wars/20th Century</t>
  </si>
  <si>
    <t>(Post)Colonialism</t>
  </si>
  <si>
    <t>Recent Events</t>
  </si>
  <si>
    <t>Personal</t>
  </si>
  <si>
    <t>Other</t>
  </si>
  <si>
    <t># fragments</t>
  </si>
  <si>
    <t># CS fragments</t>
  </si>
  <si>
    <t># BS fragments</t>
  </si>
  <si>
    <t>% of total</t>
  </si>
  <si>
    <t>% of total BS</t>
  </si>
  <si>
    <t>% of total CS</t>
  </si>
  <si>
    <t>% CS category</t>
  </si>
  <si>
    <t>% BS category</t>
  </si>
  <si>
    <t>TOTAL</t>
  </si>
  <si>
    <t>COMPARE</t>
  </si>
  <si>
    <t>% CS</t>
  </si>
  <si>
    <t>% BS</t>
  </si>
  <si>
    <t># participants</t>
  </si>
  <si>
    <t># CS</t>
  </si>
  <si>
    <t># BS</t>
  </si>
  <si>
    <t>INCL OTHER/RECENT/PERSONAL</t>
  </si>
  <si>
    <t>% CS/category</t>
  </si>
  <si>
    <t>% BS/category</t>
  </si>
  <si>
    <t>% of total BS frag</t>
  </si>
  <si>
    <t>% of total CS frag</t>
  </si>
  <si>
    <t>% of total frags</t>
  </si>
  <si>
    <t># CS frags</t>
  </si>
  <si>
    <t># BS frags</t>
  </si>
  <si>
    <t>statt 24 (Guard doppelt); statt 25 (Dialog 77 ohne BS-Input)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</si>
</sst>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0" fontId="0" fillId="3" borderId="0" xfId="0" applyNumberForma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Q11" sqref="Q11"/>
    </sheetView>
  </sheetViews>
  <sheetFormatPr baseColWidth="10" defaultColWidth="9.140625" defaultRowHeight="15" x14ac:dyDescent="0.25"/>
  <cols>
    <col min="2" max="2" width="12.85546875" bestFit="1" customWidth="1"/>
    <col min="3" max="3" width="14.140625" style="1" bestFit="1" customWidth="1"/>
    <col min="4" max="4" width="9.7109375" customWidth="1"/>
    <col min="5" max="5" width="15.85546875" style="1" bestFit="1" customWidth="1"/>
    <col min="6" max="6" width="9.5703125" customWidth="1"/>
    <col min="7" max="7" width="12" style="1" bestFit="1" customWidth="1"/>
    <col min="8" max="9" width="13.140625" bestFit="1" customWidth="1"/>
    <col min="10" max="10" width="11.28515625" bestFit="1" customWidth="1"/>
  </cols>
  <sheetData>
    <row r="1" spans="1:14" x14ac:dyDescent="0.25">
      <c r="A1" t="s">
        <v>23</v>
      </c>
      <c r="B1" t="s">
        <v>26</v>
      </c>
      <c r="D1" t="s">
        <v>27</v>
      </c>
      <c r="F1" t="s">
        <v>28</v>
      </c>
      <c r="H1" s="1" t="s">
        <v>24</v>
      </c>
      <c r="I1" t="s">
        <v>25</v>
      </c>
    </row>
    <row r="2" spans="1:14" x14ac:dyDescent="0.25">
      <c r="B2">
        <v>89</v>
      </c>
      <c r="D2">
        <v>66</v>
      </c>
      <c r="E2" s="4" t="s">
        <v>37</v>
      </c>
      <c r="F2">
        <v>23</v>
      </c>
      <c r="H2" s="1">
        <f>D2/B2</f>
        <v>0.7415730337078652</v>
      </c>
      <c r="I2" s="1">
        <f>F2/B2</f>
        <v>0.25842696629213485</v>
      </c>
      <c r="J2" s="5"/>
      <c r="K2" s="5"/>
      <c r="L2" s="5"/>
      <c r="M2" s="5"/>
      <c r="N2" s="5"/>
    </row>
    <row r="3" spans="1:14" x14ac:dyDescent="0.25">
      <c r="B3" s="2" t="s">
        <v>22</v>
      </c>
      <c r="C3" s="3"/>
      <c r="D3" s="2"/>
      <c r="E3" s="3"/>
      <c r="F3" s="2"/>
      <c r="G3" s="3"/>
      <c r="H3" s="2"/>
      <c r="I3" s="2"/>
      <c r="J3" s="5"/>
      <c r="K3" s="5"/>
      <c r="L3" s="5"/>
      <c r="M3" s="5"/>
      <c r="N3" s="5"/>
    </row>
    <row r="4" spans="1:14" x14ac:dyDescent="0.25">
      <c r="B4" t="s">
        <v>14</v>
      </c>
      <c r="C4" s="1" t="s">
        <v>34</v>
      </c>
      <c r="D4" t="s">
        <v>35</v>
      </c>
      <c r="E4" s="1" t="s">
        <v>33</v>
      </c>
      <c r="F4" t="s">
        <v>36</v>
      </c>
      <c r="G4" s="1" t="s">
        <v>32</v>
      </c>
      <c r="H4" t="s">
        <v>30</v>
      </c>
      <c r="I4" t="s">
        <v>31</v>
      </c>
      <c r="J4" s="5"/>
      <c r="K4" s="5"/>
      <c r="L4" s="5"/>
      <c r="M4" s="5"/>
      <c r="N4" s="5"/>
    </row>
    <row r="5" spans="1:14" x14ac:dyDescent="0.25">
      <c r="A5" t="s">
        <v>0</v>
      </c>
      <c r="B5">
        <v>66</v>
      </c>
      <c r="C5" s="1">
        <f>B5/B16</f>
        <v>0.1625615763546798</v>
      </c>
      <c r="D5">
        <v>51</v>
      </c>
      <c r="E5" s="1">
        <f>D5/D16</f>
        <v>0.18613138686131386</v>
      </c>
      <c r="F5">
        <v>15</v>
      </c>
      <c r="G5" s="1">
        <f>F5/F16</f>
        <v>0.11363636363636363</v>
      </c>
      <c r="H5" s="1">
        <f>D5/B5</f>
        <v>0.77272727272727271</v>
      </c>
      <c r="I5" s="1">
        <f>F5/B5</f>
        <v>0.22727272727272727</v>
      </c>
      <c r="J5" s="5"/>
      <c r="K5" s="5"/>
      <c r="L5" s="5"/>
      <c r="M5" s="5"/>
      <c r="N5" s="5"/>
    </row>
    <row r="6" spans="1:14" x14ac:dyDescent="0.25">
      <c r="A6" t="s">
        <v>1</v>
      </c>
      <c r="B6">
        <v>62</v>
      </c>
      <c r="C6" s="1">
        <f>B6/B16</f>
        <v>0.15270935960591134</v>
      </c>
      <c r="D6">
        <v>48</v>
      </c>
      <c r="E6" s="1">
        <f>D6/D16</f>
        <v>0.17518248175182483</v>
      </c>
      <c r="F6">
        <v>14</v>
      </c>
      <c r="G6" s="1">
        <f>F6/F16</f>
        <v>0.10606060606060606</v>
      </c>
      <c r="H6" s="1">
        <f>D6/B6</f>
        <v>0.77419354838709675</v>
      </c>
      <c r="I6" s="1">
        <f>F6/B6</f>
        <v>0.22580645161290322</v>
      </c>
      <c r="J6" s="5"/>
      <c r="K6" s="5"/>
      <c r="L6" s="5"/>
      <c r="M6" s="5"/>
      <c r="N6" s="5"/>
    </row>
    <row r="7" spans="1:14" x14ac:dyDescent="0.25">
      <c r="A7" t="s">
        <v>2</v>
      </c>
      <c r="B7">
        <v>40</v>
      </c>
      <c r="C7" s="1">
        <f>B7/B16</f>
        <v>9.8522167487684734E-2</v>
      </c>
      <c r="D7">
        <v>23</v>
      </c>
      <c r="E7" s="1">
        <f>D7/D16</f>
        <v>8.3941605839416053E-2</v>
      </c>
      <c r="F7">
        <v>17</v>
      </c>
      <c r="G7" s="1">
        <f>F7/F16</f>
        <v>0.12878787878787878</v>
      </c>
      <c r="H7" s="1">
        <f>D7/B7</f>
        <v>0.57499999999999996</v>
      </c>
      <c r="I7" s="1">
        <f t="shared" ref="I7:I15" si="0">F7/B7</f>
        <v>0.42499999999999999</v>
      </c>
      <c r="J7" s="5"/>
      <c r="K7" s="5"/>
      <c r="L7" s="5"/>
      <c r="M7" s="5"/>
      <c r="N7" s="5"/>
    </row>
    <row r="8" spans="1:14" x14ac:dyDescent="0.25">
      <c r="A8" t="s">
        <v>3</v>
      </c>
      <c r="B8">
        <v>23</v>
      </c>
      <c r="C8" s="1">
        <f>B8/B16</f>
        <v>5.6650246305418719E-2</v>
      </c>
      <c r="D8">
        <v>19</v>
      </c>
      <c r="E8" s="1">
        <f>D8/D16</f>
        <v>6.9343065693430656E-2</v>
      </c>
      <c r="F8">
        <v>4</v>
      </c>
      <c r="G8" s="1">
        <f>F8/F16</f>
        <v>3.0303030303030304E-2</v>
      </c>
      <c r="H8" s="1">
        <f t="shared" ref="H8:H15" si="1">D8/B8</f>
        <v>0.82608695652173914</v>
      </c>
      <c r="I8" s="1">
        <f t="shared" si="0"/>
        <v>0.17391304347826086</v>
      </c>
      <c r="J8" s="5"/>
      <c r="K8" s="5"/>
      <c r="L8" s="5"/>
      <c r="M8" s="5"/>
      <c r="N8" s="5"/>
    </row>
    <row r="9" spans="1:14" x14ac:dyDescent="0.25">
      <c r="A9" t="s">
        <v>4</v>
      </c>
      <c r="B9">
        <v>33</v>
      </c>
      <c r="C9" s="1">
        <f>B9/B16</f>
        <v>8.1280788177339899E-2</v>
      </c>
      <c r="D9">
        <v>22</v>
      </c>
      <c r="E9" s="1">
        <f>D9/D16</f>
        <v>8.0291970802919707E-2</v>
      </c>
      <c r="F9">
        <v>11</v>
      </c>
      <c r="G9" s="1">
        <f>F9/F16</f>
        <v>8.3333333333333329E-2</v>
      </c>
      <c r="H9" s="1">
        <f t="shared" si="1"/>
        <v>0.66666666666666663</v>
      </c>
      <c r="I9" s="1">
        <f t="shared" si="0"/>
        <v>0.33333333333333331</v>
      </c>
      <c r="J9" s="5"/>
      <c r="K9" s="5"/>
      <c r="L9" s="5"/>
      <c r="M9" s="5"/>
      <c r="N9" s="5"/>
    </row>
    <row r="10" spans="1:14" x14ac:dyDescent="0.25">
      <c r="A10" t="s">
        <v>5</v>
      </c>
      <c r="B10">
        <v>52</v>
      </c>
      <c r="C10" s="1">
        <f>B10/B16</f>
        <v>0.12807881773399016</v>
      </c>
      <c r="D10">
        <v>39</v>
      </c>
      <c r="E10" s="1">
        <f>D10/D16</f>
        <v>0.14233576642335766</v>
      </c>
      <c r="F10">
        <v>13</v>
      </c>
      <c r="G10" s="1">
        <f>F10/F16</f>
        <v>9.8484848484848481E-2</v>
      </c>
      <c r="H10" s="1">
        <f t="shared" si="1"/>
        <v>0.75</v>
      </c>
      <c r="I10" s="1">
        <f t="shared" si="0"/>
        <v>0.25</v>
      </c>
      <c r="J10" s="5"/>
      <c r="K10" s="5"/>
      <c r="L10" s="5"/>
      <c r="M10" s="5"/>
      <c r="N10" s="5"/>
    </row>
    <row r="11" spans="1:14" x14ac:dyDescent="0.25">
      <c r="A11" t="s">
        <v>6</v>
      </c>
      <c r="B11">
        <v>19</v>
      </c>
      <c r="C11" s="1">
        <f>B11/B16</f>
        <v>4.6798029556650245E-2</v>
      </c>
      <c r="D11">
        <v>15</v>
      </c>
      <c r="E11" s="1">
        <f>D11/D16</f>
        <v>5.4744525547445258E-2</v>
      </c>
      <c r="F11">
        <v>4</v>
      </c>
      <c r="G11" s="1">
        <f>F11/F16</f>
        <v>3.0303030303030304E-2</v>
      </c>
      <c r="H11" s="1">
        <f t="shared" si="1"/>
        <v>0.78947368421052633</v>
      </c>
      <c r="I11" s="1">
        <f t="shared" si="0"/>
        <v>0.21052631578947367</v>
      </c>
      <c r="J11" s="5"/>
      <c r="K11" s="5"/>
      <c r="L11" s="5"/>
      <c r="M11" s="5"/>
      <c r="N11" s="5"/>
    </row>
    <row r="12" spans="1:14" x14ac:dyDescent="0.25">
      <c r="A12" t="s">
        <v>7</v>
      </c>
      <c r="B12">
        <v>36</v>
      </c>
      <c r="C12" s="1">
        <f>B12/B16</f>
        <v>8.8669950738916259E-2</v>
      </c>
      <c r="D12">
        <v>6</v>
      </c>
      <c r="E12" s="1">
        <f>D12/D16</f>
        <v>2.1897810218978103E-2</v>
      </c>
      <c r="F12">
        <v>30</v>
      </c>
      <c r="G12" s="1">
        <f>F12/F16</f>
        <v>0.22727272727272727</v>
      </c>
      <c r="H12" s="1">
        <f t="shared" si="1"/>
        <v>0.16666666666666666</v>
      </c>
      <c r="I12" s="1">
        <f t="shared" si="0"/>
        <v>0.83333333333333337</v>
      </c>
      <c r="J12" s="5"/>
      <c r="K12" s="5"/>
      <c r="L12" s="5"/>
      <c r="M12" s="5"/>
      <c r="N12" s="5"/>
    </row>
    <row r="13" spans="1:14" x14ac:dyDescent="0.25">
      <c r="A13" t="s">
        <v>8</v>
      </c>
      <c r="B13">
        <v>18</v>
      </c>
      <c r="C13" s="1">
        <f>B13/B16</f>
        <v>4.4334975369458129E-2</v>
      </c>
      <c r="D13">
        <v>12</v>
      </c>
      <c r="E13" s="1">
        <f>D13/D16</f>
        <v>4.3795620437956206E-2</v>
      </c>
      <c r="F13">
        <v>6</v>
      </c>
      <c r="G13" s="1">
        <f>F13/F16</f>
        <v>4.5454545454545456E-2</v>
      </c>
      <c r="H13" s="1">
        <f t="shared" si="1"/>
        <v>0.66666666666666663</v>
      </c>
      <c r="I13" s="1">
        <f t="shared" si="0"/>
        <v>0.33333333333333331</v>
      </c>
      <c r="J13" s="5"/>
      <c r="K13" s="5"/>
      <c r="L13" s="5"/>
      <c r="M13" s="5"/>
      <c r="N13" s="5"/>
    </row>
    <row r="14" spans="1:14" x14ac:dyDescent="0.25">
      <c r="A14" t="s">
        <v>9</v>
      </c>
      <c r="B14">
        <v>37</v>
      </c>
      <c r="C14" s="1">
        <f>B14/B16</f>
        <v>9.1133004926108374E-2</v>
      </c>
      <c r="D14">
        <v>28</v>
      </c>
      <c r="E14" s="1">
        <f>D14/D16</f>
        <v>0.10218978102189781</v>
      </c>
      <c r="F14">
        <v>9</v>
      </c>
      <c r="G14" s="1">
        <f>F14/F16</f>
        <v>6.8181818181818177E-2</v>
      </c>
      <c r="H14" s="1">
        <f t="shared" si="1"/>
        <v>0.7567567567567568</v>
      </c>
      <c r="I14" s="1">
        <f t="shared" si="0"/>
        <v>0.24324324324324326</v>
      </c>
      <c r="J14" s="5"/>
      <c r="K14" s="5"/>
      <c r="L14" s="5"/>
      <c r="M14" s="5"/>
      <c r="N14" s="5"/>
    </row>
    <row r="15" spans="1:14" x14ac:dyDescent="0.25">
      <c r="A15" t="s">
        <v>10</v>
      </c>
      <c r="B15">
        <v>20</v>
      </c>
      <c r="C15" s="1">
        <f>B15/B16</f>
        <v>4.9261083743842367E-2</v>
      </c>
      <c r="D15">
        <v>11</v>
      </c>
      <c r="E15" s="1">
        <f>D15/D16</f>
        <v>4.0145985401459854E-2</v>
      </c>
      <c r="F15">
        <v>9</v>
      </c>
      <c r="G15" s="1">
        <f>F15/F16</f>
        <v>6.8181818181818177E-2</v>
      </c>
      <c r="H15" s="1">
        <f t="shared" si="1"/>
        <v>0.55000000000000004</v>
      </c>
      <c r="I15" s="1">
        <f t="shared" si="0"/>
        <v>0.45</v>
      </c>
      <c r="J15" s="5"/>
      <c r="K15" s="5"/>
      <c r="L15" s="5"/>
      <c r="M15" s="5"/>
      <c r="N15" s="5"/>
    </row>
    <row r="16" spans="1:14" x14ac:dyDescent="0.25">
      <c r="B16">
        <f>SUM(B5:B15)</f>
        <v>406</v>
      </c>
      <c r="D16">
        <f>SUM(D5:D15)</f>
        <v>274</v>
      </c>
      <c r="E16" s="1">
        <f>D16/B16</f>
        <v>0.67487684729064035</v>
      </c>
      <c r="F16">
        <f>SUM(F5:F15)</f>
        <v>132</v>
      </c>
      <c r="G16" s="1">
        <f>F16/B16</f>
        <v>0.3251231527093596</v>
      </c>
      <c r="H16" s="1"/>
      <c r="I16" s="1"/>
      <c r="J16" s="5"/>
      <c r="K16" s="5"/>
      <c r="L16" s="5"/>
      <c r="M16" s="5"/>
      <c r="N16" s="5"/>
    </row>
    <row r="17" spans="1:14" x14ac:dyDescent="0.25">
      <c r="J17" s="5"/>
      <c r="K17" s="5"/>
      <c r="L17" s="5"/>
      <c r="M17" s="5"/>
      <c r="N17" s="5"/>
    </row>
    <row r="18" spans="1:14" x14ac:dyDescent="0.25">
      <c r="A18" t="s">
        <v>29</v>
      </c>
      <c r="J18" s="5"/>
      <c r="K18" s="5"/>
      <c r="L18" s="5"/>
      <c r="M18" s="5"/>
      <c r="N18" s="5"/>
    </row>
    <row r="19" spans="1:14" x14ac:dyDescent="0.25">
      <c r="J19" s="5"/>
      <c r="K19" s="5"/>
      <c r="L19" s="5"/>
      <c r="M19" s="5"/>
      <c r="N19" s="5"/>
    </row>
    <row r="20" spans="1:14" x14ac:dyDescent="0.25">
      <c r="B20" s="2" t="s">
        <v>22</v>
      </c>
      <c r="C20" s="3"/>
      <c r="D20" s="2"/>
      <c r="E20" s="3"/>
      <c r="F20" s="2"/>
      <c r="G20" s="3"/>
      <c r="H20" s="2"/>
      <c r="I20" s="2"/>
      <c r="J20" s="5"/>
      <c r="K20" s="5"/>
      <c r="L20" s="5"/>
      <c r="M20" s="5"/>
      <c r="N20" s="5"/>
    </row>
    <row r="21" spans="1:14" x14ac:dyDescent="0.25">
      <c r="B21" t="s">
        <v>14</v>
      </c>
      <c r="C21" s="1" t="s">
        <v>17</v>
      </c>
      <c r="D21" t="s">
        <v>15</v>
      </c>
      <c r="E21" s="1" t="s">
        <v>19</v>
      </c>
      <c r="F21" t="s">
        <v>16</v>
      </c>
      <c r="G21" s="1" t="s">
        <v>18</v>
      </c>
      <c r="H21" t="s">
        <v>20</v>
      </c>
      <c r="I21" t="s">
        <v>21</v>
      </c>
      <c r="J21" s="5"/>
      <c r="K21" s="5"/>
      <c r="L21" s="5"/>
      <c r="M21" s="5"/>
      <c r="N21" s="5"/>
    </row>
    <row r="22" spans="1:14" x14ac:dyDescent="0.25">
      <c r="A22" t="s">
        <v>0</v>
      </c>
      <c r="B22">
        <v>66</v>
      </c>
      <c r="C22" s="1">
        <f>B22/B36</f>
        <v>0.10963455149501661</v>
      </c>
      <c r="D22">
        <v>51</v>
      </c>
      <c r="E22" s="1">
        <f>D22/D36</f>
        <v>0.12259615384615384</v>
      </c>
      <c r="F22">
        <v>15</v>
      </c>
      <c r="G22" s="1">
        <f>F22/F36</f>
        <v>8.0645161290322578E-2</v>
      </c>
      <c r="H22" s="1">
        <f>D22/B22</f>
        <v>0.77272727272727271</v>
      </c>
      <c r="I22" s="1">
        <f>F22/B22</f>
        <v>0.22727272727272727</v>
      </c>
      <c r="J22" s="5"/>
      <c r="K22" s="5"/>
      <c r="L22" s="5"/>
      <c r="M22" s="5"/>
      <c r="N22" s="5"/>
    </row>
    <row r="23" spans="1:14" x14ac:dyDescent="0.25">
      <c r="A23" t="s">
        <v>1</v>
      </c>
      <c r="B23">
        <v>62</v>
      </c>
      <c r="C23" s="1">
        <f>B23/B36</f>
        <v>0.10299003322259136</v>
      </c>
      <c r="D23">
        <v>48</v>
      </c>
      <c r="E23" s="1">
        <f>D23/D36</f>
        <v>0.11538461538461539</v>
      </c>
      <c r="F23">
        <v>14</v>
      </c>
      <c r="G23" s="1">
        <f>F23/F36</f>
        <v>7.5268817204301078E-2</v>
      </c>
      <c r="H23" s="1">
        <f>D23/B23</f>
        <v>0.77419354838709675</v>
      </c>
      <c r="I23" s="1">
        <f>F23/B23</f>
        <v>0.22580645161290322</v>
      </c>
    </row>
    <row r="24" spans="1:14" x14ac:dyDescent="0.25">
      <c r="A24" t="s">
        <v>2</v>
      </c>
      <c r="B24">
        <v>40</v>
      </c>
      <c r="C24" s="1">
        <f>B24/B36</f>
        <v>6.6445182724252497E-2</v>
      </c>
      <c r="D24">
        <v>23</v>
      </c>
      <c r="E24" s="1">
        <f>D24/D36</f>
        <v>5.5288461538461536E-2</v>
      </c>
      <c r="F24">
        <v>17</v>
      </c>
      <c r="G24" s="1">
        <f>F24/F36</f>
        <v>9.1397849462365593E-2</v>
      </c>
      <c r="H24" s="1">
        <f>D24/B24</f>
        <v>0.57499999999999996</v>
      </c>
      <c r="I24" s="1">
        <f t="shared" ref="I24:I32" si="2">F24/B24</f>
        <v>0.42499999999999999</v>
      </c>
    </row>
    <row r="25" spans="1:14" x14ac:dyDescent="0.25">
      <c r="A25" t="s">
        <v>3</v>
      </c>
      <c r="B25">
        <v>23</v>
      </c>
      <c r="C25" s="1">
        <f>B25/B36</f>
        <v>3.8205980066445183E-2</v>
      </c>
      <c r="D25">
        <v>19</v>
      </c>
      <c r="E25" s="1">
        <f>D25/D36</f>
        <v>4.567307692307692E-2</v>
      </c>
      <c r="F25">
        <v>4</v>
      </c>
      <c r="G25" s="1">
        <f>F25/F36</f>
        <v>2.1505376344086023E-2</v>
      </c>
      <c r="H25" s="1">
        <f t="shared" ref="H25:H32" si="3">D25/B25</f>
        <v>0.82608695652173914</v>
      </c>
      <c r="I25" s="1">
        <f t="shared" si="2"/>
        <v>0.17391304347826086</v>
      </c>
    </row>
    <row r="26" spans="1:14" x14ac:dyDescent="0.25">
      <c r="A26" t="s">
        <v>4</v>
      </c>
      <c r="B26">
        <v>33</v>
      </c>
      <c r="C26" s="1">
        <f>B26/B36</f>
        <v>5.4817275747508304E-2</v>
      </c>
      <c r="D26">
        <v>22</v>
      </c>
      <c r="E26" s="1">
        <f>D26/D36</f>
        <v>5.2884615384615384E-2</v>
      </c>
      <c r="F26">
        <v>11</v>
      </c>
      <c r="G26" s="1">
        <f>F26/F36</f>
        <v>5.9139784946236562E-2</v>
      </c>
      <c r="H26" s="1">
        <f t="shared" si="3"/>
        <v>0.66666666666666663</v>
      </c>
      <c r="I26" s="1">
        <f t="shared" si="2"/>
        <v>0.33333333333333331</v>
      </c>
    </row>
    <row r="27" spans="1:14" x14ac:dyDescent="0.25">
      <c r="A27" t="s">
        <v>5</v>
      </c>
      <c r="B27">
        <v>52</v>
      </c>
      <c r="C27" s="1">
        <f>B27/B36</f>
        <v>8.6378737541528236E-2</v>
      </c>
      <c r="D27">
        <v>39</v>
      </c>
      <c r="E27" s="1">
        <f>D27/D36</f>
        <v>9.375E-2</v>
      </c>
      <c r="F27">
        <v>13</v>
      </c>
      <c r="G27" s="1">
        <f>F27/F36</f>
        <v>6.9892473118279563E-2</v>
      </c>
      <c r="H27" s="1">
        <f t="shared" si="3"/>
        <v>0.75</v>
      </c>
      <c r="I27" s="1">
        <f t="shared" si="2"/>
        <v>0.25</v>
      </c>
    </row>
    <row r="28" spans="1:14" x14ac:dyDescent="0.25">
      <c r="A28" t="s">
        <v>6</v>
      </c>
      <c r="B28">
        <v>19</v>
      </c>
      <c r="C28" s="1">
        <f>B28/B36</f>
        <v>3.1561461794019932E-2</v>
      </c>
      <c r="D28">
        <v>15</v>
      </c>
      <c r="E28" s="1">
        <f>D28/D36</f>
        <v>3.6057692307692304E-2</v>
      </c>
      <c r="F28">
        <v>4</v>
      </c>
      <c r="G28" s="1">
        <f>F28/F36</f>
        <v>2.1505376344086023E-2</v>
      </c>
      <c r="H28" s="1">
        <f t="shared" si="3"/>
        <v>0.78947368421052633</v>
      </c>
      <c r="I28" s="1">
        <f t="shared" si="2"/>
        <v>0.21052631578947367</v>
      </c>
    </row>
    <row r="29" spans="1:14" x14ac:dyDescent="0.25">
      <c r="A29" t="s">
        <v>7</v>
      </c>
      <c r="B29">
        <v>36</v>
      </c>
      <c r="C29" s="1">
        <f>B29/B36</f>
        <v>5.9800664451827246E-2</v>
      </c>
      <c r="D29">
        <v>6</v>
      </c>
      <c r="E29" s="1">
        <f>D29/D36</f>
        <v>1.4423076923076924E-2</v>
      </c>
      <c r="F29">
        <v>30</v>
      </c>
      <c r="G29" s="1">
        <f>F29/F36</f>
        <v>0.16129032258064516</v>
      </c>
      <c r="H29" s="1">
        <f t="shared" si="3"/>
        <v>0.16666666666666666</v>
      </c>
      <c r="I29" s="1">
        <f t="shared" si="2"/>
        <v>0.83333333333333337</v>
      </c>
    </row>
    <row r="30" spans="1:14" x14ac:dyDescent="0.25">
      <c r="A30" t="s">
        <v>8</v>
      </c>
      <c r="B30">
        <v>18</v>
      </c>
      <c r="C30" s="1">
        <f>B30/B36</f>
        <v>2.9900332225913623E-2</v>
      </c>
      <c r="D30">
        <v>12</v>
      </c>
      <c r="E30" s="1">
        <f>D30/D36</f>
        <v>2.8846153846153848E-2</v>
      </c>
      <c r="F30">
        <v>6</v>
      </c>
      <c r="G30" s="1">
        <f>F30/F36</f>
        <v>3.2258064516129031E-2</v>
      </c>
      <c r="H30" s="1">
        <f t="shared" si="3"/>
        <v>0.66666666666666663</v>
      </c>
      <c r="I30" s="1">
        <f t="shared" si="2"/>
        <v>0.33333333333333331</v>
      </c>
    </row>
    <row r="31" spans="1:14" x14ac:dyDescent="0.25">
      <c r="A31" t="s">
        <v>9</v>
      </c>
      <c r="B31">
        <v>37</v>
      </c>
      <c r="C31" s="1">
        <f>B31/B36</f>
        <v>6.1461794019933555E-2</v>
      </c>
      <c r="D31">
        <v>28</v>
      </c>
      <c r="E31" s="1">
        <f>D31/D36</f>
        <v>6.7307692307692304E-2</v>
      </c>
      <c r="F31">
        <v>9</v>
      </c>
      <c r="G31" s="1">
        <f>F31/F36</f>
        <v>4.8387096774193547E-2</v>
      </c>
      <c r="H31" s="1">
        <f t="shared" si="3"/>
        <v>0.7567567567567568</v>
      </c>
      <c r="I31" s="1">
        <f t="shared" si="2"/>
        <v>0.24324324324324326</v>
      </c>
    </row>
    <row r="32" spans="1:14" x14ac:dyDescent="0.25">
      <c r="A32" t="s">
        <v>10</v>
      </c>
      <c r="B32">
        <v>20</v>
      </c>
      <c r="C32" s="1">
        <f>B32/B36</f>
        <v>3.3222591362126248E-2</v>
      </c>
      <c r="D32">
        <v>11</v>
      </c>
      <c r="E32" s="1">
        <f>D32/D36</f>
        <v>2.6442307692307692E-2</v>
      </c>
      <c r="F32">
        <v>9</v>
      </c>
      <c r="G32" s="1">
        <f>F32/F36</f>
        <v>4.8387096774193547E-2</v>
      </c>
      <c r="H32" s="1">
        <f t="shared" si="3"/>
        <v>0.55000000000000004</v>
      </c>
      <c r="I32" s="1">
        <f t="shared" si="2"/>
        <v>0.45</v>
      </c>
    </row>
    <row r="33" spans="1:9" x14ac:dyDescent="0.25">
      <c r="A33" t="s">
        <v>11</v>
      </c>
      <c r="B33">
        <v>45</v>
      </c>
      <c r="C33" s="1">
        <f>B33/B36</f>
        <v>7.4750830564784057E-2</v>
      </c>
      <c r="D33">
        <v>39</v>
      </c>
      <c r="E33" s="1">
        <f>D33/D36</f>
        <v>9.375E-2</v>
      </c>
      <c r="F33">
        <v>6</v>
      </c>
      <c r="G33" s="1">
        <f>F33/F36</f>
        <v>3.2258064516129031E-2</v>
      </c>
      <c r="H33" s="1">
        <f>D33/B33</f>
        <v>0.8666666666666667</v>
      </c>
      <c r="I33" s="1">
        <f>F33/B33</f>
        <v>0.13333333333333333</v>
      </c>
    </row>
    <row r="34" spans="1:9" x14ac:dyDescent="0.25">
      <c r="A34" t="s">
        <v>12</v>
      </c>
      <c r="B34">
        <v>87</v>
      </c>
      <c r="C34" s="1">
        <f>B34/B36</f>
        <v>0.14451827242524917</v>
      </c>
      <c r="D34">
        <v>53</v>
      </c>
      <c r="E34" s="1">
        <f>D34/D36</f>
        <v>0.12740384615384615</v>
      </c>
      <c r="F34">
        <v>34</v>
      </c>
      <c r="G34" s="1">
        <f>F34/F36</f>
        <v>0.18279569892473119</v>
      </c>
      <c r="H34" s="1">
        <f>D34/B34</f>
        <v>0.60919540229885061</v>
      </c>
      <c r="I34" s="1">
        <f>F34/B34</f>
        <v>0.39080459770114945</v>
      </c>
    </row>
    <row r="35" spans="1:9" x14ac:dyDescent="0.25">
      <c r="A35" t="s">
        <v>13</v>
      </c>
      <c r="B35">
        <v>64</v>
      </c>
      <c r="C35" s="1">
        <f>B35/B36</f>
        <v>0.10631229235880399</v>
      </c>
      <c r="D35">
        <v>50</v>
      </c>
      <c r="E35" s="1">
        <f>D35/D36</f>
        <v>0.1201923076923077</v>
      </c>
      <c r="F35">
        <v>14</v>
      </c>
      <c r="G35" s="1">
        <f>F35/F36</f>
        <v>7.5268817204301078E-2</v>
      </c>
      <c r="H35" s="1">
        <f>D35/B35</f>
        <v>0.78125</v>
      </c>
      <c r="I35" s="1">
        <f t="shared" ref="I35" si="4">F35/B35</f>
        <v>0.21875</v>
      </c>
    </row>
    <row r="36" spans="1:9" x14ac:dyDescent="0.25">
      <c r="A36" t="s">
        <v>22</v>
      </c>
      <c r="B36">
        <f>SUM(B22:B35)</f>
        <v>602</v>
      </c>
      <c r="D36">
        <f>SUM(D22:D35)</f>
        <v>416</v>
      </c>
      <c r="E36" s="1">
        <f>D36/B36</f>
        <v>0.69102990033222589</v>
      </c>
      <c r="F36">
        <f>SUM(F22:F35)</f>
        <v>186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2019-03-18T19:16:22Z</dcterms:modified>
</cp:coreProperties>
</file>