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<sst xmlns="http://schemas.openxmlformats.org/spreadsheetml/2006/main" count="446" uniqueCount="136">
  <si>
    <t>Basplan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</si>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</sst>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" fillId="2" fontId="1" numFmtId="0" xfId="0" applyAlignment="1" applyBorder="1" applyFont="1">
      <alignment horizontal="center" readingOrder="0"/>
    </xf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1964059683"/>
        <c:axId val="1621958246"/>
      </c:barChart>
      <c:catAx>
        <c:axId val="196405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21958246"/>
      </c:catAx>
      <c:valAx>
        <c:axId val="162195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64059683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1" t="str">
        <f>'Modifierad plan '!B8:D8</f>
        <v>Dokumentation</v>
      </c>
      <c r="C8" s="90"/>
      <c r="D8" s="90"/>
      <c r="E8" s="90"/>
      <c r="F8" s="90"/>
      <c r="G8" s="222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4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8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8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8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8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8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8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8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8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8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8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8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8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8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8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8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8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8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8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8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8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8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8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8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8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8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8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8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8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8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8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8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8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8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8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8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8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8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8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8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8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8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8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8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8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8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8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8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8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8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8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8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8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8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8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8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8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8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8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8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8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8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8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8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8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8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8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8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8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8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8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8" t="str">
        <f>'Modifierad plan '!B82:D82</f>
        <v>Milstople 6</v>
      </c>
      <c r="C82" s="57"/>
      <c r="D82" s="57"/>
      <c r="E82" s="57"/>
      <c r="F82" s="57"/>
      <c r="G82" s="200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05">
        <f t="shared" ref="G83:AD83" si="4">SUM(G8:G82)</f>
        <v>0</v>
      </c>
      <c r="H83" s="205">
        <f t="shared" si="4"/>
        <v>0</v>
      </c>
      <c r="I83" s="205">
        <f t="shared" si="4"/>
        <v>0</v>
      </c>
      <c r="J83" s="205">
        <f t="shared" si="4"/>
        <v>0</v>
      </c>
      <c r="K83" s="205">
        <f t="shared" si="4"/>
        <v>0</v>
      </c>
      <c r="L83" s="205">
        <f t="shared" si="4"/>
        <v>0</v>
      </c>
      <c r="M83" s="205">
        <f t="shared" si="4"/>
        <v>0</v>
      </c>
      <c r="N83" s="205">
        <f t="shared" si="4"/>
        <v>0</v>
      </c>
      <c r="O83" s="205">
        <f t="shared" si="4"/>
        <v>0</v>
      </c>
      <c r="P83" s="205">
        <f t="shared" si="4"/>
        <v>0</v>
      </c>
      <c r="Q83" s="205">
        <f t="shared" si="4"/>
        <v>0</v>
      </c>
      <c r="R83" s="205">
        <f t="shared" si="4"/>
        <v>0</v>
      </c>
      <c r="S83" s="205">
        <f t="shared" si="4"/>
        <v>0</v>
      </c>
      <c r="T83" s="205">
        <f t="shared" si="4"/>
        <v>0</v>
      </c>
      <c r="U83" s="205">
        <f t="shared" si="4"/>
        <v>0</v>
      </c>
      <c r="V83" s="205">
        <f t="shared" si="4"/>
        <v>0</v>
      </c>
      <c r="W83" s="205">
        <f t="shared" si="4"/>
        <v>0</v>
      </c>
      <c r="X83" s="205">
        <f t="shared" si="4"/>
        <v>0</v>
      </c>
      <c r="Y83" s="205">
        <f t="shared" si="4"/>
        <v>0</v>
      </c>
      <c r="Z83" s="205">
        <f t="shared" si="4"/>
        <v>0</v>
      </c>
      <c r="AA83" s="205">
        <f t="shared" si="4"/>
        <v>0</v>
      </c>
      <c r="AB83" s="205">
        <f t="shared" si="4"/>
        <v>0</v>
      </c>
      <c r="AC83" s="205">
        <f t="shared" si="4"/>
        <v>0</v>
      </c>
      <c r="AD83" s="20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1" t="str">
        <f>'Modifierad plan '!B8:D8</f>
        <v>Dokumentation</v>
      </c>
      <c r="C8" s="90"/>
      <c r="D8" s="90"/>
      <c r="E8" s="90"/>
      <c r="F8" s="90"/>
      <c r="G8" s="222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4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8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8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8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8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8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8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8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8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8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8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8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8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8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8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8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8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8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8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8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8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8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8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8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8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8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8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8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8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8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8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8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8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8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8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8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8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8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8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8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8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8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8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8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8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8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8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8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8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8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8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8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8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8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8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8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8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8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8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8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8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8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8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8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8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8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8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8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8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8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8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8" t="str">
        <f>'Modifierad plan '!B82:D82</f>
        <v>Milstople 6</v>
      </c>
      <c r="C82" s="57"/>
      <c r="D82" s="57"/>
      <c r="E82" s="57"/>
      <c r="F82" s="57"/>
      <c r="G82" s="200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05">
        <f t="shared" ref="G83:AD83" si="4">SUM(G8:G82)</f>
        <v>0</v>
      </c>
      <c r="H83" s="205">
        <f t="shared" si="4"/>
        <v>0</v>
      </c>
      <c r="I83" s="205">
        <f t="shared" si="4"/>
        <v>0</v>
      </c>
      <c r="J83" s="205">
        <f t="shared" si="4"/>
        <v>0</v>
      </c>
      <c r="K83" s="205">
        <f t="shared" si="4"/>
        <v>0</v>
      </c>
      <c r="L83" s="205">
        <f t="shared" si="4"/>
        <v>0</v>
      </c>
      <c r="M83" s="205">
        <f t="shared" si="4"/>
        <v>0</v>
      </c>
      <c r="N83" s="205">
        <f t="shared" si="4"/>
        <v>0</v>
      </c>
      <c r="O83" s="205">
        <f t="shared" si="4"/>
        <v>0</v>
      </c>
      <c r="P83" s="205">
        <f t="shared" si="4"/>
        <v>0</v>
      </c>
      <c r="Q83" s="205">
        <f t="shared" si="4"/>
        <v>0</v>
      </c>
      <c r="R83" s="205">
        <f t="shared" si="4"/>
        <v>0</v>
      </c>
      <c r="S83" s="205">
        <f t="shared" si="4"/>
        <v>0</v>
      </c>
      <c r="T83" s="205">
        <f t="shared" si="4"/>
        <v>0</v>
      </c>
      <c r="U83" s="205">
        <f t="shared" si="4"/>
        <v>0</v>
      </c>
      <c r="V83" s="205">
        <f t="shared" si="4"/>
        <v>0</v>
      </c>
      <c r="W83" s="205">
        <f t="shared" si="4"/>
        <v>0</v>
      </c>
      <c r="X83" s="205">
        <f t="shared" si="4"/>
        <v>0</v>
      </c>
      <c r="Y83" s="205">
        <f t="shared" si="4"/>
        <v>0</v>
      </c>
      <c r="Z83" s="205">
        <f t="shared" si="4"/>
        <v>0</v>
      </c>
      <c r="AA83" s="205">
        <f t="shared" si="4"/>
        <v>0</v>
      </c>
      <c r="AB83" s="205">
        <f t="shared" si="4"/>
        <v>0</v>
      </c>
      <c r="AC83" s="205">
        <f t="shared" si="4"/>
        <v>0</v>
      </c>
      <c r="AD83" s="20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1" t="str">
        <f>'Modifierad plan '!B8:D8</f>
        <v>Dokumentation</v>
      </c>
      <c r="C8" s="90"/>
      <c r="D8" s="90"/>
      <c r="E8" s="90"/>
      <c r="F8" s="90"/>
      <c r="G8" s="222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4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8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8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8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8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8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8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8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8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8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8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8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8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8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8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8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8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8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8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8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8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8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8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8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8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8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8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8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8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8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8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8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8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8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8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8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8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8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8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8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8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8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8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8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8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8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8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8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8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8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8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8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8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8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8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8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8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8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8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8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8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8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8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8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8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8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8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8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8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8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8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8" t="str">
        <f>'Modifierad plan '!B82:D82</f>
        <v>Milstople 6</v>
      </c>
      <c r="C82" s="57"/>
      <c r="D82" s="57"/>
      <c r="E82" s="57"/>
      <c r="F82" s="57"/>
      <c r="G82" s="200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05">
        <f t="shared" ref="G83:AD83" si="4">SUM(G8:G82)</f>
        <v>0</v>
      </c>
      <c r="H83" s="205">
        <f t="shared" si="4"/>
        <v>0</v>
      </c>
      <c r="I83" s="205">
        <f t="shared" si="4"/>
        <v>0</v>
      </c>
      <c r="J83" s="205">
        <f t="shared" si="4"/>
        <v>0</v>
      </c>
      <c r="K83" s="205">
        <f t="shared" si="4"/>
        <v>0</v>
      </c>
      <c r="L83" s="205">
        <f t="shared" si="4"/>
        <v>0</v>
      </c>
      <c r="M83" s="205">
        <f t="shared" si="4"/>
        <v>0</v>
      </c>
      <c r="N83" s="205">
        <f t="shared" si="4"/>
        <v>0</v>
      </c>
      <c r="O83" s="205">
        <f t="shared" si="4"/>
        <v>0</v>
      </c>
      <c r="P83" s="205">
        <f t="shared" si="4"/>
        <v>0</v>
      </c>
      <c r="Q83" s="205">
        <f t="shared" si="4"/>
        <v>0</v>
      </c>
      <c r="R83" s="205">
        <f t="shared" si="4"/>
        <v>0</v>
      </c>
      <c r="S83" s="205">
        <f t="shared" si="4"/>
        <v>0</v>
      </c>
      <c r="T83" s="205">
        <f t="shared" si="4"/>
        <v>0</v>
      </c>
      <c r="U83" s="205">
        <f t="shared" si="4"/>
        <v>0</v>
      </c>
      <c r="V83" s="205">
        <f t="shared" si="4"/>
        <v>0</v>
      </c>
      <c r="W83" s="205">
        <f t="shared" si="4"/>
        <v>0</v>
      </c>
      <c r="X83" s="205">
        <f t="shared" si="4"/>
        <v>0</v>
      </c>
      <c r="Y83" s="205">
        <f t="shared" si="4"/>
        <v>0</v>
      </c>
      <c r="Z83" s="205">
        <f t="shared" si="4"/>
        <v>0</v>
      </c>
      <c r="AA83" s="205">
        <f t="shared" si="4"/>
        <v>0</v>
      </c>
      <c r="AB83" s="205">
        <f t="shared" si="4"/>
        <v>0</v>
      </c>
      <c r="AC83" s="205">
        <f t="shared" si="4"/>
        <v>0</v>
      </c>
      <c r="AD83" s="20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21" t="str">
        <f>'Modifierad plan '!B8:D8</f>
        <v>Dokumentation</v>
      </c>
      <c r="C8" s="90"/>
      <c r="D8" s="90"/>
      <c r="E8" s="90"/>
      <c r="F8" s="90"/>
      <c r="G8" s="222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4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8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8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8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8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8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8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8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8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8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8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8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8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8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8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8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8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8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8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8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8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8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8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8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8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8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8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8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8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8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8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8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8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8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8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8" t="str">
        <f>'Modifierad plan '!B45:D45</f>
        <v/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8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8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8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8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8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8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8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8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8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8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8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8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8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8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8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8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8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8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8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8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8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8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8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8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8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8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8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8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8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8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8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8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8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8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8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8" t="str">
        <f>'Modifierad plan '!B82:D82</f>
        <v>Milstople 6</v>
      </c>
      <c r="C82" s="57"/>
      <c r="D82" s="57"/>
      <c r="E82" s="57"/>
      <c r="F82" s="57"/>
      <c r="G82" s="200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05">
        <f t="shared" ref="G83:AD83" si="4">SUM(G8:G82)</f>
        <v>0</v>
      </c>
      <c r="H83" s="205">
        <f t="shared" si="4"/>
        <v>0</v>
      </c>
      <c r="I83" s="205">
        <f t="shared" si="4"/>
        <v>0</v>
      </c>
      <c r="J83" s="205">
        <f t="shared" si="4"/>
        <v>0</v>
      </c>
      <c r="K83" s="205">
        <f t="shared" si="4"/>
        <v>0</v>
      </c>
      <c r="L83" s="205">
        <f t="shared" si="4"/>
        <v>0</v>
      </c>
      <c r="M83" s="205">
        <f t="shared" si="4"/>
        <v>0</v>
      </c>
      <c r="N83" s="205">
        <f t="shared" si="4"/>
        <v>0</v>
      </c>
      <c r="O83" s="205">
        <f t="shared" si="4"/>
        <v>0</v>
      </c>
      <c r="P83" s="205">
        <f t="shared" si="4"/>
        <v>0</v>
      </c>
      <c r="Q83" s="205">
        <f t="shared" si="4"/>
        <v>0</v>
      </c>
      <c r="R83" s="205">
        <f t="shared" si="4"/>
        <v>0</v>
      </c>
      <c r="S83" s="205">
        <f t="shared" si="4"/>
        <v>0</v>
      </c>
      <c r="T83" s="205">
        <f t="shared" si="4"/>
        <v>0</v>
      </c>
      <c r="U83" s="205">
        <f t="shared" si="4"/>
        <v>0</v>
      </c>
      <c r="V83" s="205">
        <f t="shared" si="4"/>
        <v>0</v>
      </c>
      <c r="W83" s="205">
        <f t="shared" si="4"/>
        <v>0</v>
      </c>
      <c r="X83" s="205">
        <f t="shared" si="4"/>
        <v>0</v>
      </c>
      <c r="Y83" s="205">
        <f t="shared" si="4"/>
        <v>0</v>
      </c>
      <c r="Z83" s="205">
        <f t="shared" si="4"/>
        <v>0</v>
      </c>
      <c r="AA83" s="205">
        <f t="shared" si="4"/>
        <v>0</v>
      </c>
      <c r="AB83" s="205">
        <f t="shared" si="4"/>
        <v>0</v>
      </c>
      <c r="AC83" s="205">
        <f t="shared" si="4"/>
        <v>0</v>
      </c>
      <c r="AD83" s="20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134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135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/>
      <c r="B8" s="221" t="str">
        <f>Linus!A1</f>
        <v>Tidsredovisning för Linus</v>
      </c>
      <c r="C8" s="90"/>
      <c r="D8" s="90"/>
      <c r="E8" s="90"/>
      <c r="F8" s="90"/>
      <c r="G8" s="222">
        <f>IF(Linus!G83=0," ",Linus!G83)</f>
        <v>3</v>
      </c>
      <c r="H8" s="222">
        <f>IF(Linus!H83=0," ",Linus!H83)</f>
        <v>3</v>
      </c>
      <c r="I8" s="222" t="str">
        <f>IF(Linus!I83=0," ",Linus!I83)</f>
        <v> </v>
      </c>
      <c r="J8" s="222" t="str">
        <f>IF(Linus!J83=0," ",Linus!J83)</f>
        <v> </v>
      </c>
      <c r="K8" s="222">
        <f>IF(Linus!K83=0," ",Linus!K83)</f>
        <v>15</v>
      </c>
      <c r="L8" s="222" t="str">
        <f>IF(Linus!L83=0," ",Linus!L83)</f>
        <v> </v>
      </c>
      <c r="M8" s="222" t="str">
        <f>IF(Linus!M83=0," ",Linus!M83)</f>
        <v> </v>
      </c>
      <c r="N8" s="222" t="str">
        <f>IF(Linus!N83=0," ",Linus!N83)</f>
        <v> </v>
      </c>
      <c r="O8" s="222" t="str">
        <f>IF(Linus!O83=0," ",Linus!O83)</f>
        <v> </v>
      </c>
      <c r="P8" s="222" t="str">
        <f>IF(Linus!P83=0," ",Linus!P83)</f>
        <v> </v>
      </c>
      <c r="Q8" s="222" t="str">
        <f>IF(Linus!Q83=0," ",Linus!Q83)</f>
        <v> </v>
      </c>
      <c r="R8" s="222" t="str">
        <f>IF(Linus!R83=0," ",Linus!R83)</f>
        <v> </v>
      </c>
      <c r="S8" s="222" t="str">
        <f>IF(Linus!S83=0," ",Linus!S83)</f>
        <v> </v>
      </c>
      <c r="T8" s="222" t="str">
        <f>IF(Linus!T83=0," ",Linus!T83)</f>
        <v> </v>
      </c>
      <c r="U8" s="222" t="str">
        <f>IF(Linus!U83=0," ",Linus!U83)</f>
        <v> </v>
      </c>
      <c r="V8" s="222" t="str">
        <f>IF(Linus!V83=0," ",Linus!V83)</f>
        <v> </v>
      </c>
      <c r="W8" s="222" t="str">
        <f>IF(Linus!W83=0," ",Linus!W83)</f>
        <v> </v>
      </c>
      <c r="X8" s="222" t="str">
        <f>IF(Linus!X83=0," ",Linus!X83)</f>
        <v> </v>
      </c>
      <c r="Y8" s="222" t="str">
        <f>IF(Linus!Y83=0," ",Linus!Y83)</f>
        <v> </v>
      </c>
      <c r="Z8" s="222" t="str">
        <f>IF(Linus!Z83=0," ",Linus!Z83)</f>
        <v> </v>
      </c>
      <c r="AA8" s="222" t="str">
        <f>IF(Linus!AA83=0," ",Linus!AA83)</f>
        <v> </v>
      </c>
      <c r="AB8" s="222" t="str">
        <f>IF(Linus!AB83=0," ",Linus!AB83)</f>
        <v> </v>
      </c>
      <c r="AC8" s="225" t="str">
        <f>IF('P10'!AC74=0," ",'P10'!AC74)</f>
        <v> </v>
      </c>
      <c r="AD8" s="188">
        <f t="shared" ref="AD8:AD33" si="1">SUM(G8:AC8)</f>
        <v>21</v>
      </c>
    </row>
    <row r="9" ht="12.75" customHeight="1">
      <c r="A9" s="70"/>
      <c r="B9" s="218" t="str">
        <f>Oscar!A1</f>
        <v>Tidsredovisning för Oscar</v>
      </c>
      <c r="C9" s="57"/>
      <c r="D9" s="57"/>
      <c r="E9" s="57"/>
      <c r="F9" s="57"/>
      <c r="G9" s="222">
        <f>IF(Oscar!G83=0," ",Oscar!G83)</f>
        <v>4</v>
      </c>
      <c r="H9" s="222">
        <f>IF(Oscar!H83=0," ",Oscar!H83)</f>
        <v>3</v>
      </c>
      <c r="I9" s="222" t="str">
        <f>IF(Oscar!I83=0," ",Oscar!I83)</f>
        <v> </v>
      </c>
      <c r="J9" s="222" t="str">
        <f>IF(Oscar!J83=0," ",Oscar!J83)</f>
        <v> </v>
      </c>
      <c r="K9" s="222">
        <f>IF(Oscar!K83=0," ",Oscar!K83)</f>
        <v>15</v>
      </c>
      <c r="L9" s="222" t="str">
        <f>IF(Oscar!L83=0," ",Oscar!L83)</f>
        <v> </v>
      </c>
      <c r="M9" s="222" t="str">
        <f>IF(Oscar!M83=0," ",Oscar!M83)</f>
        <v> </v>
      </c>
      <c r="N9" s="222" t="str">
        <f>IF(Oscar!N83=0," ",Oscar!N83)</f>
        <v> </v>
      </c>
      <c r="O9" s="222" t="str">
        <f>IF(Oscar!O83=0," ",Oscar!O83)</f>
        <v> </v>
      </c>
      <c r="P9" s="222" t="str">
        <f>IF(Oscar!P83=0," ",Oscar!P83)</f>
        <v> </v>
      </c>
      <c r="Q9" s="222" t="str">
        <f>IF(Oscar!Q83=0," ",Oscar!Q83)</f>
        <v> </v>
      </c>
      <c r="R9" s="222" t="str">
        <f>IF(Oscar!R83=0," ",Oscar!R83)</f>
        <v> </v>
      </c>
      <c r="S9" s="222" t="str">
        <f>IF(Oscar!S83=0," ",Oscar!S83)</f>
        <v> </v>
      </c>
      <c r="T9" s="222" t="str">
        <f>IF(Oscar!T83=0," ",Oscar!T83)</f>
        <v> </v>
      </c>
      <c r="U9" s="222" t="str">
        <f>IF(Oscar!U83=0," ",Oscar!U83)</f>
        <v> </v>
      </c>
      <c r="V9" s="222" t="str">
        <f>IF(Oscar!V83=0," ",Oscar!V83)</f>
        <v> </v>
      </c>
      <c r="W9" s="222" t="str">
        <f>IF(Oscar!W83=0," ",Oscar!W83)</f>
        <v> </v>
      </c>
      <c r="X9" s="222" t="str">
        <f>IF(Oscar!X83=0," ",Oscar!X83)</f>
        <v> </v>
      </c>
      <c r="Y9" s="222" t="str">
        <f>IF(Oscar!Y83=0," ",Oscar!Y83)</f>
        <v> </v>
      </c>
      <c r="Z9" s="222" t="str">
        <f>IF(Oscar!Z83=0," ",Oscar!Z83)</f>
        <v> </v>
      </c>
      <c r="AA9" s="222" t="str">
        <f>IF(Oscar!AA83=0," ",Oscar!AA83)</f>
        <v> </v>
      </c>
      <c r="AB9" s="222" t="str">
        <f>IF(Oscar!AB83=0," ",Oscar!AB83)</f>
        <v> </v>
      </c>
      <c r="AC9" s="225" t="str">
        <f>IF('P10'!AC75=0," ",'P10'!AC75)</f>
        <v> </v>
      </c>
      <c r="AD9" s="190">
        <f t="shared" si="1"/>
        <v>22</v>
      </c>
    </row>
    <row r="10" ht="12.75" customHeight="1">
      <c r="A10" s="70"/>
      <c r="B10" s="218" t="str">
        <f>Hannes!A1</f>
        <v>Tidsredovisning för Hannes</v>
      </c>
      <c r="C10" s="57"/>
      <c r="D10" s="57"/>
      <c r="E10" s="57"/>
      <c r="F10" s="57"/>
      <c r="G10" s="222">
        <f>IF(Hannes!G83=0," ",Hannes!G83)</f>
        <v>4</v>
      </c>
      <c r="H10" s="222">
        <f>IF(Hannes!H83=0," ",Hannes!H83)</f>
        <v>3</v>
      </c>
      <c r="I10" s="222" t="str">
        <f>IF(Hannes!I83=0," ",Hannes!I83)</f>
        <v> </v>
      </c>
      <c r="J10" s="222" t="str">
        <f>IF(Hannes!J83=0," ",Hannes!J83)</f>
        <v> </v>
      </c>
      <c r="K10" s="222">
        <f>IF(Hannes!K83=0," ",Hannes!K83)</f>
        <v>12</v>
      </c>
      <c r="L10" s="222" t="str">
        <f>IF(Hannes!L83=0," ",Hannes!L83)</f>
        <v> </v>
      </c>
      <c r="M10" s="222" t="str">
        <f>IF(Hannes!M83=0," ",Hannes!M83)</f>
        <v> </v>
      </c>
      <c r="N10" s="222" t="str">
        <f>IF(Hannes!N83=0," ",Hannes!N83)</f>
        <v> </v>
      </c>
      <c r="O10" s="222" t="str">
        <f>IF(Hannes!O83=0," ",Hannes!O83)</f>
        <v> </v>
      </c>
      <c r="P10" s="222" t="str">
        <f>IF(Hannes!P83=0," ",Hannes!P83)</f>
        <v> </v>
      </c>
      <c r="Q10" s="222" t="str">
        <f>IF(Hannes!Q83=0," ",Hannes!Q83)</f>
        <v> </v>
      </c>
      <c r="R10" s="222" t="str">
        <f>IF(Hannes!R83=0," ",Hannes!R83)</f>
        <v> </v>
      </c>
      <c r="S10" s="222" t="str">
        <f>IF(Hannes!S83=0," ",Hannes!S83)</f>
        <v> </v>
      </c>
      <c r="T10" s="222" t="str">
        <f>IF(Hannes!T83=0," ",Hannes!T83)</f>
        <v> </v>
      </c>
      <c r="U10" s="222" t="str">
        <f>IF(Hannes!U83=0," ",Hannes!U83)</f>
        <v> </v>
      </c>
      <c r="V10" s="222" t="str">
        <f>IF(Hannes!V83=0," ",Hannes!V83)</f>
        <v> </v>
      </c>
      <c r="W10" s="222" t="str">
        <f>IF(Hannes!W83=0," ",Hannes!W83)</f>
        <v> </v>
      </c>
      <c r="X10" s="222" t="str">
        <f>IF(Hannes!X83=0," ",Hannes!X83)</f>
        <v> </v>
      </c>
      <c r="Y10" s="222" t="str">
        <f>IF(Hannes!Y83=0," ",Hannes!Y83)</f>
        <v> </v>
      </c>
      <c r="Z10" s="222" t="str">
        <f>IF(Hannes!Z83=0," ",Hannes!Z83)</f>
        <v> </v>
      </c>
      <c r="AA10" s="222" t="str">
        <f>IF(Hannes!AA83=0," ",Hannes!AA83)</f>
        <v> </v>
      </c>
      <c r="AB10" s="222" t="str">
        <f>IF(Hannes!AB83=0," ",Hannes!AB83)</f>
        <v> </v>
      </c>
      <c r="AC10" s="225" t="str">
        <f>IF('P10'!AC76=0," ",'P10'!AC76)</f>
        <v> </v>
      </c>
      <c r="AD10" s="190">
        <f t="shared" si="1"/>
        <v>19</v>
      </c>
    </row>
    <row r="11" ht="12.75" customHeight="1">
      <c r="A11" s="70"/>
      <c r="B11" s="218" t="str">
        <f>Johan!A1</f>
        <v>Tidsredovisning för Johan</v>
      </c>
      <c r="C11" s="57"/>
      <c r="D11" s="57"/>
      <c r="E11" s="57"/>
      <c r="F11" s="57"/>
      <c r="G11" s="222">
        <f>IF(Johan!G83=0," ",Johan!G83)</f>
        <v>3</v>
      </c>
      <c r="H11" s="222">
        <f>IF(Johan!H83=0," ",Johan!H83)</f>
        <v>4</v>
      </c>
      <c r="I11" s="222" t="str">
        <f>IF(Johan!I83=0," ",Johan!I83)</f>
        <v> </v>
      </c>
      <c r="J11" s="222" t="str">
        <f>IF(Johan!J83=0," ",Johan!J83)</f>
        <v> </v>
      </c>
      <c r="K11" s="222">
        <f>IF(Johan!K83=0," ",Johan!K83)</f>
        <v>21</v>
      </c>
      <c r="L11" s="222" t="str">
        <f>IF(Johan!L83=0," ",Johan!L83)</f>
        <v> </v>
      </c>
      <c r="M11" s="222" t="str">
        <f>IF(Johan!M83=0," ",Johan!M83)</f>
        <v> </v>
      </c>
      <c r="N11" s="222" t="str">
        <f>IF(Johan!N83=0," ",Johan!N83)</f>
        <v> </v>
      </c>
      <c r="O11" s="222" t="str">
        <f>IF(Johan!O83=0," ",Johan!O83)</f>
        <v> </v>
      </c>
      <c r="P11" s="222" t="str">
        <f>IF(Johan!P83=0," ",Johan!P83)</f>
        <v> </v>
      </c>
      <c r="Q11" s="222" t="str">
        <f>IF(Johan!Q83=0," ",Johan!Q83)</f>
        <v> </v>
      </c>
      <c r="R11" s="222" t="str">
        <f>IF(Johan!R83=0," ",Johan!R83)</f>
        <v> </v>
      </c>
      <c r="S11" s="222" t="str">
        <f>IF(Johan!S83=0," ",Johan!S83)</f>
        <v> </v>
      </c>
      <c r="T11" s="222" t="str">
        <f>IF(Johan!T83=0," ",Johan!T83)</f>
        <v> </v>
      </c>
      <c r="U11" s="222" t="str">
        <f>IF(Johan!U83=0," ",Johan!U83)</f>
        <v> </v>
      </c>
      <c r="V11" s="222" t="str">
        <f>IF(Johan!V83=0," ",Johan!V83)</f>
        <v> </v>
      </c>
      <c r="W11" s="222" t="str">
        <f>IF(Johan!W83=0," ",Johan!W83)</f>
        <v> </v>
      </c>
      <c r="X11" s="222" t="str">
        <f>IF(Johan!X83=0," ",Johan!X83)</f>
        <v> </v>
      </c>
      <c r="Y11" s="222" t="str">
        <f>IF(Johan!Y83=0," ",Johan!Y83)</f>
        <v> </v>
      </c>
      <c r="Z11" s="222" t="str">
        <f>IF(Johan!Z83=0," ",Johan!Z83)</f>
        <v> </v>
      </c>
      <c r="AA11" s="222" t="str">
        <f>IF(Johan!AA83=0," ",Johan!AA83)</f>
        <v> </v>
      </c>
      <c r="AB11" s="222" t="str">
        <f>IF(Johan!AB83=0," ",Johan!AB83)</f>
        <v> </v>
      </c>
      <c r="AC11" s="225" t="str">
        <f>IF('P10'!AC77=0," ",'P10'!AC77)</f>
        <v> </v>
      </c>
      <c r="AD11" s="190">
        <f t="shared" si="1"/>
        <v>28</v>
      </c>
    </row>
    <row r="12" ht="12.75" customHeight="1">
      <c r="A12" s="70"/>
      <c r="B12" s="218" t="str">
        <f>Zacka!A1</f>
        <v>Tidsredovisning för Zackarias</v>
      </c>
      <c r="C12" s="57"/>
      <c r="D12" s="57"/>
      <c r="E12" s="57"/>
      <c r="F12" s="57"/>
      <c r="G12" s="222">
        <f>IF(Zacka!G83=0," ",Zacka!G83)</f>
        <v>3</v>
      </c>
      <c r="H12" s="222">
        <f>IF(Zacka!H83=0," ",Zacka!H83)</f>
        <v>4</v>
      </c>
      <c r="I12" s="222" t="str">
        <f>IF(Zacka!I83=0," ",Zacka!I83)</f>
        <v> </v>
      </c>
      <c r="J12" s="222" t="str">
        <f>IF(Zacka!J83=0," ",Zacka!J83)</f>
        <v> </v>
      </c>
      <c r="K12" s="222">
        <f>IF(Zacka!K83=0," ",Zacka!K83)</f>
        <v>12</v>
      </c>
      <c r="L12" s="222" t="str">
        <f>IF(Zacka!L83=0," ",Zacka!L83)</f>
        <v> </v>
      </c>
      <c r="M12" s="222" t="str">
        <f>IF(Zacka!M83=0," ",Zacka!M83)</f>
        <v> </v>
      </c>
      <c r="N12" s="222" t="str">
        <f>IF(Zacka!N83=0," ",Zacka!N83)</f>
        <v> </v>
      </c>
      <c r="O12" s="222" t="str">
        <f>IF(Zacka!O83=0," ",Zacka!O83)</f>
        <v> </v>
      </c>
      <c r="P12" s="222" t="str">
        <f>IF(Zacka!P83=0," ",Zacka!P83)</f>
        <v> </v>
      </c>
      <c r="Q12" s="222" t="str">
        <f>IF(Zacka!Q83=0," ",Zacka!Q83)</f>
        <v> </v>
      </c>
      <c r="R12" s="222" t="str">
        <f>IF(Zacka!R83=0," ",Zacka!R83)</f>
        <v> </v>
      </c>
      <c r="S12" s="222" t="str">
        <f>IF(Zacka!S83=0," ",Zacka!S83)</f>
        <v> </v>
      </c>
      <c r="T12" s="222" t="str">
        <f>IF(Zacka!T83=0," ",Zacka!T83)</f>
        <v> </v>
      </c>
      <c r="U12" s="222" t="str">
        <f>IF(Zacka!U83=0," ",Zacka!U83)</f>
        <v> </v>
      </c>
      <c r="V12" s="222" t="str">
        <f>IF(Zacka!V83=0," ",Zacka!V83)</f>
        <v> </v>
      </c>
      <c r="W12" s="222" t="str">
        <f>IF(Zacka!W83=0," ",Zacka!W83)</f>
        <v> </v>
      </c>
      <c r="X12" s="222" t="str">
        <f>IF(Zacka!X83=0," ",Zacka!X83)</f>
        <v> </v>
      </c>
      <c r="Y12" s="222" t="str">
        <f>IF(Zacka!Y83=0," ",Zacka!Y83)</f>
        <v> </v>
      </c>
      <c r="Z12" s="222" t="str">
        <f>IF(Zacka!Z83=0," ",Zacka!Z83)</f>
        <v> </v>
      </c>
      <c r="AA12" s="222" t="str">
        <f>IF(Zacka!AA83=0," ",Zacka!AA83)</f>
        <v> </v>
      </c>
      <c r="AB12" s="222" t="str">
        <f>IF(Zacka!AB83=0," ",Zacka!AB83)</f>
        <v> </v>
      </c>
      <c r="AC12" s="225" t="str">
        <f>IF('P10'!AC78=0," ",'P10'!AC78)</f>
        <v> </v>
      </c>
      <c r="AD12" s="190">
        <f t="shared" si="1"/>
        <v>19</v>
      </c>
      <c r="AE12" s="68"/>
    </row>
    <row r="13" ht="12.75" customHeight="1">
      <c r="A13" s="70"/>
      <c r="B13" s="218" t="str">
        <f>Thomas!A1</f>
        <v>Tidsredovisning för Thomas</v>
      </c>
      <c r="C13" s="57"/>
      <c r="D13" s="57"/>
      <c r="E13" s="57"/>
      <c r="F13" s="57"/>
      <c r="G13" s="222">
        <f>IF(Thomas!G83=0," ",Thomas!G83)</f>
        <v>3</v>
      </c>
      <c r="H13" s="222">
        <f>IF(Thomas!H83=0," ",Thomas!H83)</f>
        <v>3</v>
      </c>
      <c r="I13" s="222" t="str">
        <f>IF(Thomas!I83=0," ",Thomas!I83)</f>
        <v> </v>
      </c>
      <c r="J13" s="222" t="str">
        <f>IF(Thomas!J83=0," ",Thomas!J83)</f>
        <v> </v>
      </c>
      <c r="K13" s="222">
        <f>IF(Thomas!K83=0," ",Thomas!K83)</f>
        <v>16</v>
      </c>
      <c r="L13" s="222" t="str">
        <f>IF(Thomas!L83=0," ",Thomas!L83)</f>
        <v> </v>
      </c>
      <c r="M13" s="222" t="str">
        <f>IF(Thomas!M83=0," ",Thomas!M83)</f>
        <v> </v>
      </c>
      <c r="N13" s="222" t="str">
        <f>IF(Thomas!N83=0," ",Thomas!N83)</f>
        <v> </v>
      </c>
      <c r="O13" s="222" t="str">
        <f>IF(Thomas!O83=0," ",Thomas!O83)</f>
        <v> </v>
      </c>
      <c r="P13" s="222" t="str">
        <f>IF(Thomas!P83=0," ",Thomas!P83)</f>
        <v> </v>
      </c>
      <c r="Q13" s="222" t="str">
        <f>IF(Thomas!Q83=0," ",Thomas!Q83)</f>
        <v> </v>
      </c>
      <c r="R13" s="222" t="str">
        <f>IF(Thomas!R83=0," ",Thomas!R83)</f>
        <v> </v>
      </c>
      <c r="S13" s="222" t="str">
        <f>IF(Thomas!S83=0," ",Thomas!S83)</f>
        <v> </v>
      </c>
      <c r="T13" s="222" t="str">
        <f>IF(Thomas!T83=0," ",Thomas!T83)</f>
        <v> </v>
      </c>
      <c r="U13" s="222" t="str">
        <f>IF(Thomas!U83=0," ",Thomas!U83)</f>
        <v> </v>
      </c>
      <c r="V13" s="222" t="str">
        <f>IF(Thomas!V83=0," ",Thomas!V83)</f>
        <v> </v>
      </c>
      <c r="W13" s="222" t="str">
        <f>IF(Thomas!W83=0," ",Thomas!W83)</f>
        <v> </v>
      </c>
      <c r="X13" s="222" t="str">
        <f>IF(Thomas!X83=0," ",Thomas!X83)</f>
        <v> </v>
      </c>
      <c r="Y13" s="222" t="str">
        <f>IF(Thomas!Y83=0," ",Thomas!Y83)</f>
        <v> </v>
      </c>
      <c r="Z13" s="222" t="str">
        <f>IF(Thomas!Z83=0," ",Thomas!Z83)</f>
        <v> </v>
      </c>
      <c r="AA13" s="222" t="str">
        <f>IF(Thomas!AA83=0," ",Thomas!AA83)</f>
        <v> </v>
      </c>
      <c r="AB13" s="222" t="str">
        <f>IF(Thomas!AB83=0," ",Thomas!AB83)</f>
        <v> </v>
      </c>
      <c r="AC13" s="225" t="str">
        <f>IF('P10'!AC79=0," ",'P10'!AC79)</f>
        <v> </v>
      </c>
      <c r="AD13" s="190">
        <f t="shared" si="1"/>
        <v>22</v>
      </c>
    </row>
    <row r="14" ht="12.75" customHeight="1">
      <c r="A14" s="70"/>
      <c r="B14" s="218" t="str">
        <f>'P7'!A1</f>
        <v>Tidsredovisning för person 7</v>
      </c>
      <c r="C14" s="57"/>
      <c r="D14" s="57"/>
      <c r="E14" s="57"/>
      <c r="F14" s="57"/>
      <c r="G14" s="222" t="str">
        <f>IF('P7'!G83=0," ",'P7'!G83)</f>
        <v> </v>
      </c>
      <c r="H14" s="222" t="str">
        <f>IF('P7'!H83=0," ",'P7'!H83)</f>
        <v> </v>
      </c>
      <c r="I14" s="222" t="str">
        <f>IF('P7'!I83=0," ",'P7'!I83)</f>
        <v> </v>
      </c>
      <c r="J14" s="222" t="str">
        <f>IF('P7'!J83=0," ",'P7'!J83)</f>
        <v> </v>
      </c>
      <c r="K14" s="222" t="str">
        <f>IF('P7'!K83=0," ",'P7'!K83)</f>
        <v> </v>
      </c>
      <c r="L14" s="222" t="str">
        <f>IF('P7'!L83=0," ",'P7'!L83)</f>
        <v> </v>
      </c>
      <c r="M14" s="222" t="str">
        <f>IF('P7'!M83=0," ",'P7'!M83)</f>
        <v> </v>
      </c>
      <c r="N14" s="222" t="str">
        <f>IF('P7'!N83=0," ",'P7'!N83)</f>
        <v> </v>
      </c>
      <c r="O14" s="222" t="str">
        <f>IF('P7'!O83=0," ",'P7'!O83)</f>
        <v> </v>
      </c>
      <c r="P14" s="222" t="str">
        <f>IF('P7'!P83=0," ",'P7'!P83)</f>
        <v> </v>
      </c>
      <c r="Q14" s="222" t="str">
        <f>IF('P7'!Q83=0," ",'P7'!Q83)</f>
        <v> </v>
      </c>
      <c r="R14" s="222" t="str">
        <f>IF('P7'!R83=0," ",'P7'!R83)</f>
        <v> </v>
      </c>
      <c r="S14" s="222" t="str">
        <f>IF('P7'!S83=0," ",'P7'!S83)</f>
        <v> </v>
      </c>
      <c r="T14" s="222" t="str">
        <f>IF('P7'!T83=0," ",'P7'!T83)</f>
        <v> </v>
      </c>
      <c r="U14" s="222" t="str">
        <f>IF('P7'!U83=0," ",'P7'!U83)</f>
        <v> </v>
      </c>
      <c r="V14" s="222" t="str">
        <f>IF('P7'!V83=0," ",'P7'!V83)</f>
        <v> </v>
      </c>
      <c r="W14" s="222" t="str">
        <f>IF('P7'!W83=0," ",'P7'!W83)</f>
        <v> </v>
      </c>
      <c r="X14" s="222" t="str">
        <f>IF('P7'!X83=0," ",'P7'!X83)</f>
        <v> </v>
      </c>
      <c r="Y14" s="222" t="str">
        <f>IF('P7'!Y83=0," ",'P7'!Y83)</f>
        <v> </v>
      </c>
      <c r="Z14" s="222" t="str">
        <f>IF('P7'!Z83=0," ",'P7'!Z83)</f>
        <v> </v>
      </c>
      <c r="AA14" s="222" t="str">
        <f>IF('P7'!AA83=0," ",'P7'!AA83)</f>
        <v> </v>
      </c>
      <c r="AB14" s="222" t="str">
        <f>IF('P7'!AB83=0," ",'P7'!AB83)</f>
        <v> </v>
      </c>
      <c r="AC14" s="225" t="str">
        <f>IF('P10'!AC80=0," ",'P10'!AC80)</f>
        <v> </v>
      </c>
      <c r="AD14" s="190">
        <f t="shared" si="1"/>
        <v>0</v>
      </c>
    </row>
    <row r="15" ht="12.75" customHeight="1">
      <c r="A15" s="70"/>
      <c r="B15" s="218" t="str">
        <f>'P8'!A1</f>
        <v>Tidsredovisning för person 8</v>
      </c>
      <c r="C15" s="57"/>
      <c r="D15" s="57"/>
      <c r="E15" s="57"/>
      <c r="F15" s="57"/>
      <c r="G15" s="222" t="str">
        <f>IF('P8'!G83=0," ",'P8'!G83)</f>
        <v> </v>
      </c>
      <c r="H15" s="222" t="str">
        <f>IF('P8'!H83=0," ",'P8'!H83)</f>
        <v> </v>
      </c>
      <c r="I15" s="222" t="str">
        <f>IF('P8'!I83=0," ",'P8'!I83)</f>
        <v> </v>
      </c>
      <c r="J15" s="222" t="str">
        <f>IF('P8'!J83=0," ",'P8'!J83)</f>
        <v> </v>
      </c>
      <c r="K15" s="222" t="str">
        <f>IF('P8'!K83=0," ",'P8'!K83)</f>
        <v> </v>
      </c>
      <c r="L15" s="222" t="str">
        <f>IF('P8'!L83=0," ",'P8'!L83)</f>
        <v> </v>
      </c>
      <c r="M15" s="222" t="str">
        <f>IF('P8'!M83=0," ",'P8'!M83)</f>
        <v> </v>
      </c>
      <c r="N15" s="222" t="str">
        <f>IF('P8'!N83=0," ",'P8'!N83)</f>
        <v> </v>
      </c>
      <c r="O15" s="222" t="str">
        <f>IF('P8'!O83=0," ",'P8'!O83)</f>
        <v> </v>
      </c>
      <c r="P15" s="222" t="str">
        <f>IF('P8'!P83=0," ",'P8'!P83)</f>
        <v> </v>
      </c>
      <c r="Q15" s="222" t="str">
        <f>IF('P8'!Q83=0," ",'P8'!Q83)</f>
        <v> </v>
      </c>
      <c r="R15" s="222" t="str">
        <f>IF('P8'!R83=0," ",'P8'!R83)</f>
        <v> </v>
      </c>
      <c r="S15" s="222" t="str">
        <f>IF('P8'!S83=0," ",'P8'!S83)</f>
        <v> </v>
      </c>
      <c r="T15" s="222" t="str">
        <f>IF('P8'!T83=0," ",'P8'!T83)</f>
        <v> </v>
      </c>
      <c r="U15" s="222" t="str">
        <f>IF('P8'!U83=0," ",'P8'!U83)</f>
        <v> </v>
      </c>
      <c r="V15" s="222" t="str">
        <f>IF('P8'!V83=0," ",'P8'!V83)</f>
        <v> </v>
      </c>
      <c r="W15" s="222" t="str">
        <f>IF('P8'!W83=0," ",'P8'!W83)</f>
        <v> </v>
      </c>
      <c r="X15" s="222" t="str">
        <f>IF('P8'!X83=0," ",'P8'!X83)</f>
        <v> </v>
      </c>
      <c r="Y15" s="222" t="str">
        <f>IF('P8'!Y83=0," ",'P8'!Y83)</f>
        <v> </v>
      </c>
      <c r="Z15" s="222" t="str">
        <f>IF('P8'!Z83=0," ",'P8'!Z83)</f>
        <v> </v>
      </c>
      <c r="AA15" s="222" t="str">
        <f>IF('P8'!AA83=0," ",'P8'!AA83)</f>
        <v> </v>
      </c>
      <c r="AB15" s="222" t="str">
        <f>IF('P8'!AB83=0," ",'P8'!AB83)</f>
        <v> </v>
      </c>
      <c r="AC15" s="225" t="str">
        <f>IF('P10'!AC81=0," ",'P10'!AC81)</f>
        <v> </v>
      </c>
      <c r="AD15" s="190">
        <f t="shared" si="1"/>
        <v>0</v>
      </c>
    </row>
    <row r="16" ht="12.75" customHeight="1">
      <c r="A16" s="70"/>
      <c r="B16" s="218" t="str">
        <f>'p9'!A1</f>
        <v>Tidsredovisning för person 9</v>
      </c>
      <c r="C16" s="57"/>
      <c r="D16" s="57"/>
      <c r="E16" s="57"/>
      <c r="F16" s="57"/>
      <c r="G16" s="222" t="str">
        <f>IF('p9'!G83=0," ",'p9'!G83)</f>
        <v> </v>
      </c>
      <c r="H16" s="222" t="str">
        <f>IF('p9'!H83=0," ",'p9'!H83)</f>
        <v> </v>
      </c>
      <c r="I16" s="226" t="str">
        <f>IF('p9'!I83=0," ",'p9'!I83)</f>
        <v> </v>
      </c>
      <c r="J16" s="222" t="str">
        <f>IF('p9'!J83=0," ",'p9'!J83)</f>
        <v> </v>
      </c>
      <c r="K16" s="222" t="str">
        <f>IF('p9'!K83=0," ",'p9'!K83)</f>
        <v> </v>
      </c>
      <c r="L16" s="222" t="str">
        <f>IF('p9'!L83=0," ",'p9'!L83)</f>
        <v> </v>
      </c>
      <c r="M16" s="222" t="str">
        <f>IF('p9'!M83=0," ",'p9'!M83)</f>
        <v> </v>
      </c>
      <c r="N16" s="222" t="str">
        <f>IF('p9'!N83=0," ",'p9'!N83)</f>
        <v> </v>
      </c>
      <c r="O16" s="222" t="str">
        <f>IF('p9'!O83=0," ",'p9'!O83)</f>
        <v> </v>
      </c>
      <c r="P16" s="222" t="str">
        <f>IF('p9'!P83=0," ",'p9'!P83)</f>
        <v> </v>
      </c>
      <c r="Q16" s="222" t="str">
        <f>IF('p9'!Q83=0," ",'p9'!Q83)</f>
        <v> </v>
      </c>
      <c r="R16" s="222" t="str">
        <f>IF('p9'!R83=0," ",'p9'!R83)</f>
        <v> </v>
      </c>
      <c r="S16" s="222" t="str">
        <f>IF('p9'!S83=0," ",'p9'!S83)</f>
        <v> </v>
      </c>
      <c r="T16" s="222" t="str">
        <f>IF('p9'!T83=0," ",'p9'!T83)</f>
        <v> </v>
      </c>
      <c r="U16" s="222" t="str">
        <f>IF('p9'!U83=0," ",'p9'!U83)</f>
        <v> </v>
      </c>
      <c r="V16" s="222" t="str">
        <f>IF('p9'!V83=0," ",'p9'!V83)</f>
        <v> </v>
      </c>
      <c r="W16" s="222" t="str">
        <f>IF('p9'!W83=0," ",'p9'!W83)</f>
        <v> </v>
      </c>
      <c r="X16" s="222" t="str">
        <f>IF('p9'!X83=0," ",'p9'!X83)</f>
        <v> </v>
      </c>
      <c r="Y16" s="222" t="str">
        <f>IF('p9'!Y83=0," ",'p9'!Y83)</f>
        <v> </v>
      </c>
      <c r="Z16" s="222" t="str">
        <f>IF('p9'!Z83=0," ",'p9'!Z83)</f>
        <v> </v>
      </c>
      <c r="AA16" s="222" t="str">
        <f>IF('p9'!AA83=0," ",'p9'!AA83)</f>
        <v> </v>
      </c>
      <c r="AB16" s="222" t="str">
        <f>IF('p9'!AB83=0," ",'p9'!AB83)</f>
        <v> </v>
      </c>
      <c r="AC16" s="225" t="str">
        <f>IF('P10'!AC82=0," ",'P10'!AC82)</f>
        <v> </v>
      </c>
      <c r="AD16" s="190">
        <f t="shared" si="1"/>
        <v>0</v>
      </c>
    </row>
    <row r="17" ht="12.75" customHeight="1">
      <c r="A17" s="70"/>
      <c r="B17" s="218" t="str">
        <f>'P10'!A1</f>
        <v>Tidsredovisning för person 10</v>
      </c>
      <c r="C17" s="57"/>
      <c r="D17" s="57"/>
      <c r="E17" s="57"/>
      <c r="F17" s="57"/>
      <c r="G17" s="225" t="str">
        <f>IF('P10'!G83=0," ",'P10'!G83)</f>
        <v> </v>
      </c>
      <c r="H17" s="225" t="str">
        <f>IF('P10'!H83=0," ",'P10'!H83)</f>
        <v> </v>
      </c>
      <c r="I17" s="225" t="str">
        <f>IF('P10'!I83=0," ",'P10'!I83)</f>
        <v> </v>
      </c>
      <c r="J17" s="225" t="str">
        <f>IF('P10'!J83=0," ",'P10'!J83)</f>
        <v> </v>
      </c>
      <c r="K17" s="225" t="str">
        <f>IF('P10'!K83=0," ",'P10'!K83)</f>
        <v> </v>
      </c>
      <c r="L17" s="225" t="str">
        <f>IF('P10'!L83=0," ",'P10'!L83)</f>
        <v> </v>
      </c>
      <c r="M17" s="225" t="str">
        <f>IF('P10'!M83=0," ",'P10'!M83)</f>
        <v> </v>
      </c>
      <c r="N17" s="225" t="str">
        <f>IF('P10'!N83=0," ",'P10'!N83)</f>
        <v> </v>
      </c>
      <c r="O17" s="225" t="str">
        <f>IF('P10'!O83=0," ",'P10'!O83)</f>
        <v> </v>
      </c>
      <c r="P17" s="225" t="str">
        <f>IF('P10'!P83=0," ",'P10'!P83)</f>
        <v> </v>
      </c>
      <c r="Q17" s="225" t="str">
        <f>IF('P10'!Q83=0," ",'P10'!Q83)</f>
        <v> </v>
      </c>
      <c r="R17" s="225" t="str">
        <f>IF('P10'!R83=0," ",'P10'!R83)</f>
        <v> </v>
      </c>
      <c r="S17" s="225" t="str">
        <f>IF('P10'!S83=0," ",'P10'!S83)</f>
        <v> </v>
      </c>
      <c r="T17" s="225" t="str">
        <f>IF('P10'!T83=0," ",'P10'!T83)</f>
        <v> </v>
      </c>
      <c r="U17" s="225" t="str">
        <f>IF('P10'!U83=0," ",'P10'!U83)</f>
        <v> </v>
      </c>
      <c r="V17" s="225" t="str">
        <f>IF('P10'!V83=0," ",'P10'!V83)</f>
        <v> </v>
      </c>
      <c r="W17" s="225" t="str">
        <f>IF('P10'!W83=0," ",'P10'!W83)</f>
        <v> </v>
      </c>
      <c r="X17" s="225" t="str">
        <f>IF('P10'!X83=0," ",'P10'!X83)</f>
        <v> </v>
      </c>
      <c r="Y17" s="225" t="str">
        <f>IF('P10'!Y83=0," ",'P10'!Y83)</f>
        <v> </v>
      </c>
      <c r="Z17" s="225" t="str">
        <f>IF('P10'!Z83=0," ",'P10'!Z83)</f>
        <v> </v>
      </c>
      <c r="AA17" s="225" t="str">
        <f>IF('P10'!AA83=0," ",'P10'!AA83)</f>
        <v> </v>
      </c>
      <c r="AB17" s="225" t="str">
        <f>IF('P10'!AB83=0," ",'P10'!AB83)</f>
        <v> </v>
      </c>
      <c r="AC17" s="225" t="str">
        <f>IF('P10'!AC83=0," ",'P10'!AC83)</f>
        <v> </v>
      </c>
      <c r="AD17" s="190">
        <f t="shared" si="1"/>
        <v>0</v>
      </c>
    </row>
    <row r="18" ht="12.75" customHeight="1">
      <c r="A18" s="70"/>
      <c r="B18" s="218"/>
      <c r="C18" s="57"/>
      <c r="D18" s="57"/>
      <c r="E18" s="57"/>
      <c r="F18" s="57"/>
      <c r="G18" s="189"/>
      <c r="H18" s="62"/>
      <c r="I18" s="227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70"/>
      <c r="B19" s="218"/>
      <c r="C19" s="57"/>
      <c r="D19" s="57"/>
      <c r="E19" s="57"/>
      <c r="F19" s="57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70"/>
      <c r="B20" s="218"/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70"/>
      <c r="B21" s="218"/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70"/>
      <c r="B22" s="218"/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70"/>
      <c r="B23" s="218"/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70"/>
      <c r="B24" s="218"/>
      <c r="C24" s="57"/>
      <c r="D24" s="57"/>
      <c r="E24" s="57"/>
      <c r="F24" s="58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  <c r="AE24" s="68"/>
    </row>
    <row r="25" ht="12.75" customHeight="1">
      <c r="A25" s="70"/>
      <c r="B25" s="218"/>
      <c r="C25" s="57"/>
      <c r="D25" s="57"/>
      <c r="E25" s="57"/>
      <c r="F25" s="58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70"/>
      <c r="B26" s="218"/>
      <c r="C26" s="57"/>
      <c r="D26" s="57"/>
      <c r="E26" s="57"/>
      <c r="F26" s="58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70"/>
      <c r="B27" s="218"/>
      <c r="C27" s="57"/>
      <c r="D27" s="57"/>
      <c r="E27" s="57"/>
      <c r="F27" s="58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70"/>
      <c r="B28" s="218"/>
      <c r="C28" s="57"/>
      <c r="D28" s="57"/>
      <c r="E28" s="57"/>
      <c r="F28" s="58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70"/>
      <c r="B29" s="218"/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70"/>
      <c r="B30" s="218"/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70"/>
      <c r="B31" s="218"/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70"/>
      <c r="B32" s="218"/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70"/>
      <c r="B33" s="218"/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38"/>
      <c r="B34" s="204" t="s">
        <v>123</v>
      </c>
      <c r="C34" s="28"/>
      <c r="D34" s="28"/>
      <c r="E34" s="28"/>
      <c r="F34" s="29"/>
      <c r="G34" s="228">
        <f t="shared" ref="G34:AD34" si="2">SUM(G8:G33)</f>
        <v>20</v>
      </c>
      <c r="H34" s="228">
        <f t="shared" si="2"/>
        <v>20</v>
      </c>
      <c r="I34" s="228">
        <f t="shared" si="2"/>
        <v>0</v>
      </c>
      <c r="J34" s="228">
        <f t="shared" si="2"/>
        <v>0</v>
      </c>
      <c r="K34" s="228">
        <f t="shared" si="2"/>
        <v>91</v>
      </c>
      <c r="L34" s="228">
        <f t="shared" si="2"/>
        <v>0</v>
      </c>
      <c r="M34" s="228">
        <f t="shared" si="2"/>
        <v>0</v>
      </c>
      <c r="N34" s="228">
        <f t="shared" si="2"/>
        <v>0</v>
      </c>
      <c r="O34" s="228">
        <f t="shared" si="2"/>
        <v>0</v>
      </c>
      <c r="P34" s="228">
        <f t="shared" si="2"/>
        <v>0</v>
      </c>
      <c r="Q34" s="228">
        <f t="shared" si="2"/>
        <v>0</v>
      </c>
      <c r="R34" s="228">
        <f t="shared" si="2"/>
        <v>0</v>
      </c>
      <c r="S34" s="228">
        <f t="shared" si="2"/>
        <v>0</v>
      </c>
      <c r="T34" s="228">
        <f t="shared" si="2"/>
        <v>0</v>
      </c>
      <c r="U34" s="228">
        <f t="shared" si="2"/>
        <v>0</v>
      </c>
      <c r="V34" s="228">
        <f t="shared" si="2"/>
        <v>0</v>
      </c>
      <c r="W34" s="228">
        <f t="shared" si="2"/>
        <v>0</v>
      </c>
      <c r="X34" s="228">
        <f t="shared" si="2"/>
        <v>0</v>
      </c>
      <c r="Y34" s="228">
        <f t="shared" si="2"/>
        <v>0</v>
      </c>
      <c r="Z34" s="228">
        <f t="shared" si="2"/>
        <v>0</v>
      </c>
      <c r="AA34" s="228">
        <f t="shared" si="2"/>
        <v>0</v>
      </c>
      <c r="AB34" s="228">
        <f t="shared" si="2"/>
        <v>0</v>
      </c>
      <c r="AC34" s="228">
        <f t="shared" si="2"/>
        <v>0</v>
      </c>
      <c r="AD34" s="206">
        <f t="shared" si="2"/>
        <v>131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5"/>
      <c r="D2" s="146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7"/>
      <c r="D3" s="148" t="str">
        <f>Basplan!D3</f>
        <v/>
      </c>
      <c r="E3" s="2"/>
      <c r="F3" s="3"/>
      <c r="G3" s="13" t="s">
        <v>114</v>
      </c>
      <c r="H3" s="12"/>
      <c r="I3" s="149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52"/>
      <c r="G4" s="150" t="s">
        <v>116</v>
      </c>
      <c r="H4" s="17"/>
      <c r="I4" s="151"/>
      <c r="J4" s="16"/>
      <c r="K4" s="16"/>
      <c r="L4" s="16"/>
      <c r="M4" s="16"/>
      <c r="N4" s="16"/>
      <c r="O4" s="152"/>
      <c r="P4" s="18"/>
      <c r="Q4" s="153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10"/>
      <c r="G5" s="154" t="s">
        <v>118</v>
      </c>
      <c r="H5" s="6"/>
      <c r="I5" s="156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7" t="s">
        <v>15</v>
      </c>
      <c r="C7" s="28"/>
      <c r="D7" s="33"/>
      <c r="E7" s="37"/>
      <c r="F7" s="38" t="s">
        <v>16</v>
      </c>
      <c r="G7" s="38" t="s">
        <v>17</v>
      </c>
      <c r="H7" s="158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/>
      <c r="N9" s="63"/>
      <c r="O9" s="63"/>
      <c r="P9" s="63"/>
      <c r="Q9" s="63"/>
      <c r="R9" s="63"/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0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/>
      <c r="M10" s="63"/>
      <c r="N10" s="63"/>
      <c r="O10" s="63"/>
      <c r="P10" s="63"/>
      <c r="Q10" s="63"/>
      <c r="R10" s="63"/>
      <c r="S10" s="63"/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1"/>
      <c r="I11" s="62"/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/>
      <c r="Q12" s="63"/>
      <c r="R12" s="63"/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0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/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0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0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/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2"/>
      <c r="N18" s="62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1"/>
        <v>0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2"/>
      <c r="N19" s="62"/>
      <c r="O19" s="63"/>
      <c r="P19" s="62"/>
      <c r="Q19" s="63"/>
      <c r="R19" s="63"/>
      <c r="S19" s="63"/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1"/>
        <v>0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0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/>
      <c r="M25" s="63"/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1"/>
        <v>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/>
      <c r="M26" s="63"/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1"/>
        <v>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/>
      <c r="N27" s="63"/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1"/>
        <v>0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/>
      <c r="O28" s="63"/>
      <c r="P28" s="63"/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1"/>
        <v>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0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/>
      <c r="M34" s="63"/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1"/>
        <v>0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2"/>
      <c r="M35" s="63"/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1"/>
        <v>0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0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98"/>
      <c r="M40" s="98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1"/>
        <v>0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8"/>
      <c r="M41" s="98"/>
      <c r="N41" s="98"/>
      <c r="O41" s="98"/>
      <c r="P41" s="98"/>
      <c r="Q41" s="98"/>
      <c r="R41" s="98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1"/>
        <v>0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8"/>
      <c r="M42" s="98"/>
      <c r="N42" s="98"/>
      <c r="O42" s="98"/>
      <c r="P42" s="98"/>
      <c r="Q42" s="98"/>
      <c r="R42" s="98"/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1"/>
        <v>0</v>
      </c>
    </row>
    <row r="43" ht="12.75" customHeight="1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98"/>
      <c r="M43" s="98"/>
      <c r="N43" s="98"/>
      <c r="O43" s="98"/>
      <c r="P43" s="98"/>
      <c r="Q43" s="98"/>
      <c r="R43" s="98"/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1"/>
        <v>0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98"/>
      <c r="O44" s="98"/>
      <c r="P44" s="98"/>
      <c r="Q44" s="98"/>
      <c r="R44" s="98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1"/>
        <v>0</v>
      </c>
    </row>
    <row r="45" ht="12.75" customHeight="1">
      <c r="A45" s="41" t="str">
        <f>Basplan!A45</f>
        <v/>
      </c>
      <c r="B45" s="80" t="str">
        <f>Basplan!B45</f>
        <v/>
      </c>
      <c r="C45" s="57"/>
      <c r="D45" s="58"/>
      <c r="E45" s="59"/>
      <c r="F45" s="78"/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1"/>
        <v>0</v>
      </c>
    </row>
    <row r="48" ht="12.75" customHeight="1">
      <c r="A48" s="41" t="str">
        <f>Basplan!A48</f>
        <v/>
      </c>
      <c r="B48" s="160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95"/>
      <c r="M49" s="95"/>
      <c r="N49" s="95"/>
      <c r="O49" s="95"/>
      <c r="P49" s="95"/>
      <c r="Q49" s="95"/>
      <c r="R49" s="95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1"/>
        <v>0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95"/>
      <c r="M50" s="95"/>
      <c r="N50" s="95"/>
      <c r="O50" s="95"/>
      <c r="P50" s="95"/>
      <c r="Q50" s="95"/>
      <c r="R50" s="95"/>
      <c r="S50" s="95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1"/>
        <v>0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95"/>
      <c r="M51" s="95"/>
      <c r="N51" s="95"/>
      <c r="O51" s="95"/>
      <c r="P51" s="95"/>
      <c r="Q51" s="95"/>
      <c r="R51" s="95"/>
      <c r="S51" s="95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1"/>
        <v>0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95"/>
      <c r="M52" s="95"/>
      <c r="N52" s="95"/>
      <c r="O52" s="95"/>
      <c r="P52" s="95"/>
      <c r="Q52" s="95"/>
      <c r="R52" s="95"/>
      <c r="S52" s="95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1"/>
        <v>0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95"/>
      <c r="M53" s="95"/>
      <c r="N53" s="95"/>
      <c r="O53" s="95"/>
      <c r="P53" s="95"/>
      <c r="Q53" s="95"/>
      <c r="R53" s="95"/>
      <c r="S53" s="95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1"/>
        <v>0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95"/>
      <c r="M54" s="95"/>
      <c r="N54" s="95"/>
      <c r="O54" s="95"/>
      <c r="P54" s="95"/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1"/>
        <v>0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95"/>
      <c r="M55" s="95"/>
      <c r="N55" s="95"/>
      <c r="O55" s="95"/>
      <c r="P55" s="95"/>
      <c r="Q55" s="95"/>
      <c r="R55" s="95"/>
      <c r="S55" s="95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1"/>
        <v>0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5"/>
      <c r="M56" s="95"/>
      <c r="N56" s="95"/>
      <c r="O56" s="95"/>
      <c r="P56" s="95"/>
      <c r="Q56" s="95"/>
      <c r="R56" s="95"/>
      <c r="S56" s="95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1"/>
        <v>0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0" t="str">
        <f>Basplan!B60</f>
        <v>Övrigt</v>
      </c>
      <c r="C60" s="57"/>
      <c r="D60" s="58"/>
      <c r="E60" s="161"/>
      <c r="F60" s="162"/>
      <c r="G60" s="162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63"/>
      <c r="M61" s="63"/>
      <c r="N61" s="63"/>
      <c r="O61" s="63"/>
      <c r="P61" s="63"/>
      <c r="Q61" s="63"/>
      <c r="R61" s="63"/>
      <c r="S61" s="63"/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1"/>
        <v>0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0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3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1"/>
        <v>0</v>
      </c>
    </row>
    <row r="82" ht="12.75" customHeight="1">
      <c r="A82" s="41" t="str">
        <f>Basplan!A82</f>
        <v/>
      </c>
      <c r="B82" s="164" t="str">
        <f>Basplan!B82</f>
        <v>Milstople 6</v>
      </c>
      <c r="C82" s="165"/>
      <c r="D82" s="166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1"/>
        <v>0</v>
      </c>
    </row>
    <row r="83" ht="12.75" customHeight="1">
      <c r="A83" s="35"/>
      <c r="B83" s="167" t="s">
        <v>110</v>
      </c>
      <c r="C83" s="168"/>
      <c r="D83" s="169"/>
      <c r="E83" s="134"/>
      <c r="F83" s="38">
        <f>SUM(F8:F82)</f>
        <v>0</v>
      </c>
      <c r="G83" s="38"/>
      <c r="H83" s="137">
        <f t="shared" ref="H83:AE83" si="2">SUM(H8:H82)</f>
        <v>0</v>
      </c>
      <c r="I83" s="135">
        <f t="shared" si="2"/>
        <v>0</v>
      </c>
      <c r="J83" s="135">
        <f t="shared" si="2"/>
        <v>0</v>
      </c>
      <c r="K83" s="135">
        <f t="shared" si="2"/>
        <v>0</v>
      </c>
      <c r="L83" s="135">
        <f t="shared" si="2"/>
        <v>0</v>
      </c>
      <c r="M83" s="135">
        <f t="shared" si="2"/>
        <v>0</v>
      </c>
      <c r="N83" s="135">
        <f t="shared" si="2"/>
        <v>0</v>
      </c>
      <c r="O83" s="135">
        <f t="shared" si="2"/>
        <v>0</v>
      </c>
      <c r="P83" s="135">
        <f t="shared" si="2"/>
        <v>0</v>
      </c>
      <c r="Q83" s="135">
        <f t="shared" si="2"/>
        <v>0</v>
      </c>
      <c r="R83" s="135">
        <f t="shared" si="2"/>
        <v>0</v>
      </c>
      <c r="S83" s="135">
        <f t="shared" si="2"/>
        <v>0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70">
        <f t="shared" si="2"/>
        <v>0</v>
      </c>
      <c r="AE83" s="13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179" t="s">
        <v>121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7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3">
        <v>2.0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2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5"/>
      <c r="H42" s="196"/>
      <c r="I42" s="197"/>
      <c r="J42" s="197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8"/>
      <c r="AD42" s="190">
        <f t="shared" si="1"/>
        <v>0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3">
        <v>3.0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3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3">
        <v>3.0</v>
      </c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3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3">
        <v>2.0</v>
      </c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2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3">
        <v>1.0</v>
      </c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1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3">
        <v>1.0</v>
      </c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1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3">
        <v>1.0</v>
      </c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1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92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0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05">
        <f t="shared" ref="G83:AD83" si="2">SUM(G8:G82)</f>
        <v>3</v>
      </c>
      <c r="H83" s="205">
        <f t="shared" si="2"/>
        <v>3</v>
      </c>
      <c r="I83" s="205">
        <f t="shared" si="2"/>
        <v>0</v>
      </c>
      <c r="J83" s="205">
        <f t="shared" si="2"/>
        <v>0</v>
      </c>
      <c r="K83" s="205">
        <f t="shared" si="2"/>
        <v>15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21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9.5</v>
      </c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9.5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0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3"/>
      <c r="T82" s="208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09"/>
      <c r="G83" s="205">
        <f t="shared" ref="G83:AD83" si="2">SUM(G8:G82)</f>
        <v>4</v>
      </c>
      <c r="H83" s="205">
        <f t="shared" si="2"/>
        <v>3</v>
      </c>
      <c r="I83" s="205">
        <f t="shared" si="2"/>
        <v>0</v>
      </c>
      <c r="J83" s="205">
        <f t="shared" si="2"/>
        <v>0</v>
      </c>
      <c r="K83" s="205">
        <f t="shared" si="2"/>
        <v>15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22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210"/>
      <c r="H8" s="211"/>
      <c r="I8" s="21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4.0</v>
      </c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4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3">
        <v>2.0</v>
      </c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0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3"/>
      <c r="T82" s="208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09"/>
      <c r="G83" s="205">
        <f t="shared" ref="G83:AD83" si="2">SUM(G8:G82)</f>
        <v>4</v>
      </c>
      <c r="H83" s="205">
        <f t="shared" si="2"/>
        <v>3</v>
      </c>
      <c r="I83" s="205">
        <f t="shared" si="2"/>
        <v>0</v>
      </c>
      <c r="J83" s="205">
        <f t="shared" si="2"/>
        <v>0</v>
      </c>
      <c r="K83" s="205">
        <f t="shared" si="2"/>
        <v>12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19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6.0</v>
      </c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6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1.0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1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9.0</v>
      </c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9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213" t="str">
        <f>'Modifierad plan '!B81:D81</f>
        <v>Milstolpe 5</v>
      </c>
      <c r="C81" s="214"/>
      <c r="D81" s="214"/>
      <c r="E81" s="214"/>
      <c r="F81" s="214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215" t="str">
        <f>Basplan!A82</f>
        <v/>
      </c>
      <c r="B82" s="216" t="str">
        <f>'Modifierad plan '!B82:D82</f>
        <v>Milstople 6</v>
      </c>
      <c r="C82" s="168"/>
      <c r="D82" s="168"/>
      <c r="E82" s="168"/>
      <c r="F82" s="168"/>
      <c r="G82" s="208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3"/>
      <c r="T82" s="208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09"/>
      <c r="G83" s="205">
        <f t="shared" ref="G83:AD83" si="2">SUM(G8:G82)</f>
        <v>3</v>
      </c>
      <c r="H83" s="205">
        <f t="shared" si="2"/>
        <v>4</v>
      </c>
      <c r="I83" s="205">
        <f t="shared" si="2"/>
        <v>0</v>
      </c>
      <c r="J83" s="205">
        <f t="shared" si="2"/>
        <v>0</v>
      </c>
      <c r="K83" s="205">
        <f t="shared" si="2"/>
        <v>21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28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12.0</v>
      </c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12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4" t="str">
        <f>'Modifierad plan '!B82:D82</f>
        <v>Milstople 6</v>
      </c>
      <c r="C82" s="165"/>
      <c r="D82" s="165"/>
      <c r="E82" s="165"/>
      <c r="F82" s="165"/>
      <c r="G82" s="200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3"/>
      <c r="T82" s="208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09"/>
      <c r="G83" s="205">
        <f t="shared" ref="G83:AD83" si="2">SUM(G8:G82)</f>
        <v>3</v>
      </c>
      <c r="H83" s="205">
        <f t="shared" si="2"/>
        <v>4</v>
      </c>
      <c r="I83" s="205">
        <f t="shared" si="2"/>
        <v>0</v>
      </c>
      <c r="J83" s="205">
        <f t="shared" si="2"/>
        <v>0</v>
      </c>
      <c r="K83" s="205">
        <f t="shared" si="2"/>
        <v>12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19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7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179" t="s">
        <v>121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7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16.0</v>
      </c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16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199"/>
      <c r="J51" s="199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199"/>
      <c r="J76" s="199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Basplan!A86</f>
        <v/>
      </c>
      <c r="B82" s="164" t="str">
        <f>'Modifierad plan '!B82:D82</f>
        <v>Milstople 6</v>
      </c>
      <c r="C82" s="165"/>
      <c r="D82" s="165"/>
      <c r="E82" s="165"/>
      <c r="F82" s="165"/>
      <c r="G82" s="200"/>
      <c r="H82" s="201"/>
      <c r="I82" s="202"/>
      <c r="J82" s="202"/>
      <c r="K82" s="201"/>
      <c r="L82" s="201"/>
      <c r="M82" s="201"/>
      <c r="N82" s="201"/>
      <c r="O82" s="201"/>
      <c r="P82" s="201"/>
      <c r="Q82" s="201"/>
      <c r="R82" s="201"/>
      <c r="S82" s="203"/>
      <c r="T82" s="208"/>
      <c r="U82" s="201"/>
      <c r="V82" s="201"/>
      <c r="W82" s="201"/>
      <c r="X82" s="201"/>
      <c r="Y82" s="201"/>
      <c r="Z82" s="201"/>
      <c r="AA82" s="201"/>
      <c r="AB82" s="201"/>
      <c r="AC82" s="203"/>
      <c r="AD82" s="190">
        <f t="shared" si="1"/>
        <v>0</v>
      </c>
    </row>
    <row r="83" ht="12.75" customHeight="1">
      <c r="A83" s="38"/>
      <c r="B83" s="167" t="s">
        <v>123</v>
      </c>
      <c r="C83" s="168"/>
      <c r="D83" s="168"/>
      <c r="E83" s="168"/>
      <c r="F83" s="209"/>
      <c r="G83" s="205">
        <f t="shared" ref="G83:AD83" si="2">SUM(G8:G82)</f>
        <v>3</v>
      </c>
      <c r="H83" s="205">
        <f t="shared" si="2"/>
        <v>3</v>
      </c>
      <c r="I83" s="205">
        <f t="shared" si="2"/>
        <v>0</v>
      </c>
      <c r="J83" s="205">
        <f t="shared" si="2"/>
        <v>0</v>
      </c>
      <c r="K83" s="205">
        <f t="shared" si="2"/>
        <v>16</v>
      </c>
      <c r="L83" s="205">
        <f t="shared" si="2"/>
        <v>0</v>
      </c>
      <c r="M83" s="205">
        <f t="shared" si="2"/>
        <v>0</v>
      </c>
      <c r="N83" s="205">
        <f t="shared" si="2"/>
        <v>0</v>
      </c>
      <c r="O83" s="205">
        <f t="shared" si="2"/>
        <v>0</v>
      </c>
      <c r="P83" s="205">
        <f t="shared" si="2"/>
        <v>0</v>
      </c>
      <c r="Q83" s="205">
        <f t="shared" si="2"/>
        <v>0</v>
      </c>
      <c r="R83" s="205">
        <f t="shared" si="2"/>
        <v>0</v>
      </c>
      <c r="S83" s="205">
        <f t="shared" si="2"/>
        <v>0</v>
      </c>
      <c r="T83" s="205">
        <f t="shared" si="2"/>
        <v>0</v>
      </c>
      <c r="U83" s="205">
        <f t="shared" si="2"/>
        <v>0</v>
      </c>
      <c r="V83" s="205">
        <f t="shared" si="2"/>
        <v>0</v>
      </c>
      <c r="W83" s="205">
        <f t="shared" si="2"/>
        <v>0</v>
      </c>
      <c r="X83" s="205">
        <f t="shared" si="2"/>
        <v>0</v>
      </c>
      <c r="Y83" s="205">
        <f t="shared" si="2"/>
        <v>0</v>
      </c>
      <c r="Z83" s="205">
        <f t="shared" si="2"/>
        <v>0</v>
      </c>
      <c r="AA83" s="205">
        <f t="shared" si="2"/>
        <v>0</v>
      </c>
      <c r="AB83" s="205">
        <f t="shared" si="2"/>
        <v>0</v>
      </c>
      <c r="AC83" s="205">
        <f t="shared" si="2"/>
        <v>0</v>
      </c>
      <c r="AD83" s="206">
        <f t="shared" si="2"/>
        <v>22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75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120</v>
      </c>
      <c r="B6" s="16"/>
      <c r="C6" s="16"/>
      <c r="D6" s="16"/>
      <c r="E6" s="16"/>
      <c r="F6" s="17"/>
      <c r="G6" s="20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122</v>
      </c>
    </row>
    <row r="8" ht="12.75" customHeight="1">
      <c r="A8" s="41" t="str">
        <f>Basplan!A8</f>
        <v/>
      </c>
      <c r="B8" s="217" t="str">
        <f>'Modifierad plan '!B8:D8</f>
        <v>Dokumentation</v>
      </c>
      <c r="C8" s="90"/>
      <c r="D8" s="90"/>
      <c r="E8" s="90"/>
      <c r="F8" s="90"/>
      <c r="G8" s="187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8" t="str">
        <f>'Modifierad plan '!B9:D9</f>
        <v>Teknisk dokumentation</v>
      </c>
      <c r="C9" s="57"/>
      <c r="D9" s="57"/>
      <c r="E9" s="57"/>
      <c r="F9" s="57"/>
      <c r="G9" s="189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 t="str">
        <f>IF(Linus!M9+Oscar!M9+Hannes!M9+Johan!M9+Zacka!M9+Thomas!M9+'P7'!M9+'P8'!M9+'p9'!M9+'P10'!M9=0," ",Linus!M9+Oscar!M9+Hannes!M9+Johan!M9+Zacka!M9+Thomas!M9+'P7'!M9+'P8'!M9+'p9'!M9+'P10'!M9)</f>
        <v> </v>
      </c>
      <c r="N9" s="62" t="str">
        <f>IF(Linus!N9+Oscar!N9+Hannes!N9+Johan!N9+Zacka!N9+Thomas!N9+'P7'!N9+'P8'!N9+'p9'!N9+'P10'!N9=0," ",Linus!N9+Oscar!N9+Hannes!N9+Johan!N9+Zacka!N9+Thomas!N9+'P7'!N9+'P8'!N9+'p9'!N9+'P10'!N9)</f>
        <v> </v>
      </c>
      <c r="O9" s="62" t="str">
        <f>IF(Linus!O9+Oscar!O9+Hannes!O9+Johan!O9+Zacka!O9+Thomas!O9+'P7'!O9+'P8'!O9+'p9'!O9+'P10'!O9=0," ",Linus!O9+Oscar!O9+Hannes!O9+Johan!O9+Zacka!O9+Thomas!O9+'P7'!O9+'P8'!O9+'p9'!O9+'P10'!O9)</f>
        <v> 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0">
        <f t="shared" si="1"/>
        <v>0</v>
      </c>
    </row>
    <row r="10" ht="12.75" customHeight="1">
      <c r="A10" s="41" t="str">
        <f>Basplan!A10</f>
        <v>0.2</v>
      </c>
      <c r="B10" s="218" t="str">
        <f>'Modifierad plan '!B10:D10</f>
        <v>Möten och tidsrapporter</v>
      </c>
      <c r="C10" s="57"/>
      <c r="D10" s="57"/>
      <c r="E10" s="57"/>
      <c r="F10" s="57"/>
      <c r="G10" s="189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 t="str">
        <f>IF(Linus!M10+Oscar!M10+Hannes!M10+Johan!M10+Zacka!M10+Thomas!M10+'P7'!M10+'P8'!M10+'p9'!M10+'P10'!M10=0," ",Linus!M10+Oscar!M10+Hannes!M10+Johan!M10+Zacka!M10+Thomas!M10+'P7'!M10+'P8'!M10+'p9'!M10+'P10'!M10)</f>
        <v> 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 t="str">
        <f>IF(Linus!O10+Oscar!O10+Hannes!O10+Johan!O10+Zacka!O10+Thomas!O10+'P7'!O10+'P8'!O10+'p9'!O10+'P10'!O10=0," ",Linus!O10+Oscar!O10+Hannes!O10+Johan!O10+Zacka!O10+Thomas!O10+'P7'!O10+'P8'!O10+'p9'!O10+'P10'!O10)</f>
        <v> 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0">
        <f t="shared" si="1"/>
        <v>0</v>
      </c>
    </row>
    <row r="11" ht="12.75" customHeight="1">
      <c r="A11" s="41" t="str">
        <f>Basplan!A11</f>
        <v>0.3</v>
      </c>
      <c r="B11" s="218" t="str">
        <f>'Modifierad plan '!B11:D11</f>
        <v>Designspecifikation</v>
      </c>
      <c r="C11" s="57"/>
      <c r="D11" s="57"/>
      <c r="E11" s="57"/>
      <c r="F11" s="57"/>
      <c r="G11" s="189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0">
        <f t="shared" si="1"/>
        <v>40</v>
      </c>
    </row>
    <row r="12" ht="12.75" customHeight="1">
      <c r="A12" s="41" t="str">
        <f>Basplan!A12</f>
        <v>0.4</v>
      </c>
      <c r="B12" s="218" t="str">
        <f>'Modifierad plan '!B12:D12</f>
        <v>Användarhandledning</v>
      </c>
      <c r="C12" s="57"/>
      <c r="D12" s="57"/>
      <c r="E12" s="57"/>
      <c r="F12" s="57"/>
      <c r="G12" s="189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 t="str">
        <f>IF(Linus!M12+Oscar!M12+Hannes!M12+Johan!M12+Zacka!M12+Thomas!M12+'P7'!M12+'P8'!M12+'p9'!M12+'P10'!M12=0," ",Linus!M12+Oscar!M12+Hannes!M12+Johan!M12+Zacka!M12+Thomas!M12+'P7'!M12+'P8'!M12+'p9'!M12+'P10'!M12)</f>
        <v> 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 t="str">
        <f>IF(Linus!O12+Oscar!O12+Hannes!O12+Johan!O12+Zacka!O12+Thomas!O12+'P7'!O12+'P8'!O12+'p9'!O12+'P10'!O12=0," ",Linus!O12+Oscar!O12+Hannes!O12+Johan!O12+Zacka!O12+Thomas!O12+'P7'!O12+'P8'!O12+'p9'!O12+'P10'!O12)</f>
        <v> 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0">
        <f t="shared" si="1"/>
        <v>0</v>
      </c>
      <c r="AE12" s="68"/>
    </row>
    <row r="13" ht="12.75" customHeight="1">
      <c r="A13" s="41" t="str">
        <f>Basplan!A13</f>
        <v>0.5</v>
      </c>
      <c r="B13" s="218" t="str">
        <f>'Modifierad plan '!B13:D13</f>
        <v>Efterstudie</v>
      </c>
      <c r="C13" s="57"/>
      <c r="D13" s="57"/>
      <c r="E13" s="57"/>
      <c r="F13" s="57"/>
      <c r="G13" s="189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0">
        <f t="shared" si="1"/>
        <v>0</v>
      </c>
    </row>
    <row r="14" ht="12.75" customHeight="1">
      <c r="A14" s="41" t="str">
        <f>Basplan!A14</f>
        <v/>
      </c>
      <c r="B14" s="218" t="str">
        <f>'Modifierad plan '!B14:D14</f>
        <v/>
      </c>
      <c r="C14" s="57"/>
      <c r="D14" s="57"/>
      <c r="E14" s="57"/>
      <c r="F14" s="57"/>
      <c r="G14" s="189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0">
        <f t="shared" si="1"/>
        <v>0</v>
      </c>
    </row>
    <row r="15" ht="12.75" customHeight="1">
      <c r="A15" s="41" t="str">
        <f>Basplan!A15</f>
        <v/>
      </c>
      <c r="B15" s="218" t="str">
        <f>'Modifierad plan '!B15:D15</f>
        <v/>
      </c>
      <c r="C15" s="57"/>
      <c r="D15" s="57"/>
      <c r="E15" s="57"/>
      <c r="F15" s="57"/>
      <c r="G15" s="189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0">
        <f t="shared" si="1"/>
        <v>0</v>
      </c>
    </row>
    <row r="16" ht="12.75" customHeight="1">
      <c r="A16" s="41" t="str">
        <f>Basplan!A16</f>
        <v/>
      </c>
      <c r="B16" s="219" t="str">
        <f>'Modifierad plan '!B16:D16</f>
        <v>Generell</v>
      </c>
      <c r="C16" s="57"/>
      <c r="D16" s="57"/>
      <c r="E16" s="57"/>
      <c r="F16" s="57"/>
      <c r="G16" s="192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0">
        <f t="shared" si="1"/>
        <v>0</v>
      </c>
    </row>
    <row r="17" ht="12.75" customHeight="1">
      <c r="A17" s="41" t="str">
        <f>Basplan!A17</f>
        <v>1.1</v>
      </c>
      <c r="B17" s="218" t="str">
        <f>'Modifierad plan '!B17:D17</f>
        <v>Koppla ihop virkort för varje enskild modul</v>
      </c>
      <c r="C17" s="57"/>
      <c r="D17" s="57"/>
      <c r="E17" s="57"/>
      <c r="F17" s="57"/>
      <c r="G17" s="189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 t="str">
        <f>IF(Linus!L17+Oscar!L17+Hannes!L17+Johan!L17+Zacka!L17+Thomas!L17+'P7'!L17+'P8'!L17+'p9'!L17+'P10'!L17=0," ",Linus!L17+Oscar!L17+Hannes!L17+Johan!L17+Zacka!L17+Thomas!L17+'P7'!L17+'P8'!L17+'p9'!L17+'P10'!L17)</f>
        <v> </v>
      </c>
      <c r="M17" s="62" t="str">
        <f>IF(Linus!M17+Oscar!M17+Hannes!M17+Johan!M17+Zacka!M17+Thomas!M17+'P7'!M17+'P8'!M17+'p9'!M17+'P10'!M17=0," ",Linus!M17+Oscar!M17+Hannes!M17+Johan!M17+Zacka!M17+Thomas!M17+'P7'!M17+'P8'!M17+'p9'!M17+'P10'!M17)</f>
        <v> </v>
      </c>
      <c r="N17" s="62" t="str">
        <f>IF(Linus!N17+Oscar!N17+Hannes!N17+Johan!N17+Zacka!N17+Thomas!N17+'P7'!N17+'P8'!N17+'p9'!N17+'P10'!N17=0," ",Linus!N17+Oscar!N17+Hannes!N17+Johan!N17+Zacka!N17+Thomas!N17+'P7'!N17+'P8'!N17+'p9'!N17+'P10'!N17)</f>
        <v> 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0">
        <f t="shared" si="1"/>
        <v>10</v>
      </c>
    </row>
    <row r="18" ht="12.75" customHeight="1">
      <c r="A18" s="41" t="str">
        <f>Basplan!A18</f>
        <v>1.2</v>
      </c>
      <c r="B18" s="218" t="str">
        <f>'Modifierad plan '!B18:D18</f>
        <v>Koppla ihop Sensor, Styr och Kommunikationsmodul</v>
      </c>
      <c r="C18" s="57"/>
      <c r="D18" s="57"/>
      <c r="E18" s="57"/>
      <c r="F18" s="57"/>
      <c r="G18" s="189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 t="str">
        <f>IF(Linus!L18+Oscar!L18+Hannes!L18+Johan!L18+Zacka!L18+Thomas!L18+'P7'!L18+'P8'!L18+'p9'!L18+'P10'!L18=0," ",Linus!L18+Oscar!L18+Hannes!L18+Johan!L18+Zacka!L18+Thomas!L18+'P7'!L18+'P8'!L18+'p9'!L18+'P10'!L18)</f>
        <v> </v>
      </c>
      <c r="M18" s="62" t="str">
        <f>IF(Linus!M18+Oscar!M18+Hannes!M18+Johan!M18+Zacka!M18+Thomas!M18+'P7'!M18+'P8'!M18+'p9'!M18+'P10'!M18=0," ",Linus!M18+Oscar!M18+Hannes!M18+Johan!M18+Zacka!M18+Thomas!M18+'P7'!M18+'P8'!M18+'p9'!M18+'P10'!M18)</f>
        <v> 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 t="str">
        <f>IF(Linus!O18+Oscar!O18+Hannes!O18+Johan!O18+Zacka!O18+Thomas!O18+'P7'!O18+'P8'!O18+'p9'!O18+'P10'!O18=0," ",Linus!O18+Oscar!O18+Hannes!O18+Johan!O18+Zacka!O18+Thomas!O18+'P7'!O18+'P8'!O18+'p9'!O18+'P10'!O18)</f>
        <v> 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0">
        <f t="shared" si="1"/>
        <v>0.5</v>
      </c>
    </row>
    <row r="19" ht="12.75" customHeight="1">
      <c r="A19" s="41" t="str">
        <f>Basplan!A19</f>
        <v>1.3</v>
      </c>
      <c r="B19" s="218" t="str">
        <f>'Modifierad plan '!B19:D19</f>
        <v>Systemtest</v>
      </c>
      <c r="C19" s="57"/>
      <c r="D19" s="57"/>
      <c r="E19" s="57"/>
      <c r="F19" s="57"/>
      <c r="G19" s="189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 t="str">
        <f>IF(Linus!L19+Oscar!L19+Hannes!L19+Johan!L19+Zacka!L19+Thomas!L19+'P7'!L19+'P8'!L19+'p9'!L19+'P10'!L19=0," ",Linus!L19+Oscar!L19+Hannes!L19+Johan!L19+Zacka!L19+Thomas!L19+'P7'!L19+'P8'!L19+'p9'!L19+'P10'!L19)</f>
        <v> </v>
      </c>
      <c r="M19" s="62" t="str">
        <f>IF(Linus!M19+Oscar!M19+Hannes!M19+Johan!M19+Zacka!M19+Thomas!M19+'P7'!M19+'P8'!M19+'p9'!M19+'P10'!M19=0," ",Linus!M19+Oscar!M19+Hannes!M19+Johan!M19+Zacka!M19+Thomas!M19+'P7'!M19+'P8'!M19+'p9'!M19+'P10'!M19)</f>
        <v> </v>
      </c>
      <c r="N19" s="62" t="str">
        <f>IF(Linus!N19+Oscar!N19+Hannes!N19+Johan!N19+Zacka!N19+Thomas!N19+'P7'!N19+'P8'!N19+'p9'!N19+'P10'!N19=0," ",Linus!N19+Oscar!N19+Hannes!N19+Johan!N19+Zacka!N19+Thomas!N19+'P7'!N19+'P8'!N19+'p9'!N19+'P10'!N19)</f>
        <v> </v>
      </c>
      <c r="O19" s="62" t="str">
        <f>IF(Linus!O19+Oscar!O19+Hannes!O19+Johan!O19+Zacka!O19+Thomas!O19+'P7'!O19+'P8'!O19+'p9'!O19+'P10'!O19=0," ",Linus!O19+Oscar!O19+Hannes!O19+Johan!O19+Zacka!O19+Thomas!O19+'P7'!O19+'P8'!O19+'p9'!O19+'P10'!O19)</f>
        <v> </v>
      </c>
      <c r="P19" s="62" t="str">
        <f>IF(Linus!P19+Oscar!P19+Hannes!P19+Johan!P19+Zacka!P19+Thomas!P19+'P7'!P19+'P8'!P19+'p9'!P19+'P10'!P19=0," ",Linus!P19+Oscar!P19+Hannes!P19+Johan!P19+Zacka!P19+Thomas!P19+'P7'!P19+'P8'!P19+'p9'!P19+'P10'!P19)</f>
        <v> 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0">
        <f t="shared" si="1"/>
        <v>0</v>
      </c>
    </row>
    <row r="20" ht="12.75" customHeight="1">
      <c r="A20" s="41" t="str">
        <f>Basplan!A20</f>
        <v/>
      </c>
      <c r="B20" s="218" t="str">
        <f>'Modifierad plan '!B20:D20</f>
        <v/>
      </c>
      <c r="C20" s="57"/>
      <c r="D20" s="57"/>
      <c r="E20" s="57"/>
      <c r="F20" s="57"/>
      <c r="G20" s="189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0">
        <f t="shared" si="1"/>
        <v>0</v>
      </c>
    </row>
    <row r="21" ht="12.75" customHeight="1">
      <c r="A21" s="41" t="str">
        <f>Basplan!A21</f>
        <v/>
      </c>
      <c r="B21" s="218" t="str">
        <f>'Modifierad plan '!B21:D21</f>
        <v/>
      </c>
      <c r="C21" s="57"/>
      <c r="D21" s="57"/>
      <c r="E21" s="57"/>
      <c r="F21" s="57"/>
      <c r="G21" s="189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0">
        <f t="shared" si="1"/>
        <v>0</v>
      </c>
    </row>
    <row r="22" ht="12.75" customHeight="1">
      <c r="A22" s="41" t="str">
        <f>Basplan!A22</f>
        <v/>
      </c>
      <c r="B22" s="218" t="str">
        <f>'Modifierad plan '!B22:D22</f>
        <v/>
      </c>
      <c r="C22" s="57"/>
      <c r="D22" s="57"/>
      <c r="E22" s="57"/>
      <c r="F22" s="57"/>
      <c r="G22" s="189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0">
        <f t="shared" si="1"/>
        <v>0</v>
      </c>
    </row>
    <row r="23" ht="12.75" customHeight="1">
      <c r="A23" s="41" t="str">
        <f>Basplan!A23</f>
        <v/>
      </c>
      <c r="B23" s="218" t="str">
        <f>'Modifierad plan '!B23:D23</f>
        <v/>
      </c>
      <c r="C23" s="57"/>
      <c r="D23" s="57"/>
      <c r="E23" s="57"/>
      <c r="F23" s="57"/>
      <c r="G23" s="189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0">
        <f t="shared" si="1"/>
        <v>0</v>
      </c>
    </row>
    <row r="24" ht="12.75" customHeight="1">
      <c r="A24" s="41" t="str">
        <f>Basplan!A24</f>
        <v/>
      </c>
      <c r="B24" s="219" t="str">
        <f>'Modifierad plan '!B24:D24</f>
        <v>Styrmodul</v>
      </c>
      <c r="C24" s="57"/>
      <c r="D24" s="57"/>
      <c r="E24" s="57"/>
      <c r="F24" s="57"/>
      <c r="G24" s="192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0">
        <f t="shared" si="1"/>
        <v>0</v>
      </c>
      <c r="AE24" s="68"/>
    </row>
    <row r="25" ht="12.75" customHeight="1">
      <c r="A25" s="41" t="str">
        <f>Basplan!A25</f>
        <v>2.1</v>
      </c>
      <c r="B25" s="218" t="str">
        <f>'Modifierad plan '!B25:D25</f>
        <v>Programmera rutin för att skicka pulser till fartreglage</v>
      </c>
      <c r="C25" s="57"/>
      <c r="D25" s="57"/>
      <c r="E25" s="57"/>
      <c r="F25" s="57"/>
      <c r="G25" s="189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 t="str">
        <f>IF(Linus!L25+Oscar!L25+Hannes!L25+Johan!L25+Zacka!L25+Thomas!L25+'P7'!L25+'P8'!L25+'p9'!L25+'P10'!L25=0," ",Linus!L25+Oscar!L25+Hannes!L25+Johan!L25+Zacka!L25+Thomas!L25+'P7'!L25+'P8'!L25+'p9'!L25+'P10'!L25)</f>
        <v> </v>
      </c>
      <c r="M25" s="62" t="str">
        <f>IF(Linus!M25+Oscar!M25+Hannes!M25+Johan!M25+Zacka!M25+Thomas!M25+'P7'!M25+'P8'!M25+'p9'!M25+'P10'!M25=0," ",Linus!M25+Oscar!M25+Hannes!M25+Johan!M25+Zacka!M25+Thomas!M25+'P7'!M25+'P8'!M25+'p9'!M25+'P10'!M25)</f>
        <v> 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0">
        <f t="shared" si="1"/>
        <v>4</v>
      </c>
    </row>
    <row r="26" ht="12.75" customHeight="1">
      <c r="A26" s="41" t="str">
        <f>Basplan!A26</f>
        <v>2.2</v>
      </c>
      <c r="B26" s="218" t="str">
        <f>'Modifierad plan '!B26:D26</f>
        <v>Programmera rutin för att skicka pulser till styrservo</v>
      </c>
      <c r="C26" s="57"/>
      <c r="D26" s="57"/>
      <c r="E26" s="57"/>
      <c r="F26" s="57"/>
      <c r="G26" s="189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 t="str">
        <f>IF(Linus!L26+Oscar!L26+Hannes!L26+Johan!L26+Zacka!L26+Thomas!L26+'P7'!L26+'P8'!L26+'p9'!L26+'P10'!L26=0," ",Linus!L26+Oscar!L26+Hannes!L26+Johan!L26+Zacka!L26+Thomas!L26+'P7'!L26+'P8'!L26+'p9'!L26+'P10'!L26)</f>
        <v> </v>
      </c>
      <c r="M26" s="62" t="str">
        <f>IF(Linus!M26+Oscar!M26+Hannes!M26+Johan!M26+Zacka!M26+Thomas!M26+'P7'!M26+'P8'!M26+'p9'!M26+'P10'!M26=0," ",Linus!M26+Oscar!M26+Hannes!M26+Johan!M26+Zacka!M26+Thomas!M26+'P7'!M26+'P8'!M26+'p9'!M26+'P10'!M26)</f>
        <v> 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0">
        <f t="shared" si="1"/>
        <v>3</v>
      </c>
    </row>
    <row r="27" ht="12.75" customHeight="1">
      <c r="A27" s="41" t="str">
        <f>Basplan!A27</f>
        <v>2.3</v>
      </c>
      <c r="B27" s="218" t="str">
        <f>'Modifierad plan '!B27:D27</f>
        <v>Skapa manuella styrkommandon för motor och servo</v>
      </c>
      <c r="C27" s="57"/>
      <c r="D27" s="57"/>
      <c r="E27" s="57"/>
      <c r="F27" s="57"/>
      <c r="G27" s="189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 t="str">
        <f>IF(Linus!L27+Oscar!L27+Hannes!L27+Johan!L27+Zacka!L27+Thomas!L27+'P7'!L27+'P8'!L27+'p9'!L27+'P10'!L27=0," ",Linus!L27+Oscar!L27+Hannes!L27+Johan!L27+Zacka!L27+Thomas!L27+'P7'!L27+'P8'!L27+'p9'!L27+'P10'!L27)</f>
        <v> 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0">
        <f t="shared" si="1"/>
        <v>2</v>
      </c>
    </row>
    <row r="28" ht="12.75" customHeight="1">
      <c r="A28" s="41" t="str">
        <f>Basplan!A28</f>
        <v>2.4</v>
      </c>
      <c r="B28" s="218" t="str">
        <f>'Modifierad plan '!B28:D28</f>
        <v>Skapa PD-reglerings loop och tolka indata från kommunikationsmodul</v>
      </c>
      <c r="C28" s="57"/>
      <c r="D28" s="57"/>
      <c r="E28" s="57"/>
      <c r="F28" s="57"/>
      <c r="G28" s="189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 t="str">
        <f>IF(Linus!M28+Oscar!M28+Hannes!M28+Johan!M28+Zacka!M28+Thomas!M28+'P7'!M28+'P8'!M28+'p9'!M28+'P10'!M28=0," ",Linus!M28+Oscar!M28+Hannes!M28+Johan!M28+Zacka!M28+Thomas!M28+'P7'!M28+'P8'!M28+'p9'!M28+'P10'!M28)</f>
        <v> </v>
      </c>
      <c r="N28" s="62" t="str">
        <f>IF(Linus!N28+Oscar!N28+Hannes!N28+Johan!N28+Zacka!N28+Thomas!N28+'P7'!N28+'P8'!N28+'p9'!N28+'P10'!N28=0," ",Linus!N28+Oscar!N28+Hannes!N28+Johan!N28+Zacka!N28+Thomas!N28+'P7'!N28+'P8'!N28+'p9'!N28+'P10'!N28)</f>
        <v> </v>
      </c>
      <c r="O28" s="62" t="str">
        <f>IF(Linus!O28+Oscar!O28+Hannes!O28+Johan!O28+Zacka!O28+Thomas!O28+'P7'!O28+'P8'!O28+'p9'!O28+'P10'!O28=0," ",Linus!O28+Oscar!O28+Hannes!O28+Johan!O28+Zacka!O28+Thomas!O28+'P7'!O28+'P8'!O28+'p9'!O28+'P10'!O28)</f>
        <v> 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0">
        <f t="shared" si="1"/>
        <v>0</v>
      </c>
    </row>
    <row r="29" ht="12.75" customHeight="1">
      <c r="A29" s="41" t="str">
        <f>Basplan!A29</f>
        <v/>
      </c>
      <c r="B29" s="218" t="str">
        <f>'Modifierad plan '!B29:D29</f>
        <v/>
      </c>
      <c r="C29" s="57"/>
      <c r="D29" s="57"/>
      <c r="E29" s="57"/>
      <c r="F29" s="57"/>
      <c r="G29" s="189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0">
        <f t="shared" si="1"/>
        <v>0</v>
      </c>
    </row>
    <row r="30" ht="12.75" customHeight="1">
      <c r="A30" s="41" t="str">
        <f>Basplan!A30</f>
        <v/>
      </c>
      <c r="B30" s="218" t="str">
        <f>'Modifierad plan '!B30:D30</f>
        <v/>
      </c>
      <c r="C30" s="57"/>
      <c r="D30" s="57"/>
      <c r="E30" s="57"/>
      <c r="F30" s="57"/>
      <c r="G30" s="189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0">
        <f t="shared" si="1"/>
        <v>0</v>
      </c>
    </row>
    <row r="31" ht="12.75" customHeight="1">
      <c r="A31" s="41" t="str">
        <f>Basplan!A31</f>
        <v/>
      </c>
      <c r="B31" s="218" t="str">
        <f>'Modifierad plan '!B31:D31</f>
        <v/>
      </c>
      <c r="C31" s="57"/>
      <c r="D31" s="57"/>
      <c r="E31" s="57"/>
      <c r="F31" s="57"/>
      <c r="G31" s="189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0">
        <f t="shared" si="1"/>
        <v>0</v>
      </c>
    </row>
    <row r="32" ht="12.75" customHeight="1">
      <c r="A32" s="41" t="str">
        <f>Basplan!A32</f>
        <v/>
      </c>
      <c r="B32" s="218" t="str">
        <f>'Modifierad plan '!B32:D32</f>
        <v/>
      </c>
      <c r="C32" s="57"/>
      <c r="D32" s="57"/>
      <c r="E32" s="57"/>
      <c r="F32" s="57"/>
      <c r="G32" s="189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0">
        <f t="shared" si="1"/>
        <v>0</v>
      </c>
    </row>
    <row r="33" ht="12.75" customHeight="1">
      <c r="A33" s="41" t="str">
        <f>Basplan!A33</f>
        <v/>
      </c>
      <c r="B33" s="219" t="str">
        <f>'Modifierad plan '!B33:D33</f>
        <v>Sensormodul</v>
      </c>
      <c r="C33" s="57"/>
      <c r="D33" s="57"/>
      <c r="E33" s="57"/>
      <c r="F33" s="57"/>
      <c r="G33" s="192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0">
        <f t="shared" si="1"/>
        <v>0</v>
      </c>
    </row>
    <row r="34" ht="12.75" customHeight="1">
      <c r="A34" s="41" t="str">
        <f>Basplan!A34</f>
        <v>3.1</v>
      </c>
      <c r="B34" s="21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 t="str">
        <f>IF(Linus!L34+Oscar!L34+Hannes!L34+Johan!L34+Zacka!L34+Thomas!L34+'P7'!L34+'P8'!L34+'p9'!L34+'P10'!L34=0," ",Linus!L34+Oscar!L34+Hannes!L34+Johan!L34+Zacka!L34+Thomas!L34+'P7'!L34+'P8'!L34+'p9'!L34+'P10'!L34)</f>
        <v> </v>
      </c>
      <c r="M34" s="62" t="str">
        <f>IF(Linus!M34+Oscar!M34+Hannes!M34+Johan!M34+Zacka!M34+Thomas!M34+'P7'!M34+'P8'!M34+'p9'!M34+'P10'!M34=0," ",Linus!M34+Oscar!M34+Hannes!M34+Johan!M34+Zacka!M34+Thomas!M34+'P7'!M34+'P8'!M34+'p9'!M34+'P10'!M34)</f>
        <v> 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 t="str">
        <f>IF(Linus!O34+Oscar!O34+Hannes!O34+Johan!O34+Zacka!O34+Thomas!O34+'P7'!O34+'P8'!O34+'p9'!O34+'P10'!O34=0," ",Linus!O34+Oscar!O34+Hannes!O34+Johan!O34+Zacka!O34+Thomas!O34+'P7'!O34+'P8'!O34+'p9'!O34+'P10'!O34)</f>
        <v> 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0">
        <f t="shared" si="1"/>
        <v>10</v>
      </c>
    </row>
    <row r="35" ht="12.75" customHeight="1">
      <c r="A35" s="41" t="str">
        <f>Basplan!A35</f>
        <v>3.2</v>
      </c>
      <c r="B35" s="218" t="str">
        <f>'Modifierad plan '!B35:D35</f>
        <v>Programmera så att vi kan ta emot data
från hallsensorerna</v>
      </c>
      <c r="C35" s="57"/>
      <c r="D35" s="57"/>
      <c r="E35" s="57"/>
      <c r="F35" s="57"/>
      <c r="G35" s="189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 t="str">
        <f>IF(Linus!L35+Oscar!L35+Hannes!L35+Johan!L35+Zacka!L35+Thomas!L35+'P7'!L35+'P8'!L35+'p9'!L35+'P10'!L35=0," ",Linus!L35+Oscar!L35+Hannes!L35+Johan!L35+Zacka!L35+Thomas!L35+'P7'!L35+'P8'!L35+'p9'!L35+'P10'!L35)</f>
        <v> </v>
      </c>
      <c r="M35" s="62" t="str">
        <f>IF(Linus!M35+Oscar!M35+Hannes!M35+Johan!M35+Zacka!M35+Thomas!M35+'P7'!M35+'P8'!M35+'p9'!M35+'P10'!M35=0," ",Linus!M35+Oscar!M35+Hannes!M35+Johan!M35+Zacka!M35+Thomas!M35+'P7'!M35+'P8'!M35+'p9'!M35+'P10'!M35)</f>
        <v> 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 t="str">
        <f>IF(Linus!O35+Oscar!O35+Hannes!O35+Johan!O35+Zacka!O35+Thomas!O35+'P7'!O35+'P8'!O35+'p9'!O35+'P10'!O35=0," ",Linus!O35+Oscar!O35+Hannes!O35+Johan!O35+Zacka!O35+Thomas!O35+'P7'!O35+'P8'!O35+'p9'!O35+'P10'!O35)</f>
        <v> 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0">
        <f t="shared" si="1"/>
        <v>18.5</v>
      </c>
    </row>
    <row r="36" ht="12.75" customHeight="1">
      <c r="A36" s="41" t="str">
        <f>Basplan!A36</f>
        <v/>
      </c>
      <c r="B36" s="218" t="str">
        <f>'Modifierad plan '!B36:D36</f>
        <v/>
      </c>
      <c r="C36" s="57"/>
      <c r="D36" s="57"/>
      <c r="E36" s="57"/>
      <c r="F36" s="57"/>
      <c r="G36" s="189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0">
        <f t="shared" si="1"/>
        <v>0</v>
      </c>
      <c r="AE36" s="68"/>
    </row>
    <row r="37" ht="12.75" customHeight="1">
      <c r="A37" s="41" t="str">
        <f>Basplan!A37</f>
        <v/>
      </c>
      <c r="B37" s="218" t="str">
        <f>'Modifierad plan '!B37:D37</f>
        <v/>
      </c>
      <c r="C37" s="57"/>
      <c r="D37" s="57"/>
      <c r="E37" s="57"/>
      <c r="F37" s="57"/>
      <c r="G37" s="189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0">
        <f t="shared" si="1"/>
        <v>0</v>
      </c>
    </row>
    <row r="38" ht="12.75" customHeight="1">
      <c r="A38" s="41" t="str">
        <f>Basplan!A38</f>
        <v/>
      </c>
      <c r="B38" s="218" t="str">
        <f>'Modifierad plan '!B38:D38</f>
        <v/>
      </c>
      <c r="C38" s="57"/>
      <c r="D38" s="57"/>
      <c r="E38" s="57"/>
      <c r="F38" s="57"/>
      <c r="G38" s="189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0">
        <f t="shared" si="1"/>
        <v>0</v>
      </c>
    </row>
    <row r="39" ht="12.75" customHeight="1">
      <c r="A39" s="41" t="str">
        <f>Basplan!A39</f>
        <v/>
      </c>
      <c r="B39" s="218" t="str">
        <f>'Modifierad plan '!B39:D39</f>
        <v>Kommunikationsmodul</v>
      </c>
      <c r="C39" s="57"/>
      <c r="D39" s="57"/>
      <c r="E39" s="57"/>
      <c r="F39" s="57"/>
      <c r="G39" s="189" t="str">
        <f>IF(Linus!G39+Oscar!G39+Hannes!G39+Johan!G39+Zacka!G39+Thomas!G39+'P7'!G39+'P8'!G39+'p9'!G39+'P10'!G39=0," ",Linus!G39+Oscar!G39+Hannes!G39+Johan!G39+Zacka!G39+Thomas!G39+'P7'!G39+'P8'!G39+'p9'!G39+'P10'!G39)</f>
        <v> </v>
      </c>
      <c r="H39" s="62" t="str">
        <f>IF(Linus!H39+Oscar!H39+Hannes!H39+Johan!H39+Zacka!H39+Thomas!H39+'P7'!H39+'P8'!H39+'p9'!H39+'P10'!H39=0," ",Linus!H39+Oscar!H39+Hannes!H39+Johan!H39+Zacka!H39+Thomas!H39+'P7'!H39+'P8'!H39+'p9'!H39+'P10'!H39)</f>
        <v> </v>
      </c>
      <c r="I39" s="69"/>
      <c r="J39" s="69"/>
      <c r="K39" s="62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62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62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62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62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62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62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62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64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61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62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62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62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62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62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62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62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62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64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0">
        <f t="shared" si="1"/>
        <v>0</v>
      </c>
    </row>
    <row r="40" ht="12.75" customHeight="1">
      <c r="A40" s="41" t="str">
        <f>Basplan!A40</f>
        <v>4.1</v>
      </c>
      <c r="B40" s="218" t="str">
        <f>'Modifierad plan '!B40:D40</f>
        <v>Samla data från kameran</v>
      </c>
      <c r="C40" s="57"/>
      <c r="D40" s="57"/>
      <c r="E40" s="57"/>
      <c r="F40" s="57"/>
      <c r="G40" s="189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3"/>
      <c r="J40" s="193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 t="str">
        <f>IF(Linus!O40+Oscar!O40+Hannes!O40+Johan!O40+Zacka!O40+Thomas!O40+'P7'!O40+'P8'!O40+'p9'!O40+'P10'!O40=0," ",Linus!O40+Oscar!O40+Hannes!O40+Johan!O40+Zacka!O40+Thomas!O40+'P7'!O40+'P8'!O40+'p9'!O40+'P10'!O40)</f>
        <v> 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0">
        <f t="shared" si="1"/>
        <v>2</v>
      </c>
    </row>
    <row r="41" ht="12.75" customHeight="1">
      <c r="A41" s="41" t="str">
        <f>Basplan!A41</f>
        <v>4.2</v>
      </c>
      <c r="B41" s="218" t="str">
        <f>'Modifierad plan '!B41:D41</f>
        <v>Ta emot data och skicka vidare den</v>
      </c>
      <c r="C41" s="57"/>
      <c r="D41" s="57"/>
      <c r="E41" s="57"/>
      <c r="F41" s="57"/>
      <c r="G41" s="189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 t="str">
        <f>IF(Linus!L41+Oscar!L41+Hannes!L41+Johan!L41+Zacka!L41+Thomas!L41+'P7'!L41+'P8'!L41+'p9'!L41+'P10'!L41=0," ",Linus!L41+Oscar!L41+Hannes!L41+Johan!L41+Zacka!L41+Thomas!L41+'P7'!L41+'P8'!L41+'p9'!L41+'P10'!L41)</f>
        <v> </v>
      </c>
      <c r="M41" s="62" t="str">
        <f>IF(Linus!M41+Oscar!M41+Hannes!M41+Johan!M41+Zacka!M41+Thomas!M41+'P7'!M41+'P8'!M41+'p9'!M41+'P10'!M41=0," ",Linus!M41+Oscar!M41+Hannes!M41+Johan!M41+Zacka!M41+Thomas!M41+'P7'!M41+'P8'!M41+'p9'!M41+'P10'!M41)</f>
        <v> </v>
      </c>
      <c r="N41" s="62" t="str">
        <f>IF(Linus!N41+Oscar!N41+Hannes!N41+Johan!N41+Zacka!N41+Thomas!N41+'P7'!N41+'P8'!N41+'p9'!N41+'P10'!N41=0," ",Linus!N41+Oscar!N41+Hannes!N41+Johan!N41+Zacka!N41+Thomas!N41+'P7'!N41+'P8'!N41+'p9'!N41+'P10'!N41)</f>
        <v> 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0">
        <f t="shared" si="1"/>
        <v>0</v>
      </c>
    </row>
    <row r="42" ht="12.75" customHeight="1">
      <c r="A42" s="41" t="str">
        <f>Basplan!A42</f>
        <v>4.3</v>
      </c>
      <c r="B42" s="219" t="str">
        <f>'Modifierad plan '!B42:D42</f>
        <v>Skicka data till extern dator över wifi</v>
      </c>
      <c r="C42" s="57"/>
      <c r="D42" s="57"/>
      <c r="E42" s="57"/>
      <c r="F42" s="57"/>
      <c r="G42" s="192" t="str">
        <f>IF(Linus!G42+Oscar!G42+Hannes!G42+Johan!G42+Zacka!G42+Thomas!G42+'P7'!G42+'P8'!G42+'p9'!G42+'P10'!G42=0," ",Linus!G42+Oscar!G42+Hannes!G42+Johan!G42+Zacka!G42+Thomas!G42+'P7'!G42+'P8'!G42+'p9'!G42+'P10'!G42)</f>
        <v> </v>
      </c>
      <c r="H42" s="75" t="str">
        <f>IF(Linus!H42+Oscar!H42+Hannes!H42+Johan!H42+Zacka!H42+Thomas!H42+'P7'!H42+'P8'!H42+'p9'!H42+'P10'!H42=0," ",Linus!H42+Oscar!H42+Hannes!H42+Johan!H42+Zacka!H42+Thomas!H42+'P7'!H42+'P8'!H42+'p9'!H42+'P10'!H42)</f>
        <v> </v>
      </c>
      <c r="I42" s="197"/>
      <c r="J42" s="197"/>
      <c r="K42" s="75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75" t="str">
        <f>IF(Linus!L42+Oscar!L42+Hannes!L42+Johan!L42+Zacka!L42+Thomas!L42+'P7'!L42+'P8'!L42+'p9'!L42+'P10'!L42=0," ",Linus!L42+Oscar!L42+Hannes!L42+Johan!L42+Zacka!L42+Thomas!L42+'P7'!L42+'P8'!L42+'p9'!L42+'P10'!L42)</f>
        <v> </v>
      </c>
      <c r="M42" s="75" t="str">
        <f>IF(Linus!M42+Oscar!M42+Hannes!M42+Johan!M42+Zacka!M42+Thomas!M42+'P7'!M42+'P8'!M42+'p9'!M42+'P10'!M42=0," ",Linus!M42+Oscar!M42+Hannes!M42+Johan!M42+Zacka!M42+Thomas!M42+'P7'!M42+'P8'!M42+'p9'!M42+'P10'!M42)</f>
        <v> </v>
      </c>
      <c r="N42" s="75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75" t="str">
        <f>IF(Linus!O42+Oscar!O42+Hannes!O42+Johan!O42+Zacka!O42+Thomas!O42+'P7'!O42+'P8'!O42+'p9'!O42+'P10'!O42=0," ",Linus!O42+Oscar!O42+Hannes!O42+Johan!O42+Zacka!O42+Thomas!O42+'P7'!O42+'P8'!O42+'p9'!O42+'P10'!O42)</f>
        <v> </v>
      </c>
      <c r="P42" s="75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75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75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76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74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75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75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75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75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75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75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75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75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76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0">
        <f t="shared" si="1"/>
        <v>0</v>
      </c>
    </row>
    <row r="43" ht="12.75" customHeight="1">
      <c r="A43" s="41" t="str">
        <f>Basplan!A43</f>
        <v>4.4</v>
      </c>
      <c r="B43" s="218" t="str">
        <f>'Modifierad plan '!B43:D43</f>
        <v>Bildhantering av datan från kameran och skicka den till styrmodul</v>
      </c>
      <c r="C43" s="57"/>
      <c r="D43" s="57"/>
      <c r="E43" s="57"/>
      <c r="F43" s="57"/>
      <c r="G43" s="189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28</v>
      </c>
      <c r="L43" s="62" t="str">
        <f>IF(Linus!L43+Oscar!L43+Hannes!L43+Johan!L43+Zacka!L43+Thomas!L43+'P7'!L43+'P8'!L43+'p9'!L43+'P10'!L43=0," ",Linus!L43+Oscar!L43+Hannes!L43+Johan!L43+Zacka!L43+Thomas!L43+'P7'!L43+'P8'!L43+'p9'!L43+'P10'!L43)</f>
        <v> </v>
      </c>
      <c r="M43" s="62" t="str">
        <f>IF(Linus!M43+Oscar!M43+Hannes!M43+Johan!M43+Zacka!M43+Thomas!M43+'P7'!M43+'P8'!M43+'p9'!M43+'P10'!M43=0," ",Linus!M43+Oscar!M43+Hannes!M43+Johan!M43+Zacka!M43+Thomas!M43+'P7'!M43+'P8'!M43+'p9'!M43+'P10'!M43)</f>
        <v> </v>
      </c>
      <c r="N43" s="62" t="str">
        <f>IF(Linus!N43+Oscar!N43+Hannes!N43+Johan!N43+Zacka!N43+Thomas!N43+'P7'!N43+'P8'!N43+'p9'!N43+'P10'!N43=0," ",Linus!N43+Oscar!N43+Hannes!N43+Johan!N43+Zacka!N43+Thomas!N43+'P7'!N43+'P8'!N43+'p9'!N43+'P10'!N43)</f>
        <v> </v>
      </c>
      <c r="O43" s="62" t="str">
        <f>IF(Linus!O43+Oscar!O43+Hannes!O43+Johan!O43+Zacka!O43+Thomas!O43+'P7'!O43+'P8'!O43+'p9'!O43+'P10'!O43=0," ",Linus!O43+Oscar!O43+Hannes!O43+Johan!O43+Zacka!O43+Thomas!O43+'P7'!O43+'P8'!O43+'p9'!O43+'P10'!O43)</f>
        <v> </v>
      </c>
      <c r="P43" s="62" t="str">
        <f>IF(Linus!P43+Oscar!P43+Hannes!P43+Johan!P43+Zacka!P43+Thomas!P43+'P7'!P43+'P8'!P43+'p9'!P43+'P10'!P43=0," ",Linus!P43+Oscar!P43+Hannes!P43+Johan!P43+Zacka!P43+Thomas!P43+'P7'!P43+'P8'!P43+'p9'!P43+'P10'!P43)</f>
        <v> 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0">
        <f t="shared" si="1"/>
        <v>28</v>
      </c>
    </row>
    <row r="44" ht="12.75" customHeight="1">
      <c r="A44" s="41" t="str">
        <f>Basplan!A44</f>
        <v>4.5</v>
      </c>
      <c r="B44" s="21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7"/>
      <c r="J44" s="19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 t="str">
        <f>IF(Linus!M44+Oscar!M44+Hannes!M44+Johan!M44+Zacka!M44+Thomas!M44+'P7'!M44+'P8'!M44+'p9'!M44+'P10'!M44=0," ",Linus!M44+Oscar!M44+Hannes!M44+Johan!M44+Zacka!M44+Thomas!M44+'P7'!M44+'P8'!M44+'p9'!M44+'P10'!M44)</f>
        <v> </v>
      </c>
      <c r="N44" s="62" t="str">
        <f>IF(Linus!N44+Oscar!N44+Hannes!N44+Johan!N44+Zacka!N44+Thomas!N44+'P7'!N44+'P8'!N44+'p9'!N44+'P10'!N44=0," ",Linus!N44+Oscar!N44+Hannes!N44+Johan!N44+Zacka!N44+Thomas!N44+'P7'!N44+'P8'!N44+'p9'!N44+'P10'!N44)</f>
        <v> 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0">
        <f t="shared" si="1"/>
        <v>0</v>
      </c>
    </row>
    <row r="45" ht="12.75" customHeight="1">
      <c r="A45" s="41" t="str">
        <f>Basplan!A45</f>
        <v/>
      </c>
      <c r="B45" s="218" t="str">
        <f>'Modifierad plan '!B45:D45</f>
        <v/>
      </c>
      <c r="C45" s="57"/>
      <c r="D45" s="57"/>
      <c r="E45" s="57"/>
      <c r="F45" s="57"/>
      <c r="G45" s="189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 t="str">
        <f>IF(Linus!M45+Oscar!M45+Hannes!M45+Johan!M45+Zacka!M45+Thomas!M45+'P7'!M45+'P8'!M45+'p9'!M45+'P10'!M45=0," ",Linus!M45+Oscar!M45+Hannes!M45+Johan!M45+Zacka!M45+Thomas!M45+'P7'!M45+'P8'!M45+'p9'!M45+'P10'!M45)</f>
        <v> </v>
      </c>
      <c r="N45" s="62" t="str">
        <f>IF(Linus!N45+Oscar!N45+Hannes!N45+Johan!N45+Zacka!N45+Thomas!N45+'P7'!N45+'P8'!N45+'p9'!N45+'P10'!N45=0," ",Linus!N45+Oscar!N45+Hannes!N45+Johan!N45+Zacka!N45+Thomas!N45+'P7'!N45+'P8'!N45+'p9'!N45+'P10'!N45)</f>
        <v> </v>
      </c>
      <c r="O45" s="62" t="str">
        <f>IF(Linus!O45+Oscar!O45+Hannes!O45+Johan!O45+Zacka!O45+Thomas!O45+'P7'!O45+'P8'!O45+'p9'!O45+'P10'!O45=0," ",Linus!O45+Oscar!O45+Hannes!O45+Johan!O45+Zacka!O45+Thomas!O45+'P7'!O45+'P8'!O45+'p9'!O45+'P10'!O45)</f>
        <v> 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0">
        <f t="shared" si="1"/>
        <v>0</v>
      </c>
    </row>
    <row r="46" ht="12.75" customHeight="1">
      <c r="A46" s="41" t="str">
        <f>Basplan!A46</f>
        <v/>
      </c>
      <c r="B46" s="218" t="str">
        <f>'Modifierad plan '!B46:D46</f>
        <v/>
      </c>
      <c r="C46" s="57"/>
      <c r="D46" s="57"/>
      <c r="E46" s="57"/>
      <c r="F46" s="57"/>
      <c r="G46" s="189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0">
        <f t="shared" si="1"/>
        <v>0</v>
      </c>
    </row>
    <row r="47" ht="12.75" customHeight="1">
      <c r="A47" s="41" t="str">
        <f>Basplan!A47</f>
        <v/>
      </c>
      <c r="B47" s="218" t="str">
        <f>'Modifierad plan '!B47:D47</f>
        <v/>
      </c>
      <c r="C47" s="57"/>
      <c r="D47" s="57"/>
      <c r="E47" s="57"/>
      <c r="F47" s="57"/>
      <c r="G47" s="189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0">
        <f t="shared" si="1"/>
        <v>0</v>
      </c>
    </row>
    <row r="48" ht="12.75" customHeight="1">
      <c r="A48" s="41" t="str">
        <f>Basplan!A48</f>
        <v/>
      </c>
      <c r="B48" s="218" t="str">
        <f>'Modifierad plan '!B48:D48</f>
        <v>Extern applikation</v>
      </c>
      <c r="C48" s="57"/>
      <c r="D48" s="57"/>
      <c r="E48" s="57"/>
      <c r="F48" s="57"/>
      <c r="G48" s="189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62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69"/>
      <c r="J48" s="69"/>
      <c r="K48" s="62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62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62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62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62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62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62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62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64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61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62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62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62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62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62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62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62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62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64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0">
        <f t="shared" si="1"/>
        <v>0</v>
      </c>
    </row>
    <row r="49" ht="12.75" customHeight="1">
      <c r="A49" s="41" t="str">
        <f>Basplan!A49</f>
        <v>5.1</v>
      </c>
      <c r="B49" s="218" t="str">
        <f>'Modifierad plan '!B49:D49</f>
        <v>Designa Layout </v>
      </c>
      <c r="C49" s="57"/>
      <c r="D49" s="57"/>
      <c r="E49" s="57"/>
      <c r="F49" s="57"/>
      <c r="G49" s="189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0">
        <f t="shared" si="1"/>
        <v>3</v>
      </c>
    </row>
    <row r="50" ht="12.75" customHeight="1">
      <c r="A50" s="41" t="str">
        <f>Basplan!A50</f>
        <v>5.2</v>
      </c>
      <c r="B50" s="218" t="str">
        <f>'Modifierad plan '!B50:D50</f>
        <v>Programmera Layout</v>
      </c>
      <c r="C50" s="57"/>
      <c r="D50" s="57"/>
      <c r="E50" s="57"/>
      <c r="F50" s="57"/>
      <c r="G50" s="189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 t="str">
        <f>IF(Linus!M50+Oscar!M50+Hannes!M50+Johan!M50+Zacka!M50+Thomas!M50+'P7'!M50+'P8'!M50+'p9'!M50+'P10'!M50=0," ",Linus!M50+Oscar!M50+Hannes!M50+Johan!M50+Zacka!M50+Thomas!M50+'P7'!M50+'P8'!M50+'p9'!M50+'P10'!M50)</f>
        <v> 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0">
        <f t="shared" si="1"/>
        <v>3</v>
      </c>
    </row>
    <row r="51" ht="12.75" customHeight="1">
      <c r="A51" s="41" t="str">
        <f>Basplan!A51</f>
        <v>5.3</v>
      </c>
      <c r="B51" s="218" t="str">
        <f>'Modifierad plan '!B51:D51</f>
        <v>Kommunicera med Kommunikationsmodulen över wifi</v>
      </c>
      <c r="C51" s="57"/>
      <c r="D51" s="57"/>
      <c r="E51" s="57"/>
      <c r="F51" s="57"/>
      <c r="G51" s="189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199"/>
      <c r="J51" s="199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 t="str">
        <f>IF(Linus!L51+Oscar!L51+Hannes!L51+Johan!L51+Zacka!L51+Thomas!L51+'P7'!L51+'P8'!L51+'p9'!L51+'P10'!L51=0," ",Linus!L51+Oscar!L51+Hannes!L51+Johan!L51+Zacka!L51+Thomas!L51+'P7'!L51+'P8'!L51+'p9'!L51+'P10'!L51)</f>
        <v> </v>
      </c>
      <c r="M51" s="62" t="str">
        <f>IF(Linus!M51+Oscar!M51+Hannes!M51+Johan!M51+Zacka!M51+Thomas!M51+'P7'!M51+'P8'!M51+'p9'!M51+'P10'!M51=0," ",Linus!M51+Oscar!M51+Hannes!M51+Johan!M51+Zacka!M51+Thomas!M51+'P7'!M51+'P8'!M51+'p9'!M51+'P10'!M51)</f>
        <v> 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0">
        <f t="shared" si="1"/>
        <v>2</v>
      </c>
    </row>
    <row r="52" ht="12.75" customHeight="1">
      <c r="A52" s="41" t="str">
        <f>Basplan!A52</f>
        <v>5.4</v>
      </c>
      <c r="B52" s="218" t="str">
        <f>'Modifierad plan '!B52:D52</f>
        <v>Input PID values och skicka till kommunikationsmodulen</v>
      </c>
      <c r="C52" s="57"/>
      <c r="D52" s="57"/>
      <c r="E52" s="57"/>
      <c r="F52" s="57"/>
      <c r="G52" s="189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 t="str">
        <f>IF(Linus!M52+Oscar!M52+Hannes!M52+Johan!M52+Zacka!M52+Thomas!M52+'P7'!M52+'P8'!M52+'p9'!M52+'P10'!M52=0," ",Linus!M52+Oscar!M52+Hannes!M52+Johan!M52+Zacka!M52+Thomas!M52+'P7'!M52+'P8'!M52+'p9'!M52+'P10'!M52)</f>
        <v> 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 t="str">
        <f>IF(Linus!O52+Oscar!O52+Hannes!O52+Johan!O52+Zacka!O52+Thomas!O52+'P7'!O52+'P8'!O52+'p9'!O52+'P10'!O52=0," ",Linus!O52+Oscar!O52+Hannes!O52+Johan!O52+Zacka!O52+Thomas!O52+'P7'!O52+'P8'!O52+'p9'!O52+'P10'!O52)</f>
        <v> 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0">
        <f t="shared" si="1"/>
        <v>1</v>
      </c>
    </row>
    <row r="53" ht="12.75" customHeight="1">
      <c r="A53" s="41" t="str">
        <f>Basplan!A53</f>
        <v>5.5</v>
      </c>
      <c r="B53" s="218" t="str">
        <f>'Modifierad plan '!B53:D53</f>
        <v>Ta emot livestreamad bild och visa den</v>
      </c>
      <c r="C53" s="57"/>
      <c r="D53" s="57"/>
      <c r="E53" s="57"/>
      <c r="F53" s="57"/>
      <c r="G53" s="189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0">
        <f t="shared" si="1"/>
        <v>2</v>
      </c>
    </row>
    <row r="54" ht="12.75" customHeight="1">
      <c r="A54" s="41" t="str">
        <f>Basplan!A54</f>
        <v>5.6</v>
      </c>
      <c r="B54" s="218" t="str">
        <f>'Modifierad plan '!B54:D54</f>
        <v>Manuella knappar för manuell styrning</v>
      </c>
      <c r="C54" s="57"/>
      <c r="D54" s="57"/>
      <c r="E54" s="57"/>
      <c r="F54" s="57"/>
      <c r="G54" s="189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 t="str">
        <f>IF(Linus!L54+Oscar!L54+Hannes!L54+Johan!L54+Zacka!L54+Thomas!L54+'P7'!L54+'P8'!L54+'p9'!L54+'P10'!L54=0," ",Linus!L54+Oscar!L54+Hannes!L54+Johan!L54+Zacka!L54+Thomas!L54+'P7'!L54+'P8'!L54+'p9'!L54+'P10'!L54)</f>
        <v> 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0">
        <f t="shared" si="1"/>
        <v>1</v>
      </c>
    </row>
    <row r="55" ht="12.75" customHeight="1">
      <c r="A55" s="41" t="str">
        <f>Basplan!A55</f>
        <v>5.7</v>
      </c>
      <c r="B55" s="21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 t="str">
        <f>IF(Linus!L55+Oscar!L55+Hannes!L55+Johan!L55+Zacka!L55+Thomas!L55+'P7'!L55+'P8'!L55+'p9'!L55+'P10'!L55=0," ",Linus!L55+Oscar!L55+Hannes!L55+Johan!L55+Zacka!L55+Thomas!L55+'P7'!L55+'P8'!L55+'p9'!L55+'P10'!L55)</f>
        <v> 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0">
        <f t="shared" si="1"/>
        <v>1</v>
      </c>
    </row>
    <row r="56" ht="12.75" customHeight="1">
      <c r="A56" s="41" t="str">
        <f>Basplan!A56</f>
        <v>5.8</v>
      </c>
      <c r="B56" s="218" t="str">
        <f>'Modifierad plan '!B56:D56</f>
        <v>Rita en modell av kartan och robotens position på kartan</v>
      </c>
      <c r="C56" s="57"/>
      <c r="D56" s="57"/>
      <c r="E56" s="57"/>
      <c r="F56" s="57"/>
      <c r="G56" s="189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 t="str">
        <f>IF(Linus!L56+Oscar!L56+Hannes!L56+Johan!L56+Zacka!L56+Thomas!L56+'P7'!L56+'P8'!L56+'p9'!L56+'P10'!L56=0," ",Linus!L56+Oscar!L56+Hannes!L56+Johan!L56+Zacka!L56+Thomas!L56+'P7'!L56+'P8'!L56+'p9'!L56+'P10'!L56)</f>
        <v> 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0">
        <f t="shared" si="1"/>
        <v>0</v>
      </c>
    </row>
    <row r="57" ht="12.75" customHeight="1">
      <c r="A57" s="41" t="str">
        <f>Basplan!A57</f>
        <v/>
      </c>
      <c r="B57" s="218" t="str">
        <f>'Modifierad plan '!B57:D57</f>
        <v/>
      </c>
      <c r="C57" s="57"/>
      <c r="D57" s="57"/>
      <c r="E57" s="57"/>
      <c r="F57" s="57"/>
      <c r="G57" s="189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0">
        <f t="shared" si="1"/>
        <v>0</v>
      </c>
    </row>
    <row r="58" ht="12.75" customHeight="1">
      <c r="A58" s="41" t="str">
        <f>Basplan!A58</f>
        <v/>
      </c>
      <c r="B58" s="218" t="str">
        <f>'Modifierad plan '!B58:D58</f>
        <v/>
      </c>
      <c r="C58" s="57"/>
      <c r="D58" s="57"/>
      <c r="E58" s="57"/>
      <c r="F58" s="57"/>
      <c r="G58" s="189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0">
        <f t="shared" si="1"/>
        <v>0</v>
      </c>
    </row>
    <row r="59" ht="12.75" customHeight="1">
      <c r="A59" s="41" t="str">
        <f>Basplan!A59</f>
        <v/>
      </c>
      <c r="B59" s="218" t="str">
        <f>'Modifierad plan '!B59:D59</f>
        <v/>
      </c>
      <c r="C59" s="57"/>
      <c r="D59" s="57"/>
      <c r="E59" s="57"/>
      <c r="F59" s="57"/>
      <c r="G59" s="189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0">
        <f t="shared" si="1"/>
        <v>0</v>
      </c>
    </row>
    <row r="60" ht="12.75" customHeight="1">
      <c r="A60" s="41" t="str">
        <f>Basplan!A60</f>
        <v/>
      </c>
      <c r="B60" s="218" t="str">
        <f>'Modifierad plan '!B60:D60</f>
        <v>Övrigt</v>
      </c>
      <c r="C60" s="57"/>
      <c r="D60" s="57"/>
      <c r="E60" s="57"/>
      <c r="F60" s="57"/>
      <c r="G60" s="189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62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69"/>
      <c r="J60" s="69"/>
      <c r="K60" s="62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62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62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62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62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62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62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62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64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61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62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62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62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62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62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62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62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62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64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0">
        <f t="shared" si="1"/>
        <v>0</v>
      </c>
    </row>
    <row r="61" ht="12.75" customHeight="1">
      <c r="A61" s="41" t="str">
        <f>Basplan!A61</f>
        <v>-</v>
      </c>
      <c r="B61" s="218" t="str">
        <f>'Modifierad plan '!B61:D61</f>
        <v>Reservtid</v>
      </c>
      <c r="C61" s="57"/>
      <c r="D61" s="57"/>
      <c r="E61" s="57"/>
      <c r="F61" s="57"/>
      <c r="G61" s="189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0">
        <f t="shared" si="1"/>
        <v>2</v>
      </c>
    </row>
    <row r="62" ht="12.75" customHeight="1">
      <c r="A62" s="41" t="str">
        <f>Basplan!A62</f>
        <v/>
      </c>
      <c r="B62" s="218" t="str">
        <f>'Modifierad plan '!B62:D62</f>
        <v/>
      </c>
      <c r="C62" s="57"/>
      <c r="D62" s="57"/>
      <c r="E62" s="57"/>
      <c r="F62" s="57"/>
      <c r="G62" s="189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0">
        <f t="shared" si="1"/>
        <v>0</v>
      </c>
    </row>
    <row r="63" ht="12.75" customHeight="1">
      <c r="A63" s="41" t="str">
        <f>Basplan!A63</f>
        <v/>
      </c>
      <c r="B63" s="218" t="str">
        <f>'Modifierad plan '!B63:D63</f>
        <v/>
      </c>
      <c r="C63" s="57"/>
      <c r="D63" s="57"/>
      <c r="E63" s="57"/>
      <c r="F63" s="57"/>
      <c r="G63" s="189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0">
        <f t="shared" si="1"/>
        <v>0</v>
      </c>
    </row>
    <row r="64" ht="12.75" customHeight="1">
      <c r="A64" s="41" t="str">
        <f>Basplan!A64</f>
        <v/>
      </c>
      <c r="B64" s="218" t="str">
        <f>'Modifierad plan '!B64:D64</f>
        <v/>
      </c>
      <c r="C64" s="57"/>
      <c r="D64" s="57"/>
      <c r="E64" s="57"/>
      <c r="F64" s="57"/>
      <c r="G64" s="189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0">
        <f t="shared" si="1"/>
        <v>0</v>
      </c>
    </row>
    <row r="65" ht="12.75" customHeight="1">
      <c r="A65" s="41" t="str">
        <f>Basplan!A65</f>
        <v/>
      </c>
      <c r="B65" s="218" t="str">
        <f>'Modifierad plan '!B65:D65</f>
        <v/>
      </c>
      <c r="C65" s="57"/>
      <c r="D65" s="57"/>
      <c r="E65" s="57"/>
      <c r="F65" s="57"/>
      <c r="G65" s="189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3"/>
      <c r="J65" s="193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0">
        <f t="shared" si="1"/>
        <v>0</v>
      </c>
      <c r="AE65" s="68"/>
    </row>
    <row r="66" ht="12.75" customHeight="1">
      <c r="A66" s="41" t="str">
        <f>Basplan!A66</f>
        <v/>
      </c>
      <c r="B66" s="218" t="str">
        <f>'Modifierad plan '!B66:D66</f>
        <v/>
      </c>
      <c r="C66" s="57"/>
      <c r="D66" s="57"/>
      <c r="E66" s="57"/>
      <c r="F66" s="57"/>
      <c r="G66" s="189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0">
        <f t="shared" si="1"/>
        <v>0</v>
      </c>
    </row>
    <row r="67" ht="12.75" customHeight="1">
      <c r="A67" s="41" t="str">
        <f>Basplan!A67</f>
        <v/>
      </c>
      <c r="B67" s="218" t="str">
        <f>'Modifierad plan '!B67:D67</f>
        <v/>
      </c>
      <c r="C67" s="57"/>
      <c r="D67" s="57"/>
      <c r="E67" s="57"/>
      <c r="F67" s="57"/>
      <c r="G67" s="189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7"/>
      <c r="J67" s="19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0">
        <f t="shared" si="1"/>
        <v>0</v>
      </c>
    </row>
    <row r="68" ht="12.75" customHeight="1">
      <c r="A68" s="41" t="str">
        <f>Basplan!A68</f>
        <v/>
      </c>
      <c r="B68" s="218" t="str">
        <f>'Modifierad plan '!B68:D68</f>
        <v>Tidpunkter</v>
      </c>
      <c r="C68" s="57"/>
      <c r="D68" s="57"/>
      <c r="E68" s="57"/>
      <c r="F68" s="57"/>
      <c r="G68" s="189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62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69"/>
      <c r="J68" s="69"/>
      <c r="K68" s="62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62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62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62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62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62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62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62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64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61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62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62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62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62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62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62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62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62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64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0">
        <f t="shared" si="1"/>
        <v>0</v>
      </c>
    </row>
    <row r="69" ht="12.75" customHeight="1">
      <c r="A69" s="41" t="str">
        <f>Basplan!A69</f>
        <v/>
      </c>
      <c r="B69" s="218" t="str">
        <f>'Modifierad plan '!B69:D69</f>
        <v>BP3</v>
      </c>
      <c r="C69" s="57"/>
      <c r="D69" s="57"/>
      <c r="E69" s="57"/>
      <c r="F69" s="57"/>
      <c r="G69" s="189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7"/>
      <c r="J69" s="19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0">
        <f t="shared" si="1"/>
        <v>0</v>
      </c>
    </row>
    <row r="70" ht="12.75" customHeight="1">
      <c r="A70" s="41" t="str">
        <f>Basplan!A70</f>
        <v/>
      </c>
      <c r="B70" s="218" t="str">
        <f>'Modifierad plan '!B70:D70</f>
        <v>BP4</v>
      </c>
      <c r="C70" s="57"/>
      <c r="D70" s="57"/>
      <c r="E70" s="57"/>
      <c r="F70" s="57"/>
      <c r="G70" s="189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0">
        <f t="shared" si="1"/>
        <v>0</v>
      </c>
    </row>
    <row r="71" ht="12.75" customHeight="1">
      <c r="A71" s="41" t="str">
        <f>Basplan!A71</f>
        <v/>
      </c>
      <c r="B71" s="218" t="str">
        <f>'Modifierad plan '!B71:D71</f>
        <v>BP5</v>
      </c>
      <c r="C71" s="57"/>
      <c r="D71" s="57"/>
      <c r="E71" s="57"/>
      <c r="F71" s="57"/>
      <c r="G71" s="189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0">
        <f t="shared" si="1"/>
        <v>0</v>
      </c>
    </row>
    <row r="72" ht="12.75" customHeight="1">
      <c r="A72" s="41" t="str">
        <f>Basplan!A72</f>
        <v/>
      </c>
      <c r="B72" s="218" t="str">
        <f>'Modifierad plan '!B72:D72</f>
        <v>BP6</v>
      </c>
      <c r="C72" s="57"/>
      <c r="D72" s="57"/>
      <c r="E72" s="57"/>
      <c r="F72" s="57"/>
      <c r="G72" s="189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0">
        <f t="shared" si="1"/>
        <v>0</v>
      </c>
    </row>
    <row r="73" ht="12.75" customHeight="1">
      <c r="A73" s="41" t="str">
        <f>Basplan!A73</f>
        <v/>
      </c>
      <c r="B73" s="218" t="str">
        <f>'Modifierad plan '!B73:D73</f>
        <v/>
      </c>
      <c r="C73" s="57"/>
      <c r="D73" s="57"/>
      <c r="E73" s="57"/>
      <c r="F73" s="57"/>
      <c r="G73" s="189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0">
        <f t="shared" si="1"/>
        <v>0</v>
      </c>
    </row>
    <row r="74" ht="12.75" customHeight="1">
      <c r="A74" s="41" t="str">
        <f>Basplan!A74</f>
        <v/>
      </c>
      <c r="B74" s="218" t="str">
        <f>'Modifierad plan '!B74:D74</f>
        <v/>
      </c>
      <c r="C74" s="57"/>
      <c r="D74" s="57"/>
      <c r="E74" s="57"/>
      <c r="F74" s="57"/>
      <c r="G74" s="189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0">
        <f t="shared" si="1"/>
        <v>0</v>
      </c>
    </row>
    <row r="75" ht="12.75" customHeight="1">
      <c r="A75" s="41" t="str">
        <f>Basplan!A75</f>
        <v/>
      </c>
      <c r="B75" s="218" t="str">
        <f>'Modifierad plan '!B75:D75</f>
        <v/>
      </c>
      <c r="C75" s="57"/>
      <c r="D75" s="57"/>
      <c r="E75" s="57"/>
      <c r="F75" s="57"/>
      <c r="G75" s="189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0">
        <f t="shared" si="1"/>
        <v>0</v>
      </c>
    </row>
    <row r="76" ht="12.75" customHeight="1">
      <c r="A76" s="41" t="str">
        <f>Basplan!A76</f>
        <v/>
      </c>
      <c r="B76" s="218" t="str">
        <f>'Modifierad plan '!B76:D76</f>
        <v/>
      </c>
      <c r="C76" s="57"/>
      <c r="D76" s="57"/>
      <c r="E76" s="57"/>
      <c r="F76" s="57"/>
      <c r="G76" s="189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199"/>
      <c r="J76" s="199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0">
        <f t="shared" si="1"/>
        <v>0</v>
      </c>
    </row>
    <row r="77" ht="12.75" customHeight="1">
      <c r="A77" s="41" t="str">
        <f>Basplan!A77</f>
        <v/>
      </c>
      <c r="B77" s="218" t="str">
        <f>'Modifierad plan '!B77:D77</f>
        <v>Milstolpe 1</v>
      </c>
      <c r="C77" s="57"/>
      <c r="D77" s="57"/>
      <c r="E77" s="57"/>
      <c r="F77" s="57"/>
      <c r="G77" s="189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0">
        <f t="shared" si="1"/>
        <v>0</v>
      </c>
      <c r="AE77" s="68"/>
    </row>
    <row r="78" ht="12.75" customHeight="1">
      <c r="A78" s="41" t="str">
        <f>Basplan!A78</f>
        <v/>
      </c>
      <c r="B78" s="218" t="str">
        <f>'Modifierad plan '!B78:D78</f>
        <v>Milstople 2</v>
      </c>
      <c r="C78" s="57"/>
      <c r="D78" s="57"/>
      <c r="E78" s="57"/>
      <c r="F78" s="57"/>
      <c r="G78" s="189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0">
        <f t="shared" si="1"/>
        <v>0</v>
      </c>
    </row>
    <row r="79" ht="12.75" customHeight="1">
      <c r="A79" s="41" t="str">
        <f>Basplan!A79</f>
        <v/>
      </c>
      <c r="B79" s="218" t="str">
        <f>'Modifierad plan '!B79:D79</f>
        <v>Milstolpe 3</v>
      </c>
      <c r="C79" s="57"/>
      <c r="D79" s="57"/>
      <c r="E79" s="57"/>
      <c r="F79" s="57"/>
      <c r="G79" s="189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0">
        <f t="shared" si="1"/>
        <v>0</v>
      </c>
    </row>
    <row r="80" ht="12.75" customHeight="1">
      <c r="A80" s="41" t="str">
        <f>Basplan!A80</f>
        <v/>
      </c>
      <c r="B80" s="218" t="str">
        <f>'Modifierad plan '!B80:D80</f>
        <v>Milstople 4</v>
      </c>
      <c r="C80" s="57"/>
      <c r="D80" s="57"/>
      <c r="E80" s="57"/>
      <c r="F80" s="57"/>
      <c r="G80" s="189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0">
        <f t="shared" si="1"/>
        <v>0</v>
      </c>
    </row>
    <row r="81" ht="12.75" customHeight="1">
      <c r="A81" s="41" t="str">
        <f>Basplan!A81</f>
        <v/>
      </c>
      <c r="B81" s="218" t="str">
        <f>'Modifierad plan '!B81:D81</f>
        <v>Milstolpe 5</v>
      </c>
      <c r="C81" s="57"/>
      <c r="D81" s="57"/>
      <c r="E81" s="57"/>
      <c r="F81" s="57"/>
      <c r="G81" s="189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0">
        <f t="shared" si="1"/>
        <v>0</v>
      </c>
    </row>
    <row r="82" ht="12.75" customHeight="1">
      <c r="A82" s="41" t="str">
        <f>Basplan!A82</f>
        <v/>
      </c>
      <c r="B82" s="218" t="str">
        <f>'Modifierad plan '!B82:D82</f>
        <v>Milstople 6</v>
      </c>
      <c r="C82" s="57"/>
      <c r="D82" s="57"/>
      <c r="E82" s="57"/>
      <c r="F82" s="57"/>
      <c r="G82" s="200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1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2"/>
      <c r="J82" s="202"/>
      <c r="K82" s="201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1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1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1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1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1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1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1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3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08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1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1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1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1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1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1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1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1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3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0">
        <f t="shared" si="1"/>
        <v>0</v>
      </c>
    </row>
    <row r="83" ht="12.75" customHeight="1">
      <c r="A83" s="38"/>
      <c r="B83" s="204" t="s">
        <v>123</v>
      </c>
      <c r="C83" s="28"/>
      <c r="D83" s="28"/>
      <c r="E83" s="28"/>
      <c r="F83" s="29"/>
      <c r="G83" s="220">
        <f t="shared" ref="G83:AD83" si="2">SUM(G8:G82)</f>
        <v>20</v>
      </c>
      <c r="H83" s="220">
        <f t="shared" si="2"/>
        <v>20</v>
      </c>
      <c r="I83" s="220" t="str">
        <f t="shared" si="2"/>
        <v>#VALUE!</v>
      </c>
      <c r="J83" s="220" t="str">
        <f t="shared" si="2"/>
        <v>#VALUE!</v>
      </c>
      <c r="K83" s="220">
        <f t="shared" si="2"/>
        <v>93</v>
      </c>
      <c r="L83" s="220">
        <f t="shared" si="2"/>
        <v>0</v>
      </c>
      <c r="M83" s="220">
        <f t="shared" si="2"/>
        <v>0</v>
      </c>
      <c r="N83" s="220">
        <f t="shared" si="2"/>
        <v>0</v>
      </c>
      <c r="O83" s="220">
        <f t="shared" si="2"/>
        <v>0</v>
      </c>
      <c r="P83" s="220">
        <f t="shared" si="2"/>
        <v>0</v>
      </c>
      <c r="Q83" s="220">
        <f t="shared" si="2"/>
        <v>0</v>
      </c>
      <c r="R83" s="220">
        <f t="shared" si="2"/>
        <v>0</v>
      </c>
      <c r="S83" s="220">
        <f t="shared" si="2"/>
        <v>0</v>
      </c>
      <c r="T83" s="220">
        <f t="shared" si="2"/>
        <v>0</v>
      </c>
      <c r="U83" s="220">
        <f t="shared" si="2"/>
        <v>0</v>
      </c>
      <c r="V83" s="220">
        <f t="shared" si="2"/>
        <v>0</v>
      </c>
      <c r="W83" s="220">
        <f t="shared" si="2"/>
        <v>0</v>
      </c>
      <c r="X83" s="220">
        <f t="shared" si="2"/>
        <v>0</v>
      </c>
      <c r="Y83" s="220">
        <f t="shared" si="2"/>
        <v>0</v>
      </c>
      <c r="Z83" s="220">
        <f t="shared" si="2"/>
        <v>0</v>
      </c>
      <c r="AA83" s="220">
        <f t="shared" si="2"/>
        <v>0</v>
      </c>
      <c r="AB83" s="220">
        <f t="shared" si="2"/>
        <v>0</v>
      </c>
      <c r="AC83" s="220">
        <f t="shared" si="2"/>
        <v>0</v>
      </c>
      <c r="AD83" s="206">
        <f t="shared" si="2"/>
        <v>133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