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Legende" sheetId="2" r:id="rId4"/>
    <sheet state="visible" name="form - stats" sheetId="3" r:id="rId5"/>
    <sheet state="visible" name="gender - stats" sheetId="4" r:id="rId6"/>
    <sheet state="visible" name="publ-edition-decade" sheetId="5" r:id="rId7"/>
  </sheets>
  <definedNames>
    <definedName hidden="1" localSheetId="0" name="_xlnm._FilterDatabase">Sheet1!$A$1:$AG$298</definedName>
  </definedNames>
  <calcPr/>
</workbook>
</file>

<file path=xl/sharedStrings.xml><?xml version="1.0" encoding="utf-8"?>
<sst xmlns="http://schemas.openxmlformats.org/spreadsheetml/2006/main" count="4688" uniqueCount="1648">
  <si>
    <t>mimotext-id</t>
  </si>
  <si>
    <t xml:space="preserve">Im Seafile-Ordner als txt-Datei hochgeladen
</t>
  </si>
  <si>
    <t>dhtr-id</t>
  </si>
  <si>
    <t>source</t>
  </si>
  <si>
    <t>obvil-id</t>
  </si>
  <si>
    <t>author-short</t>
  </si>
  <si>
    <t>Bei dem angegebenen Link lediglich PDF-Format vorhanden; Datei (noch) nicht bei Seafile eingestellt</t>
  </si>
  <si>
    <t>author gender</t>
  </si>
  <si>
    <t>author-birth</t>
  </si>
  <si>
    <t>author-death</t>
  </si>
  <si>
    <t>author-name</t>
  </si>
  <si>
    <t>author-gender</t>
  </si>
  <si>
    <t>title-short</t>
  </si>
  <si>
    <t>title-full</t>
  </si>
  <si>
    <t>year-ref</t>
  </si>
  <si>
    <t>year-creation</t>
  </si>
  <si>
    <t>genre</t>
  </si>
  <si>
    <t>available-print</t>
  </si>
  <si>
    <t>editor</t>
  </si>
  <si>
    <t>(all)available-digital</t>
  </si>
  <si>
    <t xml:space="preserve">(all)available-google </t>
  </si>
  <si>
    <t xml:space="preserve">Zwei oder mehr gleiche Links/Dateien, je eine der Dateien bei Seafile eingestellt
</t>
  </si>
  <si>
    <t>format</t>
  </si>
  <si>
    <t>url Gallica</t>
  </si>
  <si>
    <t>Full text</t>
  </si>
  <si>
    <t>(weiß)</t>
  </si>
  <si>
    <t>wird noch bearbeitet</t>
  </si>
  <si>
    <t>Link fehlerhaft (etwa Error 404 etc.) oder fehlend</t>
  </si>
  <si>
    <t>einzelner Link fehlend (z.B. Link zu Tome 1 und 3 vorhanden, aber nicht zu Tome 2; siehe La Fin des amours de Faublas; die anderen wurden bereits heruntergeladen, fehlend ist, was durch rote Schriftfarbe hervorgehoben wird)</t>
  </si>
  <si>
    <t>double-keying</t>
  </si>
  <si>
    <t>DoubleKeying-Text</t>
  </si>
  <si>
    <t xml:space="preserve">
</t>
  </si>
  <si>
    <t>Benennung der Dateien im BNF-Ordner (seafile):</t>
  </si>
  <si>
    <t xml:space="preserve">- Sofern eine dhtr-ID in der roman18-Tabelle aufgeführt wurde, habe ich diese verwendet.
- Lag ein gewünschtes Werk nur in einer Gesamt- oder Sammelausgabe vor, habe ich die Datei folgendermaßen benannt: Gesamtausgabe_Autorname_Werkname.
- Wenn für den Autornamen in der roman18-Tabelle keine Kurzform genannt wurde, die aus nur einem Wort besteht, habe ich – angelehnt an mehrere vorhandene Beispiele, etwa Sade, – den letzten Namensbestandteil für die Benennung der Dateien verwendet.
- Sind in einer Datei mehrere Autoren aufgeführt, habe ich deren Namen im jeweiligen Dateinamen durch ein Pluszeichen verbunden, damit man bei einer Suche über beide Namen das Werk findet; jedoch nur, wenn keine dhtr-ID vorliegt (vgl. z.B. Crébrillon_Lettres1 -&gt; trotz der Angabe mehrerer Autoren in der Datei steht hier nur ein Autorname, da eine dhtr-ID vorhanden ist, die so geformt ist; ähnlich: Fourqueux_Zély;  Goudar_Grecs).
- Vorgabe war, das erste Wort des Titels für den Dateinamen zu verwenden. Sofern es sich dabei um einen Artikel handelt, habe ich das nächste verwendet. Davon bin ich in Einzelfällen abgewichen (etwa: Anonym_Merlin statt eigentlich Anonym_Roman), um einen zumindest etwas sprechenden Dateinamen zu erhalten.
</t>
  </si>
  <si>
    <t>for ocr model</t>
  </si>
  <si>
    <t>Jiangsu</t>
  </si>
  <si>
    <t>Teilkorpus description double</t>
  </si>
  <si>
    <t>protagonists</t>
  </si>
  <si>
    <t>narration</t>
  </si>
  <si>
    <t>setting-place</t>
  </si>
  <si>
    <t>Bibliographie-ID</t>
  </si>
  <si>
    <t>Form (tei-Header)</t>
  </si>
  <si>
    <t>Wikidata-ID (tei-Header)</t>
  </si>
  <si>
    <t>Viaf-ID (tei-Header)</t>
  </si>
  <si>
    <t xml:space="preserve">
Meynières_Melanges</t>
  </si>
  <si>
    <t xml:space="preserve">
Meynières_Melanges2</t>
  </si>
  <si>
    <t>obvil-romans</t>
  </si>
  <si>
    <t>6359804.xml</t>
  </si>
  <si>
    <t>Meynières</t>
  </si>
  <si>
    <t>Octavie du Rey de Meynières</t>
  </si>
  <si>
    <t>female</t>
  </si>
  <si>
    <t>roman</t>
  </si>
  <si>
    <t>Melanges de litterature angloise — Partie 2</t>
  </si>
  <si>
    <t>----</t>
  </si>
  <si>
    <t>s. Gallica</t>
  </si>
  <si>
    <t>txt</t>
  </si>
  <si>
    <t>https://gallica.bnf.fr/ark:/12148/bpt6k6359804h</t>
  </si>
  <si>
    <t>Q3348883</t>
  </si>
  <si>
    <t xml:space="preserve">
Meynières_Melanges1</t>
  </si>
  <si>
    <t>6359803.xml</t>
  </si>
  <si>
    <t>Melanges de litterature angloise — Partie 1</t>
  </si>
  <si>
    <t>---</t>
  </si>
  <si>
    <t>https://gallica.bnf.fr/ark:/12148/bpt6k63598033</t>
  </si>
  <si>
    <t>Anonym_Langres</t>
  </si>
  <si>
    <t>liste2016</t>
  </si>
  <si>
    <t>(Anonymous)</t>
  </si>
  <si>
    <t>N/A</t>
  </si>
  <si>
    <t>DeLangres</t>
  </si>
  <si>
    <t>De Langres et Juliette d’Est...</t>
  </si>
  <si>
    <t>unter Vorbehalt: https://www.amazon.de/Langres-Juliette-DEst-Anecdote-Franaise/dp/1170332137/</t>
  </si>
  <si>
    <t>gallica? Sudoc: http://www.sudoc.fr/141692413</t>
  </si>
  <si>
    <t>ja</t>
  </si>
  <si>
    <t>heterodiegetic</t>
  </si>
  <si>
    <t>Autor unbekannt</t>
  </si>
  <si>
    <t>Cesarotti_Samiens</t>
  </si>
  <si>
    <t>6148065.xml</t>
  </si>
  <si>
    <t>Cesarotti</t>
  </si>
  <si>
    <t>Melchiorre Cesarotti</t>
  </si>
  <si>
    <t>male</t>
  </si>
  <si>
    <t>Les Samiens, conte, traduit de l'anglois. Le Phœnix, apologue arabe. Calliste et Philetor, fragment d'une nouvelle greque [sic].</t>
  </si>
  <si>
    <t>https://gallica.bnf.fr/ark:/12148/bpt6k6148065c</t>
  </si>
  <si>
    <t>Q919900</t>
  </si>
  <si>
    <t>Morande_Vie</t>
  </si>
  <si>
    <t>5628826.xml</t>
  </si>
  <si>
    <t>Morande</t>
  </si>
  <si>
    <t>Charles Théveneau de Morande</t>
  </si>
  <si>
    <t>Vie privée ou Apologie de très sérénissime Monseigneur le duc de Chartres, contre un libel diffamatoire écrit en mil sept cent quatre-vingt-un, mais qui n'a point parut à cause des menaces que nous avons faites à l'auteur de le déceler</t>
  </si>
  <si>
    <t>https://gallica.bnf.fr/ark:/12148/bpt6k5628826g</t>
  </si>
  <si>
    <t>immer noch nicht gut, aber besser als gedacht: https://archive.org/details/viepriveouapol00londuoft</t>
  </si>
  <si>
    <t>Q2960336</t>
  </si>
  <si>
    <t>Anonym_Journée</t>
  </si>
  <si>
    <t>6449931.xml</t>
  </si>
  <si>
    <t>Une Journée de Paris</t>
  </si>
  <si>
    <t>https://gallica.bnf.fr/ark:/12148/bpt6k6449931q</t>
  </si>
  <si>
    <t>Anonym_Merlin</t>
  </si>
  <si>
    <t>Anonym_Merlin2</t>
  </si>
  <si>
    <t>6139103.xml</t>
  </si>
  <si>
    <t>Le Roman de Merlin-l'enchanteur remis en bon français et dans un meilleur ordre — Tome 2</t>
  </si>
  <si>
    <t>https://gallica.bnf.fr/ark:/12148/bpt6k6139103n</t>
  </si>
  <si>
    <t>Anonym_Merlin1</t>
  </si>
  <si>
    <t>5696493.xml</t>
  </si>
  <si>
    <t>Le Roman de Merlin-l'enchanteur remis en bon français et dans un meilleur ordre — Tome 1</t>
  </si>
  <si>
    <t>https://gallica.bnf.fr/ark:/12148/bpt6k5696493t</t>
  </si>
  <si>
    <t>Anonym_Merlin3</t>
  </si>
  <si>
    <t>5688171.xml</t>
  </si>
  <si>
    <t>Le Roman de Merlin-l'enchanteur remis en bon français et dans un meilleur ordre — Tome 3</t>
  </si>
  <si>
    <t>https://gallica.bnf.fr/ark:/12148/bpt6k5688171j</t>
  </si>
  <si>
    <t>Anonym_DomBougre</t>
  </si>
  <si>
    <t>DomBougre</t>
  </si>
  <si>
    <t>Histoire de Dom Bougre, portier des Chartreux</t>
  </si>
  <si>
    <t>1 ISBN: 978-2286036461</t>
  </si>
  <si>
    <t>Enfer(KS)</t>
  </si>
  <si>
    <t>von 1921: https://gallica.bnf.fr/ark:/12148/bpt6k1511476g</t>
  </si>
  <si>
    <t>Wikisource: https://fr.wikisource.org/wiki/Le_Portier_des_Chartreux</t>
  </si>
  <si>
    <t>Anonym_Suzon</t>
  </si>
  <si>
    <t>Suzon</t>
  </si>
  <si>
    <t>Mémoires de Suzon, soeur de Dom Bougre</t>
  </si>
  <si>
    <t>epub</t>
  </si>
  <si>
    <t>https://gallica.bnf.fr/ark:/12148/bpt6k15139473</t>
  </si>
  <si>
    <r>
      <rPr>
        <b/>
      </rPr>
      <t>EPUB:</t>
    </r>
    <r>
      <t xml:space="preserve"> https://fr.wikisource.org/wiki/M%C3%A9moires_de_Suzon_s%C5%93ur_de_D._B.,_%C3%A9d._1778</t>
    </r>
  </si>
  <si>
    <t>Anonym_Marguerite</t>
  </si>
  <si>
    <t>Marguerite</t>
  </si>
  <si>
    <t>Histoire de Marguerite, fille de Suzon</t>
  </si>
  <si>
    <t>https://gallica.bnf.fr/ark:/12148/bpt6k15200836</t>
  </si>
  <si>
    <t>Wikisource: https://fr.wikisource.org/wiki/Histoire_de_Marguerite,_fille_de_Suzon</t>
  </si>
  <si>
    <t>Abbes_Voyage</t>
  </si>
  <si>
    <t>1025108.xml</t>
  </si>
  <si>
    <t>Abbes</t>
  </si>
  <si>
    <t>Guillaume d'Abbes de Cabrebolles</t>
  </si>
  <si>
    <t>Voyage dans les espaces</t>
  </si>
  <si>
    <t>https://gallica.bnf.fr/ark:/12148/bpt6k1025108x</t>
  </si>
  <si>
    <t>batch3</t>
  </si>
  <si>
    <t>Q3120241</t>
  </si>
  <si>
    <t>Ariosto_Roland</t>
  </si>
  <si>
    <t>Ariosto_Roland1</t>
  </si>
  <si>
    <t>5442780.xml</t>
  </si>
  <si>
    <t>Ariosto</t>
  </si>
  <si>
    <t>Ludovico Ariosto</t>
  </si>
  <si>
    <t>Roland furieux, poème héroïque de l'Arioste, traduction nouvelle par M. Cavailhon,... Tome 1</t>
  </si>
  <si>
    <t>etwas unsinnig weil mit illustration: https://www.amazon.de/Roland-furieux-I-Poème-héroïque/dp/1981323821</t>
  </si>
  <si>
    <t>guter Scan: https://catalog.hathitrust.org/Record/007969257</t>
  </si>
  <si>
    <t xml:space="preserve">Tome 1: https://gallica.bnf.fr/ark:/12148/bpt6k5442286w </t>
  </si>
  <si>
    <r>
      <rPr>
        <b/>
      </rPr>
      <t>EPUB:</t>
    </r>
    <r>
      <t xml:space="preserve"> https://www.ebooksgratuits.com/details.php?book=1574 gutes OCR: </t>
    </r>
    <r>
      <rPr>
        <color rgb="FF1155CC"/>
        <u/>
      </rPr>
      <t>https://catalog.hathitrust.org/Record/007969257</t>
    </r>
  </si>
  <si>
    <t>Q48900</t>
  </si>
  <si>
    <t>Ariosto_Roland2</t>
  </si>
  <si>
    <t>Roland furieux, poème héroïque de l'Arioste, traduction nouvelle par M. Cavailhon,... Tome 2</t>
  </si>
  <si>
    <t>Tome 2: https://gallica.bnf.fr/ark:/12148/bpt6k5442281t</t>
  </si>
  <si>
    <r>
      <rPr>
        <b/>
      </rPr>
      <t>EPUB:</t>
    </r>
    <r>
      <t xml:space="preserve"> https://www.ebooksgratuits.com/details.php?book=1575gutes OCR: https://catalog.hathitrust.org/Record/007969257</t>
    </r>
  </si>
  <si>
    <t>Ariosto_Roland3</t>
  </si>
  <si>
    <t>Roland furieux, poème héroïque de l'Arioste, traduction nouvelle par M. Cavailhon,... Tome 3</t>
  </si>
  <si>
    <t xml:space="preserve">Tome 3: https://gallica.bnf.fr/ark:/12148/bpt6k5442283n
</t>
  </si>
  <si>
    <t>gutes OCR: https://catalog.hathitrust.org/Record/007969257</t>
  </si>
  <si>
    <t>Ariosto_Roland4</t>
  </si>
  <si>
    <t>Roland furieux, poème héroïque de l'Arioste, traduction nouvelle par M. Cavailhon,... Tome 4</t>
  </si>
  <si>
    <t xml:space="preserve">Tome 4: https://gallica.bnf.fr/ark:/12148/bpt6k5442280d
</t>
  </si>
  <si>
    <t xml:space="preserve">
Ariosto_Roland5</t>
  </si>
  <si>
    <t>Roland furieux, poème héroïque de l'Arioste, traduction nouvelle par M. Cavailhon,... Tome 5</t>
  </si>
  <si>
    <t xml:space="preserve">Tome 5: https://gallica.bnf.fr/ark:/12148/bpt6k54422827 
</t>
  </si>
  <si>
    <t xml:space="preserve">
Ariosto_Roland6</t>
  </si>
  <si>
    <t>Roland furieux, poème héroïque de l'Arioste, traduction nouvelle par M. Cavailhon,... Tome 6</t>
  </si>
  <si>
    <t xml:space="preserve">Tome 6: https://gallica.bnf.fr/ark:/12148/bpt6k54422842
</t>
  </si>
  <si>
    <t xml:space="preserve">
Ariosto_Roland7</t>
  </si>
  <si>
    <t>Roland furieux, poème héroïque de l'Arioste, traduction nouvelle par M. Cavailhon,... Tome 7</t>
  </si>
  <si>
    <t xml:space="preserve">Tome 7: https://gallica.bnf.fr/ark:/12148/bpt6k54422879/f5.image 
</t>
  </si>
  <si>
    <t xml:space="preserve">
Ariosto_Roland8</t>
  </si>
  <si>
    <t>Roland furieux, poème héroïque de l'Arioste, traduction nouvelle par M. Cavailhon,... Tome 8</t>
  </si>
  <si>
    <t xml:space="preserve">Tome 8: https://gallica.bnf.fr/ark:/12148/bpt6k5442297p
</t>
  </si>
  <si>
    <t>Arnaud_Euphémie</t>
  </si>
  <si>
    <t>5624369.xml</t>
  </si>
  <si>
    <t>Arnaud</t>
  </si>
  <si>
    <t>François-Thomas-Marie de Baculard d’Arnaud</t>
  </si>
  <si>
    <t>Euphémie, ou Le triomphe de la religion</t>
  </si>
  <si>
    <t>https://gallica.bnf.fr/ark:/12148/bpt6k108108q</t>
  </si>
  <si>
    <r>
      <rPr>
        <b/>
      </rPr>
      <t>EPUB</t>
    </r>
    <r>
      <t>: schlechtes OCR: https://archive.org/details/euphmieouletri00arna</t>
    </r>
  </si>
  <si>
    <t>Q548610</t>
  </si>
  <si>
    <t>Bardou_Laurent</t>
  </si>
  <si>
    <t>Bardou_Laurent1</t>
  </si>
  <si>
    <t>5544596.xml</t>
  </si>
  <si>
    <t>Bardou</t>
  </si>
  <si>
    <t>Jean Bardou</t>
  </si>
  <si>
    <t>Histoire de Laurent Marcel, ou L'observateur sans préjugés — Tome 1</t>
  </si>
  <si>
    <t>unter Vorbehalt: https://www.amazon.fr/Histoire-Laurent-Marcel-lObservateur-préjugés/dp/2405288648 ISBN:  978-2405288641</t>
  </si>
  <si>
    <t>https://gallica.bnf.fr/ark:/12148/bpt6k55445965</t>
  </si>
  <si>
    <t>batch5</t>
  </si>
  <si>
    <t>Bardou_Laurent2</t>
  </si>
  <si>
    <t>5546032.xml</t>
  </si>
  <si>
    <t>Histoire de Laurent Marcel, ou L'observateur sans préjugés — Tome 2</t>
  </si>
  <si>
    <t>unter Vorbehalt: https://www.amazon.fr/Histoire-Laurent-Marcel-lObservateur-préjugés/dp/2339465729/ ISBN:  978-2339465729</t>
  </si>
  <si>
    <t>https://gallica.bnf.fr/ark:/12148/bpt6k55460324</t>
  </si>
  <si>
    <t>forocr</t>
  </si>
  <si>
    <t>Bardou_Laurent3</t>
  </si>
  <si>
    <t>5546031.xml</t>
  </si>
  <si>
    <t>Histoire de Laurent Marcel, ou L'observateur sans préjugés — Tome 3</t>
  </si>
  <si>
    <t>unter Vorbehalt: https://www.amazon.fr/Histoire-Laurent-Marcel-lObservateur-préjugés/dp/2339456053 ISBN: 978-2339456055</t>
  </si>
  <si>
    <t>https://gallica.bnf.fr/ark:/12148/bpt6k5546031q</t>
  </si>
  <si>
    <t>Bardou_Laurent4</t>
  </si>
  <si>
    <t>5544712.xml</t>
  </si>
  <si>
    <t>Histoire de Laurent Marcel, ou L'observateur sans préjugés — Tome 4</t>
  </si>
  <si>
    <t>unter Vorbehalt:  https://www.amazon.fr/Histoire-Laurent-Marcel-lObservateur-préjugés/dp/2339446384 ISBN: 978-2339446384</t>
  </si>
  <si>
    <t>https://gallica.bnf.fr/ark:/12148/bpt6k55447125</t>
  </si>
  <si>
    <t>Beaumont_Clarice</t>
  </si>
  <si>
    <t>Beaumont</t>
  </si>
  <si>
    <t>Jeanne-Marie Leprince de Beaumont</t>
  </si>
  <si>
    <t>Clarice</t>
  </si>
  <si>
    <t>La Nouvelle Clarice, Tome 1</t>
  </si>
  <si>
    <t>pdf</t>
  </si>
  <si>
    <t xml:space="preserve">archive.org schlechtes OCR ; evt. mit Gallica ausprobieren, aber dort ist der Scan auch nicht gut </t>
  </si>
  <si>
    <t xml:space="preserve">Pt 1: https://gallica.bnf.fr/ark:/12148/bpt6k6550212p </t>
  </si>
  <si>
    <t>batch2</t>
  </si>
  <si>
    <t>epistolary</t>
  </si>
  <si>
    <t>Q466788</t>
  </si>
  <si>
    <t>Beaumont_Clarice2</t>
  </si>
  <si>
    <t>La Nouvelle Clarice, Tome 2</t>
  </si>
  <si>
    <t>Pt 2: https://archive.org/details/lanouvelleclari00madagoog</t>
  </si>
  <si>
    <r>
      <rPr>
        <b/>
      </rPr>
      <t>EPUB</t>
    </r>
    <r>
      <t>:schlechtes OCR: https://archive.org/details/lanouvelleclari00madagoog</t>
    </r>
  </si>
  <si>
    <t>Bellin_Célestine</t>
  </si>
  <si>
    <t>Bellin_Célestine1</t>
  </si>
  <si>
    <t>Bellin</t>
  </si>
  <si>
    <t>Louis François Marie Bellin de La Liborlière</t>
  </si>
  <si>
    <t>Célestine</t>
  </si>
  <si>
    <t>Célestine, ou Les Époux sans l’être, Tome 1</t>
  </si>
  <si>
    <t>978-2812402302</t>
  </si>
  <si>
    <t xml:space="preserve">tome1: https://gallica.bnf.fr/ark:/12148/bpt6k825323 </t>
  </si>
  <si>
    <t>Q3261946</t>
  </si>
  <si>
    <t>Bellin_Célestine2</t>
  </si>
  <si>
    <t>Célestine, ou Les Époux sans l’être, Tome 2</t>
  </si>
  <si>
    <t xml:space="preserve">tome2: https://gallica.bnf.fr/ark:/12148/bpt6k82533f </t>
  </si>
  <si>
    <t>Bellin_Célestine3</t>
  </si>
  <si>
    <t>Célestine, ou Les Époux sans l’être, Tome 3</t>
  </si>
  <si>
    <t xml:space="preserve">tome 3: https://gallica.bnf.fr/ark:/12148/bpt6k82534s </t>
  </si>
  <si>
    <t>Bellin_Célestine4</t>
  </si>
  <si>
    <t>Célestine, ou Les Époux sans l’être, Tome 4</t>
  </si>
  <si>
    <t>tome4: https://gallica.bnf.fr/ark:/12148/bpt6k825354</t>
  </si>
  <si>
    <t>Bellin_NuitAnglaise</t>
  </si>
  <si>
    <t>NuitAngaise</t>
  </si>
  <si>
    <t>La Nuit anglaise</t>
  </si>
  <si>
    <t>1 ISBN : 9782914777315</t>
  </si>
  <si>
    <t>print</t>
  </si>
  <si>
    <t>???</t>
  </si>
  <si>
    <t>Benouville_Pensees</t>
  </si>
  <si>
    <t>6260293.xml</t>
  </si>
  <si>
    <t>Bénouville</t>
  </si>
  <si>
    <t>Bonne-Charlotte de Bénouville</t>
  </si>
  <si>
    <t xml:space="preserve">female
</t>
  </si>
  <si>
    <t>Les pensées errantes ; avec quelques lettres d'un Indien</t>
  </si>
  <si>
    <t>https://classiques-garnier.com/pensees-errantes-avec-quelques-lettres-d-un-indien-en.html</t>
  </si>
  <si>
    <t xml:space="preserve"> </t>
  </si>
  <si>
    <t>schlechter scan: https://gallica.bnf.fr/ark:/12148/bpt6k6260293p</t>
  </si>
  <si>
    <t>https://gallica.bnf.fr/ark:/12148/bpt6k6260293p</t>
  </si>
  <si>
    <t>Bernardin_VoyageIsle</t>
  </si>
  <si>
    <t>Bernardin_VoyageIsle1</t>
  </si>
  <si>
    <t>Bernardin</t>
  </si>
  <si>
    <t>Jacques Henri Bernardin de Saint-Pierre</t>
  </si>
  <si>
    <t>VoyageIleFrance</t>
  </si>
  <si>
    <t>VoyageIle France, Tome 1</t>
  </si>
  <si>
    <t>pt 1:https://gallica.bnf.fr/ark:/12148/bpt6k1019923</t>
  </si>
  <si>
    <t>Q361976</t>
  </si>
  <si>
    <t>Bernardin_VoyageIsle2</t>
  </si>
  <si>
    <t>VoyageIle France, Tome 2</t>
  </si>
  <si>
    <t>pt2: https://gallica.bnf.fr/ark:/12148/bpt6k101993g</t>
  </si>
  <si>
    <t>Bernardin_Paul</t>
  </si>
  <si>
    <t>PaulVirginie</t>
  </si>
  <si>
    <t>Paul et Virginie</t>
  </si>
  <si>
    <t>https://gallica.bnf.fr/ark:/12148/bpt6k5748324q</t>
  </si>
  <si>
    <t xml:space="preserve">EPUB: https://www.ebooksgratuits.com/details.php?book=1682 Pdf:https://beq.ebooksgratuits.com/vents/Saint-Pierre-Virginie.pdf  </t>
  </si>
  <si>
    <t>Bernardin_CaféSurate</t>
  </si>
  <si>
    <t>CaféSurate</t>
  </si>
  <si>
    <t>Café Surate</t>
  </si>
  <si>
    <t>als Teil einer Gesamtausgabe: https://catalog.hathitrust.org/Record/011620680</t>
  </si>
  <si>
    <t>als Teil einer Gesamtausgabe ab S. 317: https://gallica.bnf.fr/ark:/12148/bpt6k202512k</t>
  </si>
  <si>
    <t>Bernardin_Chaumière</t>
  </si>
  <si>
    <t>Chaumière</t>
  </si>
  <si>
    <t>Chaumière Indienne</t>
  </si>
  <si>
    <t>unter Vorbehalt: 978-2868050526</t>
  </si>
  <si>
    <t>als Teil einer Gesamtausgabe: https://hdl.handle.net/2027/hvd.hwnqf4</t>
  </si>
  <si>
    <t>txt, pdf</t>
  </si>
  <si>
    <t>als Teil einer Gesamtausgabe ab S. 213: https://gallica.bnf.fr/ark:/12148/bpt6k202512k</t>
  </si>
  <si>
    <t>sehrSchlecht</t>
  </si>
  <si>
    <t>Bernardin_VœuxSolitaire</t>
  </si>
  <si>
    <t>VœuxSolitaire</t>
  </si>
  <si>
    <t>Hathi</t>
  </si>
  <si>
    <t>als Teil einer Gesamtausgabe ab S. 25: https://gallica.bnf.fr/ark:/12148/bpt6k202517g</t>
  </si>
  <si>
    <t>Bernardin_VoyageSibérie</t>
  </si>
  <si>
    <t>VoyageSibérie</t>
  </si>
  <si>
    <t>ich habe leider nichts gefunden</t>
  </si>
  <si>
    <t>Bernardin_Arcadie</t>
  </si>
  <si>
    <t>PierreAbraham</t>
  </si>
  <si>
    <t>posthum1883</t>
  </si>
  <si>
    <t>Gallica</t>
  </si>
  <si>
    <t>schlechteQualität</t>
  </si>
  <si>
    <t>Boismortier_Histoire</t>
  </si>
  <si>
    <t>6356016.xml</t>
  </si>
  <si>
    <t>Boismortier</t>
  </si>
  <si>
    <t>Suzanne Bodin de Boismortier</t>
  </si>
  <si>
    <t>Histoire de Jacques Seru et de valeureuse demoiselle Agathe Mignard</t>
  </si>
  <si>
    <t>https://gallica.bnf.fr/ark:/12148/bpt6k63560161</t>
  </si>
  <si>
    <t>Q3505914</t>
  </si>
  <si>
    <t>Boyer_Thérèse</t>
  </si>
  <si>
    <t>Boyer</t>
  </si>
  <si>
    <t>Jean-Baptiste de Boyer, Marquis d'Argens</t>
  </si>
  <si>
    <t>Thérèse</t>
  </si>
  <si>
    <t>Thérèse philosophe…</t>
  </si>
  <si>
    <t>1 ISBN: 978-1530264797</t>
  </si>
  <si>
    <t>Bouquins(KS)</t>
  </si>
  <si>
    <t>tome 1: https://gallica.bnf.fr/ark:/12148/bpt6k15202330 tome 2: https://gallica.bnf.fr/ark:/12148/bpt6k1520015c</t>
  </si>
  <si>
    <t>https://beq.ebooksgratuits.com/libertinage/DArgens_Therese_philosophe.pdf</t>
  </si>
  <si>
    <t>Q705830</t>
  </si>
  <si>
    <t>Carmontelle_Conversations</t>
  </si>
  <si>
    <t>Carmontelle_Conversations2</t>
  </si>
  <si>
    <t>5830276.xml</t>
  </si>
  <si>
    <t>Carmontelle</t>
  </si>
  <si>
    <t>Louis Carrogis Carmontelle</t>
  </si>
  <si>
    <t xml:space="preserve">male </t>
  </si>
  <si>
    <t>Conversations des gens du monde dans tous les temps de l'année — Tome 2</t>
  </si>
  <si>
    <t>https://gallica.bnf.fr/ark:/12148/bpt6k5830276k</t>
  </si>
  <si>
    <t>Q982053</t>
  </si>
  <si>
    <t>Carmontelle_Conversations1</t>
  </si>
  <si>
    <t>5830251.xml</t>
  </si>
  <si>
    <t>Conversations des gens du monde dans tous les temps de l'année — Tome 1</t>
  </si>
  <si>
    <t>https://gallica.bnf.fr/ark:/12148/bpt6k5830251r</t>
  </si>
  <si>
    <t>Carmontelle_Conversations3</t>
  </si>
  <si>
    <t>5653971.xml</t>
  </si>
  <si>
    <t>Conversations des gens du monde dans tous les temps de l'année — 6e journée</t>
  </si>
  <si>
    <t>https://gallica.bnf.fr/ark:/12148/bpt6k5653971x</t>
  </si>
  <si>
    <t>Casanova_Icosaméron</t>
  </si>
  <si>
    <t>Casanova</t>
  </si>
  <si>
    <t>Giacomo Casanova</t>
  </si>
  <si>
    <t>Icosaméron</t>
  </si>
  <si>
    <t>von  2007 unter Vorbehalt: ISBN Bd 1: 978-2923568027 Bd2: 978-2923568034</t>
  </si>
  <si>
    <t>tome 1: https://gallica.bnf.fr/ark:/12148/bpt6k101924f tome 2:https://gallica.bnf.fr/ark:/12148/bpt6k101925t tome 3:https://gallica.bnf.fr/ark:/12148/bpt6k1019266 tome 4:https://gallica.bnf.fr/ark:/12148/bpt6k101927k tome 5:https://gallica.bnf.fr/ark:/12148/bpt6k101928z</t>
  </si>
  <si>
    <t>Q83321</t>
  </si>
  <si>
    <t>CastilhonJ_Amusemens</t>
  </si>
  <si>
    <t>Castilhon</t>
  </si>
  <si>
    <t>Jean Castilhon</t>
  </si>
  <si>
    <t>Amusements</t>
  </si>
  <si>
    <t>AmusementsDeuxAmis</t>
  </si>
  <si>
    <t>Gallica, https://catalog.hathitrust.org/Record/009335483</t>
  </si>
  <si>
    <t>batch1</t>
  </si>
  <si>
    <t>SehrSchlecht: 64%</t>
  </si>
  <si>
    <t>Q2363786</t>
  </si>
  <si>
    <t>CastilhonJ_Quatre</t>
  </si>
  <si>
    <t>CastilhonJ</t>
  </si>
  <si>
    <t>QuatresFils</t>
  </si>
  <si>
    <t>QuatresFilsAymon</t>
  </si>
  <si>
    <t>modernedition</t>
  </si>
  <si>
    <t>RichardSansPeur</t>
  </si>
  <si>
    <t>HistoireRichardSansPeur</t>
  </si>
  <si>
    <t>unter Vorbehalt: 978-0543874726</t>
  </si>
  <si>
    <t>https://gallica.bnf.fr/ark:/12148/bpt6k164380d</t>
  </si>
  <si>
    <t>RobertDiable</t>
  </si>
  <si>
    <t>HistoireRobertDiable</t>
  </si>
  <si>
    <t>Gallica?, http://www.sudoc.fr/180247514 mit Histoire Pierre Provence: https://gallica.bnf.fr/ark:/12148/bpt6k164380d</t>
  </si>
  <si>
    <t>CastilhonJ_Fortunatus</t>
  </si>
  <si>
    <t>Fortunatus</t>
  </si>
  <si>
    <t>HistoireFortunatus</t>
  </si>
  <si>
    <t>gallica? http://www.sudoc.fr/099731584</t>
  </si>
  <si>
    <t>PierreProvence</t>
  </si>
  <si>
    <t>HistoirePierreProvence</t>
  </si>
  <si>
    <t>gallica</t>
  </si>
  <si>
    <t>zusammen mit robert le diable: https://gallica.bnf.fr/ark:/12148/bpt6k164380d</t>
  </si>
  <si>
    <t>CastilhonJ_HistoireJean</t>
  </si>
  <si>
    <t>JeanCalais</t>
  </si>
  <si>
    <t>HistoireJeanCalais</t>
  </si>
  <si>
    <t>CastilhonJ_Marie</t>
  </si>
  <si>
    <t>Marie-Thérèse</t>
  </si>
  <si>
    <t>PrécisMarie-Thérèse</t>
  </si>
  <si>
    <t>das Buch ist in Bücherlisten von damals verfasst, ich kann es allerdings gar nicht finden?</t>
  </si>
  <si>
    <t>CastilhonJL_Zingha</t>
  </si>
  <si>
    <t>CastilhonJL</t>
  </si>
  <si>
    <t>Jean-Louis Castilhon</t>
  </si>
  <si>
    <t>Zingha</t>
  </si>
  <si>
    <t>Zingha reine d’Angola</t>
  </si>
  <si>
    <t>https://gallica.bnf.fr/ark:/12148/bpt6k85830z</t>
  </si>
  <si>
    <t>Q3166691</t>
  </si>
  <si>
    <t>CastilhonJL_Mendiant</t>
  </si>
  <si>
    <t>Mendiant</t>
  </si>
  <si>
    <t>Le Mendiant boiteux</t>
  </si>
  <si>
    <t>schlecht: https://archive.org/details/lemendiantboite00castgoog</t>
  </si>
  <si>
    <t>gallica? Sudoc? schlechtes OCR: archive.org: https://archive.org/details/lemendiantboite00castgoog</t>
  </si>
  <si>
    <t>homodiegetic</t>
  </si>
  <si>
    <t>CastilhonJL_CandideAnglois</t>
  </si>
  <si>
    <t>CandideAnglois</t>
  </si>
  <si>
    <t>gar kein scan gefunden!</t>
  </si>
  <si>
    <t>weder gallica noch sudoc nachweisbar. Bibl. nachweis Pt.1 : http://d-nb.info/932412300 Pt 2: http://d-nb.info/932412319</t>
  </si>
  <si>
    <t>Charrière</t>
  </si>
  <si>
    <t>Isabelle de Charrière</t>
  </si>
  <si>
    <t>Neuchâteloises</t>
  </si>
  <si>
    <t>Lettres neuchâteloises</t>
  </si>
  <si>
    <t>1 ISBN: 978-1539378198</t>
  </si>
  <si>
    <t>ausgabe v 1908 mit OCR: https://gallica.bnf.fr/ark:/12148/bpt6k6520849z</t>
  </si>
  <si>
    <t>Q123386</t>
  </si>
  <si>
    <t>MistrissHenley</t>
  </si>
  <si>
    <t>Lettres de mistriss Henley</t>
  </si>
  <si>
    <t>ebenso in der Ausgabe von 1908:https://gallica.bnf.fr/ark:/12148/bpt6k6520849z</t>
  </si>
  <si>
    <t>Charrière_Lausanne</t>
  </si>
  <si>
    <t>Lausanne</t>
  </si>
  <si>
    <t>Lettres écrites de Lausanne</t>
  </si>
  <si>
    <t>1 1980:978-2721001757</t>
  </si>
  <si>
    <t>https://gallica.bnf.fr/ark:/12148/bpt6k10504109</t>
  </si>
  <si>
    <t>gutenberg.org</t>
  </si>
  <si>
    <t>Chaussard_Nouveau</t>
  </si>
  <si>
    <t>Chaussard_Nouveau1</t>
  </si>
  <si>
    <t>6462573.xml</t>
  </si>
  <si>
    <t>Chaussard</t>
  </si>
  <si>
    <t>Pierre-Jean-Baptiste Chaussard</t>
  </si>
  <si>
    <t>Le Nouveau Diable boiteux. Tableau philosophique et moral de Paris. Mémoires mis en lumière et enrichis de notes par le docteur Dicaculus, de Louvain... — Tome 1</t>
  </si>
  <si>
    <t>https://gallica.bnf.fr/ark:/12148/bpt6k64625732</t>
  </si>
  <si>
    <t>Q3383151</t>
  </si>
  <si>
    <t>Chaussard_Nouveau2</t>
  </si>
  <si>
    <t>6462574.xml</t>
  </si>
  <si>
    <t>Le Nouveau Diable boiteux. Tableau philosophique et moral de Paris. Mémoires mis en lumière et enrichis de notes par le docteur Dicaculus, de Louvain... — Tome 2</t>
  </si>
  <si>
    <t>https://gallica.bnf.fr/ark:/12148/bpt6k6462574g</t>
  </si>
  <si>
    <t>Chevrier_Colporteur</t>
  </si>
  <si>
    <t>Chevrier</t>
  </si>
  <si>
    <t>François-Antoine Chevrier</t>
  </si>
  <si>
    <t>Colporteur</t>
  </si>
  <si>
    <t>Le Colporteur</t>
  </si>
  <si>
    <t>https://hdl.handle.net/2027/mdp.39015027948689</t>
  </si>
  <si>
    <t>https://gallica.bnf.fr/ark:/12148/bpt6k9774389g</t>
  </si>
  <si>
    <t>Q3083281</t>
  </si>
  <si>
    <t>Laclos_ Vicomte</t>
  </si>
  <si>
    <t>Laclos_ Vicomte1</t>
  </si>
  <si>
    <t>5623649.xml</t>
  </si>
  <si>
    <t>Choderlos de Laclos</t>
  </si>
  <si>
    <t>Pierre Choderlos de Laclos</t>
  </si>
  <si>
    <t>Le vicomte de Barjac, ou Mémoires pour servir à l'histoire de ce siècle — Tome 1</t>
  </si>
  <si>
    <t>https://hdl.handle.net/2027/njp.32101067567113</t>
  </si>
  <si>
    <t>Autor hier: Luchet, Jean-Pierre-Louis de La Roche du Maine https://gallica.bnf.fr/ark:/12148/bpt6k56236497</t>
  </si>
  <si>
    <t>Q212476</t>
  </si>
  <si>
    <t>Laclos_ Vicomte2</t>
  </si>
  <si>
    <t>6485186.xml</t>
  </si>
  <si>
    <t>Le vicomte de Barjac, ou Mémoires pour servir à l'histoire de ce siècle — Tome 2</t>
  </si>
  <si>
    <t>Autor hier: Luchet, Jean-Pierre-Louis de La Roche du Maine https://gallica.bnf.fr/ark:/12148/bpt6k6485186s</t>
  </si>
  <si>
    <t>Crébillon_Lettres</t>
  </si>
  <si>
    <t>Crébillon_Lettres1</t>
  </si>
  <si>
    <t>Crébillon</t>
  </si>
  <si>
    <t>Claude Prosper Jolyot de Crébillon</t>
  </si>
  <si>
    <t>Ninon</t>
  </si>
  <si>
    <t>LettresDeNinonDeLenclos</t>
  </si>
  <si>
    <t>CrébillonHierEherHerausgeber</t>
  </si>
  <si>
    <t>Gallica, https://catalog.hathitrust.org/Record/100726018, https://catalog.hathitrust.org/Record/008979216, https://catalog.hathitrust.org/Record/009291467, https://catalog.hathitrust.org/Record/008398533</t>
  </si>
  <si>
    <t>txt, epub</t>
  </si>
  <si>
    <t>https://gallica.bnf.fr/ark:/12148/bpt6k6101549q</t>
  </si>
  <si>
    <t>RelativSchlecht :93,25% ; 93,72%</t>
  </si>
  <si>
    <t>Q733161</t>
  </si>
  <si>
    <t>Crébillon_Lettres2</t>
  </si>
  <si>
    <t>https://gallica.bnf.fr/ark:/12148/bpt6k6101510v</t>
  </si>
  <si>
    <t>Crébillon_Nuit</t>
  </si>
  <si>
    <t>6515440.xml</t>
  </si>
  <si>
    <t>Nuit</t>
  </si>
  <si>
    <t>La Nuit et le moment, ou les Matines de Cythère, dialogue (par C.-P. de Crébillon fils)</t>
  </si>
  <si>
    <t>1 Gallica,  https://catalog.hathitrust.org/Record/001362999</t>
  </si>
  <si>
    <t>https://gallica.bnf.fr/ark:/12148/bpt6k65154404</t>
  </si>
  <si>
    <t>als Teil einer größeren Edition für angemeldete Nutzer verfügbar: http://www.sudoc.fr/150035314 oder ganz: http://www.theatre-classique.fr/pages/pdf/CREBILLONF_NUITETLEMOMENT.pdf</t>
  </si>
  <si>
    <t xml:space="preserve"> Q733161
</t>
  </si>
  <si>
    <t>Crébillon_Hazard</t>
  </si>
  <si>
    <t>Hazard</t>
  </si>
  <si>
    <t>HazardDuCoinDuFeu</t>
  </si>
  <si>
    <t>Gallica https://gallica.bnf.fr/ark:/12148/bpt6k6552148k</t>
  </si>
  <si>
    <t>https://www.ebooksgratuits.com/pdf/crebillon_fils_le_hazard_du_coin_du_feu.pdf</t>
  </si>
  <si>
    <t>Crébillon_Athéniennes</t>
  </si>
  <si>
    <t>Athéniennes</t>
  </si>
  <si>
    <t>LettresAthéniennes</t>
  </si>
  <si>
    <t>unter Vorbehalt: 978-2-8124-2757-2</t>
  </si>
  <si>
    <t>alle 4 Pts: https://catalog.hathitrust.org/Record/001794178</t>
  </si>
  <si>
    <t>galica? Sudoc: http://www.sudoc.fr/141435879</t>
  </si>
  <si>
    <t>Diderot_Neveu</t>
  </si>
  <si>
    <t>Diderot</t>
  </si>
  <si>
    <t>Denis Diderot</t>
  </si>
  <si>
    <t>Neveu</t>
  </si>
  <si>
    <t>Neveu De Rameau</t>
  </si>
  <si>
    <t>https://www.amazon.de/neveu-Rameau-Alba-Longa/dp/1518699359</t>
  </si>
  <si>
    <t>sehr guter Scan: https://hdl.handle.net/2027/loc.ark:/13960/t0ft9vv5g Wikisource</t>
  </si>
  <si>
    <t>wikisource (plusieurs editions), abu; der andere Link liefert lediglich PDF</t>
  </si>
  <si>
    <t>https://beq.ebooksgratuits.com/vents/diderot-neveu.pdf   https://fr.wikisource.org/wiki/Le_Neveu_de_Rameau_(%C3%A9dition_Ass%C3%A9zat)</t>
  </si>
  <si>
    <t>Gutenberg zugang: https://onlinebooks.library.upenn.edu/webbin/gutbook/lookup?num=13862</t>
  </si>
  <si>
    <t>Q448</t>
  </si>
  <si>
    <t>Diderot_Jacques</t>
  </si>
  <si>
    <t>Jacques</t>
  </si>
  <si>
    <t>Jacques le fataliste et son maître</t>
  </si>
  <si>
    <t>1778-1780</t>
  </si>
  <si>
    <t>https://www.amazon.de/Jacques-Fataliste-maitre-Denis-Diderot/dp/2081285975 ISBN: 978-2081285972 oder als Abiausgabe: https://www.amazon.de/Jacques-Fataliste-maître-Denis-Diderot/dp/2266165976 ISBN: 978-2266165976</t>
  </si>
  <si>
    <t>text</t>
  </si>
  <si>
    <t>Zugriff auf Gutenberg aus Deutschland geblockt</t>
  </si>
  <si>
    <t xml:space="preserve">Gutenberg.org / https://www.ebooksgratuits.com/details.php?book=184 </t>
  </si>
  <si>
    <t>dialoge novel</t>
  </si>
  <si>
    <t>Diderot_Religieuse</t>
  </si>
  <si>
    <t>Religieuse</t>
  </si>
  <si>
    <t>La Religieuse</t>
  </si>
  <si>
    <t>1780-82</t>
  </si>
  <si>
    <t>der andere Link liefert lediglich PDF</t>
  </si>
  <si>
    <t>https://beq.ebooksgratuits.com/vents/Diderot-religieuse.pdf   https://fr.wikisource.org/wiki/La_Religieuse</t>
  </si>
  <si>
    <t>autodiegetic</t>
  </si>
  <si>
    <t>Doppet_Memoires</t>
  </si>
  <si>
    <t>5813528.xml</t>
  </si>
  <si>
    <t>Doppet</t>
  </si>
  <si>
    <t xml:space="preserve">François Amédée Doppet </t>
  </si>
  <si>
    <t>Mémoires de Mme de Warens, suivis de ceux de Claude Anet, publiés par un C. D. M. D. P. (F.-A. Doppet) ; pour servir d'apologie aux Confessions de J.-J. Rousseau</t>
  </si>
  <si>
    <t>https://gallica.bnf.fr/ark:/12148/bpt6k5813528x</t>
  </si>
  <si>
    <t>batch4</t>
  </si>
  <si>
    <t>Q3083791</t>
  </si>
  <si>
    <t>Dorat_Sacrifices</t>
  </si>
  <si>
    <t>Dorat_Sacrifices1</t>
  </si>
  <si>
    <t>Dorat</t>
  </si>
  <si>
    <t>Claude-Joseph Dorat</t>
  </si>
  <si>
    <t>Sacrifices</t>
  </si>
  <si>
    <t>Les Sacrifices de l’amour, Partie 1</t>
  </si>
  <si>
    <t>print von 1994. ISBN: 2070741036</t>
  </si>
  <si>
    <t>gallica schlechter Scan. Besser: 2 Pts: https://catalog.hathitrust.org/Record/008399914</t>
  </si>
  <si>
    <t>txt (Seafile-Text)</t>
  </si>
  <si>
    <t xml:space="preserve">Pt 1: https://gallica.bnf.fr/ark:/12148/bpt6k9769168w </t>
  </si>
  <si>
    <t>schlechtes OCR: https://archive.org/details/lessacrificesdel00dorauoft</t>
  </si>
  <si>
    <t xml:space="preserve">ja
</t>
  </si>
  <si>
    <t>Q361456</t>
  </si>
  <si>
    <t>Dorat_Sacrifices2</t>
  </si>
  <si>
    <t>Les Sacrifices de l’amour, Partie 2</t>
  </si>
  <si>
    <t>Pt 2: https://gallica.bnf.fr/ark:/12148/bpt6k1056820x Partie 2 nur PDF</t>
  </si>
  <si>
    <t>Dorat_Malheurs</t>
  </si>
  <si>
    <t>--</t>
  </si>
  <si>
    <t>Malheurs</t>
  </si>
  <si>
    <t>Les Malheurs de l’inconstance</t>
  </si>
  <si>
    <t>1 ausgabe von 1983: https://www.amazon.de/Malheurs-linconstance-Lettres-Marquise-Mirbelle/dp/2904227016 ISBN: 978-2904227011</t>
  </si>
  <si>
    <t>Part 1 als recht guter Scan: https://catalog.hathitrust.org/Record/001363093 beide Teile: https://catalog.hathitrust.org/Record/100806428</t>
  </si>
  <si>
    <t>s. die beiden nächsten zeilen</t>
  </si>
  <si>
    <t>schlechtes OCR: https://archive.org/details/lesmalheursdeli00doragoog oder Corvey</t>
  </si>
  <si>
    <t>Dorat_Malheurs1</t>
  </si>
  <si>
    <t>6527463.xml</t>
  </si>
  <si>
    <t>Les Malheurs de l'inconstance, ou Lettres de la marquise de Circé et du comte de Mirbelle — Partie 1</t>
  </si>
  <si>
    <t>https://gallica.bnf.fr/ark:/12148/bpt6k65274631</t>
  </si>
  <si>
    <t>Dorat_Malheurs2</t>
  </si>
  <si>
    <t>6513595.xml</t>
  </si>
  <si>
    <t>Les Malheurs de l'inconstance, ou Lettres de la marquise de Circé et du comte de Mirbelle — Partie 2</t>
  </si>
  <si>
    <t>https://gallica.bnf.fr/ark:/12148/bpt6k6513595t</t>
  </si>
  <si>
    <t>Beauharnais_Abailard</t>
  </si>
  <si>
    <t>Beauharnais</t>
  </si>
  <si>
    <t>Fanny de Beauharnais</t>
  </si>
  <si>
    <t>Abailard</t>
  </si>
  <si>
    <t>AbailardSupposé</t>
  </si>
  <si>
    <t>Q446559</t>
  </si>
  <si>
    <t>Duclos_Acajou</t>
  </si>
  <si>
    <t>Duclos</t>
  </si>
  <si>
    <t>Charles Pinot Duclos</t>
  </si>
  <si>
    <t>AcajouZirphile</t>
  </si>
  <si>
    <t>Acajou et Zirphile</t>
  </si>
  <si>
    <t>Wikisource</t>
  </si>
  <si>
    <t>wikisource</t>
  </si>
  <si>
    <t>Q982034</t>
  </si>
  <si>
    <t>Ducray_Cinquante</t>
  </si>
  <si>
    <t>Ducray_Cinquante2</t>
  </si>
  <si>
    <t>5715033.xml</t>
  </si>
  <si>
    <t>Ducray-Duminil</t>
  </si>
  <si>
    <t>François Guillaume Ducray-Duminil</t>
  </si>
  <si>
    <t>Les Cinquante francs de Jeannette, par le Cen Ducray-Duminil — Tome 2</t>
  </si>
  <si>
    <t>Link führt zu Tome 1; https://gallica.bnf.fr/ark:/12148/bpt6k97947457</t>
  </si>
  <si>
    <t>Q2072208</t>
  </si>
  <si>
    <t>Ducray_Soirées</t>
  </si>
  <si>
    <t>Ducray_Soirées1</t>
  </si>
  <si>
    <t>5421455.xml</t>
  </si>
  <si>
    <t>Les Soirées de la chaumière, ou les Leçons du vieux père... par le Citoyen Ducray-Duminil — Tome 1</t>
  </si>
  <si>
    <t>https://gallica.bnf.fr/ark:/12148/bpt6k54214555</t>
  </si>
  <si>
    <t>Ducray_Cinquante1</t>
  </si>
  <si>
    <t>5714996.xml</t>
  </si>
  <si>
    <t>Les Cinquante francs de Jeannette, par le Cen Ducray-Duminil — Tome 1</t>
  </si>
  <si>
    <t>https://gallica.bnf.fr/ark:/12148/bpt6k97947457</t>
  </si>
  <si>
    <t>Ducray_Soirées2</t>
  </si>
  <si>
    <t>6152232.xml</t>
  </si>
  <si>
    <t>Les Soirées de la chaumière, ou les Leçons du vieux père... par le Citoyen Ducray-Duminil — Tome 2</t>
  </si>
  <si>
    <t>https://gallica.bnf.fr/ark:/12148/bpt6k61522323</t>
  </si>
  <si>
    <t>SoiréesDeLaChaumière</t>
  </si>
  <si>
    <t>beide bereits in den vorherigen Zeilen Tome 1 : gallica https://gallica.bnf.fr/ark:/12148/bpt6k54214555 ; Tome 2 : gallica https://gallica.bnf.fr/ark:/12148/bpt6k61522323</t>
  </si>
  <si>
    <t>Ducray_Victor</t>
  </si>
  <si>
    <t>Victor</t>
  </si>
  <si>
    <t>Victor ou l'enfant de la forêt</t>
  </si>
  <si>
    <t>ISBN: 978-3849135188</t>
  </si>
  <si>
    <t>tome1: https://gallica.bnf.fr/ark:/12148/bpt6k992867r tome 2: https://gallica.bnf.fr/ark:/12148/bpt6k9928684 tome 3: https://gallica.bnf.fr/ark:/12148/bpt6k992869h</t>
  </si>
  <si>
    <t>Ducray_Coelina</t>
  </si>
  <si>
    <t>Coelina</t>
  </si>
  <si>
    <t>Tome 1 : gallica ; Tome 2 : gallica ; Tome 3 : gallica ; Tome 4 : gallica ; Tome 5: gallica ; Tome 6: gallica</t>
  </si>
  <si>
    <t>98,3%; 98,74%; 98,97%; 99,05%; 98,51%; 99,33%</t>
  </si>
  <si>
    <t>Dulaurens_Imirce</t>
  </si>
  <si>
    <t>Dulaurens</t>
  </si>
  <si>
    <t>Henri-Joseph Dulaurens</t>
  </si>
  <si>
    <t>Imirce</t>
  </si>
  <si>
    <t>Imirce ou la Fille de nature</t>
  </si>
  <si>
    <t>https://www.amazon.de/Imirce-fille-nature-Joseph-Dulaurens/dp/1314945882</t>
  </si>
  <si>
    <t>Schlechte Scans: Gallica und dieser hier: https://catalog.hathitrust.org/Record/001794903</t>
  </si>
  <si>
    <t>https://gallica.bnf.fr/ark:/12148/bpt6k82177z</t>
  </si>
  <si>
    <t>https://archive.org/details/imirceoulafil00dula</t>
  </si>
  <si>
    <t>Q345858</t>
  </si>
  <si>
    <t>Dulaurens_Compère</t>
  </si>
  <si>
    <t>Compère</t>
  </si>
  <si>
    <t>Le Compère Mathieu</t>
  </si>
  <si>
    <t xml:space="preserve">bester Scan https://hdl.handle.net/2027/mdp.39015065821384 </t>
  </si>
  <si>
    <t>alle drei Bände in einem: https://gallica.bnf.fr/ark:/12148/bpt6k937165r</t>
  </si>
  <si>
    <t>schlechtes OCR: https://archive.org/details/lecompremathieu01laurgoog; Mit Account als pdf aus einer Kindle Version: https://velu.alameda.courts.ca.gov/6wqizctr1tk3/12-wyman-halvorson/read-9780243295593-le-compere-mathieu-ou-les-bigarrures-de-l-esprit.pdf</t>
  </si>
  <si>
    <t>Dulaurens_Je</t>
  </si>
  <si>
    <t>Dulaurens_Je1</t>
  </si>
  <si>
    <t>Pucelle</t>
  </si>
  <si>
    <t>JeSuisPucelle, Partie 1</t>
  </si>
  <si>
    <t>Partie 1 : https://gallica.bnf.fr/ark:/12148/bpt6k56965579</t>
  </si>
  <si>
    <t>sehr schlecht : 80,1%</t>
  </si>
  <si>
    <t>Dulaurens_Je2</t>
  </si>
  <si>
    <t>JeSuisPucelle, Partie 2</t>
  </si>
  <si>
    <t>Partie 2 : https://gallica.bnf.fr/ark:/12148/bpt6k56967058</t>
  </si>
  <si>
    <t>sehr schlecht : 82,29%</t>
  </si>
  <si>
    <t>Duras_Ourika</t>
  </si>
  <si>
    <t>Duras</t>
  </si>
  <si>
    <t>Claire de Duras</t>
  </si>
  <si>
    <t>Ourika</t>
  </si>
  <si>
    <t>1 unter Vorbehalt: 978-1517403737</t>
  </si>
  <si>
    <t>https://gallica.bnf.fr/ark:/12148/bpt6k10455684</t>
  </si>
  <si>
    <t>Q462578</t>
  </si>
  <si>
    <t>Duras_Édouard</t>
  </si>
  <si>
    <t>Édouard</t>
  </si>
  <si>
    <t>1 unter Vorbehalt:  978-1523299645</t>
  </si>
  <si>
    <t>https://gallica.bnf.fr/ark:/12148/bpt6k937468t</t>
  </si>
  <si>
    <t>Épinay_Conversations</t>
  </si>
  <si>
    <t>5657352.xml</t>
  </si>
  <si>
    <t>Épinay</t>
  </si>
  <si>
    <t>Louise d'Épinay</t>
  </si>
  <si>
    <t>Les conversations d'Émilie</t>
  </si>
  <si>
    <t>beide Bände mit OCR: https://catalog.hathitrust.org/Record/100033822</t>
  </si>
  <si>
    <t>https://gallica.bnf.fr/ark:/12148/bpt6k5657352r</t>
  </si>
  <si>
    <t>Q264254</t>
  </si>
  <si>
    <t>Fiévée_Dot</t>
  </si>
  <si>
    <t>5732577.xml</t>
  </si>
  <si>
    <t>Fiévée</t>
  </si>
  <si>
    <t>Joseph Fiévée</t>
  </si>
  <si>
    <t>La Dot de Suzette, ou Histoire de Mme de Senneterre racontée par elle-même. [Par J. Fiévée.]</t>
  </si>
  <si>
    <t>https://gallica.bnf.fr/ark:/12148/bpt6k5732577d</t>
  </si>
  <si>
    <t>Q3184948</t>
  </si>
  <si>
    <t>Florian_Estelle</t>
  </si>
  <si>
    <t>Florian</t>
  </si>
  <si>
    <t>Jean-Pierre Claris de Florian</t>
  </si>
  <si>
    <t>Estelle</t>
  </si>
  <si>
    <t>Q551740</t>
  </si>
  <si>
    <t>Florian_Galatee</t>
  </si>
  <si>
    <t>Galatée</t>
  </si>
  <si>
    <t>Florian_Numa</t>
  </si>
  <si>
    <t>NumaPompilius</t>
  </si>
  <si>
    <t>Florian_Gonzalve</t>
  </si>
  <si>
    <t>Gonzalve</t>
  </si>
  <si>
    <t>GonzalveDeCordoue</t>
  </si>
  <si>
    <t>Fougeret_Margot</t>
  </si>
  <si>
    <t>Fougeret</t>
  </si>
  <si>
    <t>Louis Charles Fougeret de Monbron</t>
  </si>
  <si>
    <t>Margot</t>
  </si>
  <si>
    <t>Margot la Ravaudeuse</t>
  </si>
  <si>
    <t>1 unter Vorbehalt: 978-1523855414</t>
  </si>
  <si>
    <t>https://gallica.bnf.fr/ark:/12148/bpt6k8597629</t>
  </si>
  <si>
    <t>Q1871391</t>
  </si>
  <si>
    <t>Fourqueux_Zely</t>
  </si>
  <si>
    <t>Fourqueux</t>
  </si>
  <si>
    <t>Marie-Louise Auget de Monthyon, Madame de Fourqueux</t>
  </si>
  <si>
    <t>Zély</t>
  </si>
  <si>
    <t>https://gallica.bnf.fr/ark:/12148/bpt6k98038829</t>
  </si>
  <si>
    <t>Q33141030</t>
  </si>
  <si>
    <t>Gauchat_Philosophe</t>
  </si>
  <si>
    <t>Gauchat_Philosophe2</t>
  </si>
  <si>
    <t>6531753.xml</t>
  </si>
  <si>
    <t>Gauchat</t>
  </si>
  <si>
    <t>Gabriel Gauchat</t>
  </si>
  <si>
    <t>Le Philosophe du Valais, ou Correspondance philosophique — Partie 2</t>
  </si>
  <si>
    <t>https://gallica.bnf.fr/ark:/12148/bpt6k65317533</t>
  </si>
  <si>
    <t>Q21546215</t>
  </si>
  <si>
    <t>Gauchat_Philosophe1</t>
  </si>
  <si>
    <t>6340308.xml</t>
  </si>
  <si>
    <t>Le Philosophe du Valais, ou Correspondance philosophique — Partie 1</t>
  </si>
  <si>
    <t>https://gallica.bnf.fr/ark:/12148/bpt6k9629625h</t>
  </si>
  <si>
    <t>Montdorge_Nadir</t>
  </si>
  <si>
    <t>5610544.xml</t>
  </si>
  <si>
    <t>Montdorge</t>
  </si>
  <si>
    <t>Antoine Gautier de Montdorge</t>
  </si>
  <si>
    <t>Nadir, histoire orientale, roman moral et politique applicable aux moeurs du jour. [Par Gautier de Montdorge.]</t>
  </si>
  <si>
    <t>https://gallica.bnf.fr/ark:/12148/bpt6k5610544m</t>
  </si>
  <si>
    <t>Q2853979</t>
  </si>
  <si>
    <t>Genlis_Adèle</t>
  </si>
  <si>
    <t>Genlis_Adèle1</t>
  </si>
  <si>
    <t>Genlis</t>
  </si>
  <si>
    <t>Stéphanie Félicité Ducrest de Saint-Aubin de Genlis</t>
  </si>
  <si>
    <t>Adèle</t>
  </si>
  <si>
    <t>Adèle et Théodore, Tome 1</t>
  </si>
  <si>
    <t>https://catalog.hathitrust.org/Record/008679090</t>
  </si>
  <si>
    <t>https://gallica.bnf.fr/ark:/12148/bpt6k5478136b</t>
  </si>
  <si>
    <t>notanovel</t>
  </si>
  <si>
    <t>Q55037230</t>
  </si>
  <si>
    <t>Genlis_Adèle2</t>
  </si>
  <si>
    <t>Adèle et Théodore, Tome 2</t>
  </si>
  <si>
    <t>https://gallica.bnf.fr/ark:/12148/bpt6k54791179</t>
  </si>
  <si>
    <t>Genlis_Adèle3</t>
  </si>
  <si>
    <t>Adèle et Théodore, Tome 3</t>
  </si>
  <si>
    <t>https://gallica.bnf.fr/ark:/12148/bpt6k5471501b</t>
  </si>
  <si>
    <t>Genlis_Veillées</t>
  </si>
  <si>
    <t>Genlis_Veillées1</t>
  </si>
  <si>
    <t>6272524.xml</t>
  </si>
  <si>
    <t>Les veillées du château, ou Cours de morale à l'usage des enfants — Tome 1</t>
  </si>
  <si>
    <t>evt neuere Ed. mit allen Bänden? :https://gallica.bnf.fr/ark:/12148/bpt6k6570656s Tome 1: https://gallica.bnf.fr/ark:/12148/bpt6k6272524c</t>
  </si>
  <si>
    <t>Genlis_Veillées3</t>
  </si>
  <si>
    <t>6275221.xml</t>
  </si>
  <si>
    <t>Les veillées du château, ou Cours de morale à l'usage des enfants — Tome 3</t>
  </si>
  <si>
    <t>https://gallica.bnf.fr/ark:/12148/bpt6k62607816</t>
  </si>
  <si>
    <t>Genlis_Veillées2</t>
  </si>
  <si>
    <t>6260781.xml</t>
  </si>
  <si>
    <t>Les veillées du château, ou Cours de morale à l'usage des enfants — Tome 2</t>
  </si>
  <si>
    <t>https://gallica.bnf.fr/ark:/12148/bpt6k62752211</t>
  </si>
  <si>
    <t xml:space="preserve">Genlis_Chevaliers </t>
  </si>
  <si>
    <t>Genlis_Chevaliers1</t>
  </si>
  <si>
    <t>Chevaliers</t>
  </si>
  <si>
    <t>Les Chevaliers du cygne, Tome 1</t>
  </si>
  <si>
    <t>3Bde: https://catalog.hathitrust.org/Record/100645920</t>
  </si>
  <si>
    <t>tome 1: https://gallica.bnf.fr/ark:/12148/bpt6k5493711k</t>
  </si>
  <si>
    <t>Genlis_Chevaliers2</t>
  </si>
  <si>
    <t>Les Chevaliers du cygne, Tome 2</t>
  </si>
  <si>
    <t xml:space="preserve"> tome 2: https://gallica.bnf.fr/ark:/12148/bpt6k5493356s</t>
  </si>
  <si>
    <t>Genlis_Chevaliers3</t>
  </si>
  <si>
    <t>Les Chevaliers du cygne, Tome 3</t>
  </si>
  <si>
    <t>tome 3: https://gallica.bnf.fr/ark:/12148/bpt6k6124457d</t>
  </si>
  <si>
    <t>Genlis_Mademoiselle</t>
  </si>
  <si>
    <t>Clermont</t>
  </si>
  <si>
    <t>Mademoiselle de Clermont</t>
  </si>
  <si>
    <t>https://hdl.handle.net/2027/wu.89099438053</t>
  </si>
  <si>
    <t>https://gallica.bnf.fr/ark:/12148/bpt6k55086171</t>
  </si>
  <si>
    <t>Gérard_Comte</t>
  </si>
  <si>
    <t xml:space="preserve">Gérard_Comte </t>
  </si>
  <si>
    <t>Gérard</t>
  </si>
  <si>
    <t>Philippe Louis Gérard</t>
  </si>
  <si>
    <t>Valmont</t>
  </si>
  <si>
    <t>Le Comte de Valmont ou Les Egarements de la raison, lettres recueillies et publiées</t>
  </si>
  <si>
    <t>6 Bde: https://catalog.hathitrust.org/Record/100746781</t>
  </si>
  <si>
    <t>Bd1: https://gallica.bnf.fr/ark:/12148/bpt6k1056834z Bd 2: https://gallica.bnf.fr/ark:/12148/bpt6k1056836s Bd 3: https://gallica.bnf.fr/ark:/12148/bpt6k1056836s</t>
  </si>
  <si>
    <t xml:space="preserve">dies scheint ein scan zu sein mit la theorie du bonheur mit mittelmäßig gutem OCR </t>
  </si>
  <si>
    <t>Q60151324</t>
  </si>
  <si>
    <t>Gilbert_Familles</t>
  </si>
  <si>
    <t>Gilbert_Familles2</t>
  </si>
  <si>
    <t>6536982.xml</t>
  </si>
  <si>
    <t>Gilbert</t>
  </si>
  <si>
    <t>Nicolas Joseph Laurent Gilbert</t>
  </si>
  <si>
    <t>Les Familles de Darius et d'Hidarne, ou Statira et Amestris — Tome 2</t>
  </si>
  <si>
    <t>gallica oder archive.org</t>
  </si>
  <si>
    <t>https://gallica.bnf.fr/ark:/12148/bpt6k65369822</t>
  </si>
  <si>
    <t>Q1393327</t>
  </si>
  <si>
    <t>Gilbert_Familles1</t>
  </si>
  <si>
    <t>6536981.xml</t>
  </si>
  <si>
    <t>Les Familles de Darius et d'Hidarne, ou Statira et Amestris — Tome 1</t>
  </si>
  <si>
    <t>gallica oder: https://archive.org/details/bub_gb_kOXIu44d1pcC</t>
  </si>
  <si>
    <t>https://gallica.bnf.fr/ark:/12148/bpt6k6536981n</t>
  </si>
  <si>
    <t>Gorjy_Voyage</t>
  </si>
  <si>
    <t>Gorjy_Voyage2</t>
  </si>
  <si>
    <t>6379146.xml</t>
  </si>
  <si>
    <t>Gorjy</t>
  </si>
  <si>
    <t>Jean-Claude Gorgy</t>
  </si>
  <si>
    <t>Nouveau voyage sentimental2</t>
  </si>
  <si>
    <t>https://hdl.handle.net/2027/njp.32101069179255</t>
  </si>
  <si>
    <t>https://gallica.bnf.fr/ark:/12148/bpt6k1065184d</t>
  </si>
  <si>
    <t>erster Band (etwas dubiose Seite): https://www.fichierpdf.fr.fo/livrespdf/2339300517-nouveau-voyage-sentimental-cinquieme-edition-par-m-de-gorjy-tome-premier</t>
  </si>
  <si>
    <t>Q15407023</t>
  </si>
  <si>
    <t>Nouveau voyage sentimental1</t>
  </si>
  <si>
    <t>https://gallica.bnf.fr/ark:/12148/bpt6k63791460</t>
  </si>
  <si>
    <t>Goudar_Grecs</t>
  </si>
  <si>
    <t>5535146.xml</t>
  </si>
  <si>
    <t>Goudar</t>
  </si>
  <si>
    <t>Ange Goudar</t>
  </si>
  <si>
    <t>L'histoire des grecs ou de ceux qui corrigent la fortune au jeu</t>
  </si>
  <si>
    <t>sehr schlechter scan https://gallica.bnf.fr/ark:/12148/bpt6k5535146x besser: https://hdl.handle.net/2027/nyp.33433068180615</t>
  </si>
  <si>
    <t>https://gallica.bnf.fr/ark:/12148/bpt6k5535146x</t>
  </si>
  <si>
    <t>Q2849282</t>
  </si>
  <si>
    <t>Gouges_Mémoires</t>
  </si>
  <si>
    <t>Gouges</t>
  </si>
  <si>
    <t>Olympe de Gouges</t>
  </si>
  <si>
    <t>Mémoires de Madame de Valmont</t>
  </si>
  <si>
    <t>keinen Eintrag gefunden außer neure Ausgabe: http://www.sudoc.fr/003554538</t>
  </si>
  <si>
    <t>leider nicht gut: https://fr.wikisource.org/wiki/M%C3%A9moire_de_madame_de_Valmont</t>
  </si>
  <si>
    <t>Q206972</t>
  </si>
  <si>
    <t>Gros_Rituel</t>
  </si>
  <si>
    <t>6463001.xml</t>
  </si>
  <si>
    <t>Gros</t>
  </si>
  <si>
    <t>Joseph-Marie-Anne Gros de Besplas</t>
  </si>
  <si>
    <t>Le rituel des esprits-forts, ou Le voyage d'outre-monde</t>
  </si>
  <si>
    <t>https://gallica.bnf.fr/ark:/12148/bpt6k64630015</t>
  </si>
  <si>
    <t>batch?</t>
  </si>
  <si>
    <t>Q15968087</t>
  </si>
  <si>
    <t>Hacot_Anecdotes</t>
  </si>
  <si>
    <t>6451706.xml</t>
  </si>
  <si>
    <t>Hacot</t>
  </si>
  <si>
    <t>Joseph Hacot</t>
  </si>
  <si>
    <t>Anecdotes galantes ou le Moraliste à la mode, par M. J. Haxxx [Joseph Hacot.]</t>
  </si>
  <si>
    <t>https://gallica.bnf.fr/ark:/12148/bpt6k6451706r</t>
  </si>
  <si>
    <t>Jacquin_Parisiennes</t>
  </si>
  <si>
    <t>Jacquin_Parisiennes1</t>
  </si>
  <si>
    <t>5619096.xml</t>
  </si>
  <si>
    <t>Jacquin</t>
  </si>
  <si>
    <t>Armand-Pierre Jacquin</t>
  </si>
  <si>
    <t>Lettres parisiennes sur le désir d'être heureux — Tome 1,Partie 1</t>
  </si>
  <si>
    <t>unter Vorbehalt: https://www.amazon.de/Lettres-Parisiennes-Desir-DEtre-Heureux/dp/1375137263/ref=sr_1_4?ie=UTF8&amp;qid=1540551323&amp;sr=8-4&amp;keywords=Lettres+parisiennes+sur+le+d%C3%A9sir+d%27%C3%AAtre+heureux</t>
  </si>
  <si>
    <t>https://gallica.bnf.fr/ark:/12148/bpt6k9774332p</t>
  </si>
  <si>
    <t>Q60842185</t>
  </si>
  <si>
    <t>Jacquin_Parisiennes2</t>
  </si>
  <si>
    <t>5619495.xml</t>
  </si>
  <si>
    <t>Lettres parisiennes sur le désir d'être heureux — Partie 2</t>
  </si>
  <si>
    <t>https://gallica.bnf.fr/ark:/12148/bpt6k5619096d</t>
  </si>
  <si>
    <t>Kimber_Thompson</t>
  </si>
  <si>
    <t>Kimber_Thompson1</t>
  </si>
  <si>
    <t>5622643.xml</t>
  </si>
  <si>
    <t>Kimber</t>
  </si>
  <si>
    <t>Edward Kimber</t>
  </si>
  <si>
    <t>La vie et les aventures de Joseph Thompson — Partie 1</t>
  </si>
  <si>
    <t>https://gallica.bnf.fr/ark:/12148/bpt6k5622643f</t>
  </si>
  <si>
    <t>Q16852376</t>
  </si>
  <si>
    <t>Kimber_Thompson2</t>
  </si>
  <si>
    <t>6483847.xml</t>
  </si>
  <si>
    <t>La vie et les aventures de Joseph Thompson — Partie 2</t>
  </si>
  <si>
    <t>schlechter Scan gallica. Keine anderen gefunden</t>
  </si>
  <si>
    <t>https://gallica.bnf.fr/ark:/12148/bpt6k6483847g</t>
  </si>
  <si>
    <t>Kimber_Thompson3</t>
  </si>
  <si>
    <t>5742404.xml</t>
  </si>
  <si>
    <t>La vie et les aventures de Joseph Thompson — Partie 3</t>
  </si>
  <si>
    <t>https://gallica.bnf.fr/ark:/12148/bpt6k5742404f</t>
  </si>
  <si>
    <t>Kimber_Thompson4</t>
  </si>
  <si>
    <t>5796705.xml</t>
  </si>
  <si>
    <t>La vie et les aventures de Joseph Thompson — Tome 4</t>
  </si>
  <si>
    <t>https://gallica.bnf.fr/ark:/12148/bpt6k5796705h</t>
  </si>
  <si>
    <t>Krüdener_Valérie</t>
  </si>
  <si>
    <t>Krüdener_Valérie1</t>
  </si>
  <si>
    <t>Krüdener</t>
  </si>
  <si>
    <t>Barbara von Krüdener</t>
  </si>
  <si>
    <t>Valérie</t>
  </si>
  <si>
    <t>Valérie, Tome 1</t>
  </si>
  <si>
    <t>1 unter Vorbehalt: 978-3849129200</t>
  </si>
  <si>
    <t xml:space="preserve">tome 1: https://gallica.bnf.fr/ark:/12148/bpt6k6515252n </t>
  </si>
  <si>
    <t>Q63784</t>
  </si>
  <si>
    <t>Krüdener_Valérie2</t>
  </si>
  <si>
    <t>Valérie, Tome 2</t>
  </si>
  <si>
    <t>tome 2:https://gallica.bnf.fr/ark:/12148/bpt6k65142011</t>
  </si>
  <si>
    <t>Popeliniere_Daira</t>
  </si>
  <si>
    <t>Popeliniere_Daira1</t>
  </si>
  <si>
    <t>6346004.xml</t>
  </si>
  <si>
    <t>La Popelinière</t>
  </si>
  <si>
    <t>Alexandre Jean Joseph Le Riche de La Popelinière</t>
  </si>
  <si>
    <t>Daïra. Histoire orientale — Tome 1</t>
  </si>
  <si>
    <t>unter Vorbehalt https://www.amazon.de/Daira-Histoire-Orientale-Parties-Premier/dp/1375198122/</t>
  </si>
  <si>
    <t>https://gallica.bnf.fr/ark:/12148/bpt6k1056860f</t>
  </si>
  <si>
    <t>Q2720200</t>
  </si>
  <si>
    <t>Popeliniere_Daira2</t>
  </si>
  <si>
    <t>6347529.xml</t>
  </si>
  <si>
    <t>Daïra. Histoire orientale — Tome 2</t>
  </si>
  <si>
    <t xml:space="preserve">https://gallica.bnf.fr/ark:/12148/bpt6k6347529d
</t>
  </si>
  <si>
    <t>Laclos_Liaisons</t>
  </si>
  <si>
    <t>Laclos</t>
  </si>
  <si>
    <t>Liaisons</t>
  </si>
  <si>
    <t>Les Liaisons dangereuses</t>
  </si>
  <si>
    <t>Folio 2016: 978-1536823684</t>
  </si>
  <si>
    <t>https://gallica.bnf.fr/ark:/12148/bpt6k10732600</t>
  </si>
  <si>
    <t>Gutenberg.org</t>
  </si>
  <si>
    <t>Lagrave_Sophie</t>
  </si>
  <si>
    <t>Lagrave_Sophie2</t>
  </si>
  <si>
    <t>6550609.xml</t>
  </si>
  <si>
    <t>Lagrave</t>
  </si>
  <si>
    <t>Comtesse de Lagrave</t>
  </si>
  <si>
    <t>Sophie de Beauregard, ou Le véritable amour — Tome 2</t>
  </si>
  <si>
    <t>https://gallica.bnf.fr/ark:/12148/bpt6k65506085/f17.image</t>
  </si>
  <si>
    <t>Lagrave_Zabeth</t>
  </si>
  <si>
    <t>Lagrave_Zabeth1</t>
  </si>
  <si>
    <t xml:space="preserve">N/A
</t>
  </si>
  <si>
    <t>Zabeth, ou la Victime de l'ambition. Tome 1</t>
  </si>
  <si>
    <t>https://gallica.bnf.fr/ark:/12148/bpt6k9626032n/f11.image</t>
  </si>
  <si>
    <t>Lagrave_Sophie1</t>
  </si>
  <si>
    <t>6550608.xml</t>
  </si>
  <si>
    <t>Sophie de Beauregard, ou Le véritable amour — Tome 1</t>
  </si>
  <si>
    <t>https://gallica.bnf.fr/ark:/12148/bpt6k6550609k/f5.image</t>
  </si>
  <si>
    <t>Lagrave_Zabeth2</t>
  </si>
  <si>
    <t>Zabeth, ou la Victime de l'ambition. Tome 2</t>
  </si>
  <si>
    <t>https://gallica.bnf.fr/ark:/12148/bpt6k96260317/f1.image</t>
  </si>
  <si>
    <t>Lambert_Relation</t>
  </si>
  <si>
    <t>6505781.xml</t>
  </si>
  <si>
    <t>Lambert</t>
  </si>
  <si>
    <t>Claude François Lambert</t>
  </si>
  <si>
    <t>Relation singulière ou Le courier des Champs Élisées</t>
  </si>
  <si>
    <t>gallica schlechter scan</t>
  </si>
  <si>
    <t>https://gallica.bnf.fr/ark:/12148/bpt6k6505781t</t>
  </si>
  <si>
    <t>Q52154189</t>
  </si>
  <si>
    <t>Laveaux_Eusèbe</t>
  </si>
  <si>
    <t>5795145.xml</t>
  </si>
  <si>
    <t>Laveaux</t>
  </si>
  <si>
    <t xml:space="preserve">Jean-Charles Laveaux </t>
  </si>
  <si>
    <t>Eusèbe, ou les Beaux profits de la vertu dans le siècle où nous vivons</t>
  </si>
  <si>
    <t>https://gallica.bnf.fr/ark:/12148/bpt6k5795145n</t>
  </si>
  <si>
    <t>Q649330</t>
  </si>
  <si>
    <t>Lenclos_Correspondance</t>
  </si>
  <si>
    <t>Lenclos_Correspondance1</t>
  </si>
  <si>
    <t>5477950.xml</t>
  </si>
  <si>
    <t>Lenclos</t>
  </si>
  <si>
    <t xml:space="preserve">Ninon de l'Enclos </t>
  </si>
  <si>
    <t>Correspondance secrète entre Ninon de Lenclos, le Marquis de Villarceaux et Madame de M. — Partie 1</t>
  </si>
  <si>
    <t>https://gallica.bnf.fr/ark:/12148/bpt6k54779502</t>
  </si>
  <si>
    <t>Q237045</t>
  </si>
  <si>
    <t>Lenclos_Correspondance2</t>
  </si>
  <si>
    <t>5484193.xml</t>
  </si>
  <si>
    <t>Correspondance secrète entre Ninon de Lenclos, le Marquis de Villarceaux et Madame de M. — Partie 2</t>
  </si>
  <si>
    <t>https://gallica.bnf.fr/ark:/12148/bpt6k5484193d</t>
  </si>
  <si>
    <t>Leonard_Lettres</t>
  </si>
  <si>
    <t>Leonard_Lettres1</t>
  </si>
  <si>
    <t>Léonard</t>
  </si>
  <si>
    <t xml:space="preserve">Nicolas-Germain Léonard </t>
  </si>
  <si>
    <t>Lettres1</t>
  </si>
  <si>
    <t>Lettres de deux amants habitants de Lyon (Tome 1)</t>
  </si>
  <si>
    <t>unter Vorbehalt: 978-2717108880</t>
  </si>
  <si>
    <t>https://gallica.bnf.fr/ark:/12148/bpt6k5787114f</t>
  </si>
  <si>
    <t>Q970715</t>
  </si>
  <si>
    <t>Léonard_Lettres</t>
  </si>
  <si>
    <t>Léonard_Lettres2</t>
  </si>
  <si>
    <t>Lettres2</t>
  </si>
  <si>
    <t>Lettres de deux amants habitants de Lyon (Tome 2; folgt man dem Link, wird 1784 angegeben)</t>
  </si>
  <si>
    <t>https://gallica.bnf.fr/ark:/12148/bpt6k5720179z</t>
  </si>
  <si>
    <t>Léonard_Clémentine</t>
  </si>
  <si>
    <t>NouvelleClémentine</t>
  </si>
  <si>
    <t>La Nouvelle Clementine ou Lettres de Henriette de Berville</t>
  </si>
  <si>
    <t>https://gallica.bnf.fr/ark:/12148/bpt6k97564501</t>
  </si>
  <si>
    <t>5720179.xml</t>
  </si>
  <si>
    <t>Lettres de deux amans habitans de Lyon, publiées par M. Léonard — Tome 2</t>
  </si>
  <si>
    <t>Dublette</t>
  </si>
  <si>
    <t>5787114.xml</t>
  </si>
  <si>
    <t>Lettres de deux amans habitans de Lyon, publiées par M. Léonard — Tome 1</t>
  </si>
  <si>
    <t>Lesuire_Crime</t>
  </si>
  <si>
    <t>Lesuire_Crime3</t>
  </si>
  <si>
    <t>5471713.xml</t>
  </si>
  <si>
    <t>Lesuire</t>
  </si>
  <si>
    <t>Robert-Martin Lesuire</t>
  </si>
  <si>
    <t>Le crime, ou Lettres originales, contenant les aventures de César de Perlencour — Tome 3</t>
  </si>
  <si>
    <t>https://gallica.bnf.fr/ark:/12148/bpt6k54717137</t>
  </si>
  <si>
    <t>Q3434367</t>
  </si>
  <si>
    <t>Lesuire_Aventurier</t>
  </si>
  <si>
    <t>Lesuire_Aventurier1</t>
  </si>
  <si>
    <t>Aventurier</t>
  </si>
  <si>
    <t>L'Aventurier François ou Mémoires de Grégoire Merveil</t>
  </si>
  <si>
    <t>https://catalog.hathitrust.org/Record/008691504</t>
  </si>
  <si>
    <t>https://gallica.bnf.fr/ark:/12148/bpt6k1018409</t>
  </si>
  <si>
    <t>Lesuire_Crime1</t>
  </si>
  <si>
    <t>5474967.xml</t>
  </si>
  <si>
    <t>Le crime, ou Lettres originales, contenant les aventures de César de Perlencour — Tome 1</t>
  </si>
  <si>
    <t>https://gallica.bnf.fr/ark:/12148/bpt6k5474967d</t>
  </si>
  <si>
    <t>forcor</t>
  </si>
  <si>
    <t>Lesuire_Aventurier2</t>
  </si>
  <si>
    <t>Lesuire_Aventurier3</t>
  </si>
  <si>
    <t>https://gallica.bnf.fr/ark:/12148/bpt6k101841p</t>
  </si>
  <si>
    <t>Lesuire_Crime2</t>
  </si>
  <si>
    <t>5471755.xml</t>
  </si>
  <si>
    <t>Le crime, ou Lettres originales, contenant les aventures de César de Perlencour — Tome 2</t>
  </si>
  <si>
    <t>https://gallica.bnf.fr/ark:/12148/bpt6k5471755k</t>
  </si>
  <si>
    <t>Lesuire_Crime4</t>
  </si>
  <si>
    <t>5471503.xml</t>
  </si>
  <si>
    <t>Le crime, ou Lettres originales, contenant les aventures de César de Perlencour — Tome 4</t>
  </si>
  <si>
    <t>https://gallica.bnf.fr/ark:/12148/bpt6k54715035</t>
  </si>
  <si>
    <t>Lesuire_Aventurier4</t>
  </si>
  <si>
    <t>https://gallica.bnf.fr/ark:/12148/bpt6k1018422</t>
  </si>
  <si>
    <t>Loaisel_Comtesse</t>
  </si>
  <si>
    <t>Loaisel</t>
  </si>
  <si>
    <t>Joseph Marie Loaisel de Tréogate</t>
  </si>
  <si>
    <t>Comtesse</t>
  </si>
  <si>
    <t>La Comtesse d'Alibre</t>
  </si>
  <si>
    <t>https://gallica.bnf.fr/ark:/12148/bpt6k9740937r</t>
  </si>
  <si>
    <t>Q56062794</t>
  </si>
  <si>
    <t>Loaisel_Lucile</t>
  </si>
  <si>
    <t>Lucile</t>
  </si>
  <si>
    <t>Lucile de Milcourt ou le cri du sentiment</t>
  </si>
  <si>
    <t>https://gallica.bnf.fr/ark:/12148/bpt6k9800514h</t>
  </si>
  <si>
    <t>Loaisel_Dolbreuse</t>
  </si>
  <si>
    <t>Dolbreuse</t>
  </si>
  <si>
    <t>Dolbreuse, ou l’homme du siècle ramené à la Vérité par le Sentiment et par la Raison</t>
  </si>
  <si>
    <t>iSBn: 978-2-86503-302-7</t>
  </si>
  <si>
    <t>https://gallica.bnf.fr/ark:/12148/bpt6k8567312</t>
  </si>
  <si>
    <t>Loaisel_Soirées</t>
  </si>
  <si>
    <t>Soirées</t>
  </si>
  <si>
    <t>Soirées de mélancholie</t>
  </si>
  <si>
    <t>https://gallica.bnf.fr/ark:/12148/bpt6k911788</t>
  </si>
  <si>
    <t>Louvet_Année</t>
  </si>
  <si>
    <t>Louvet</t>
  </si>
  <si>
    <t>Jean-Baptiste Louvet de Couvrai</t>
  </si>
  <si>
    <t>Année</t>
  </si>
  <si>
    <t>Une Année de la vie de Faublas</t>
  </si>
  <si>
    <t>folio(KS)</t>
  </si>
  <si>
    <t>https://hdl.handle.net/2027/ien.35556007865389</t>
  </si>
  <si>
    <r>
      <t xml:space="preserve">tome 1: https://gallica.bnf.fr/ark:/12148/bpt6k5835565c tome2: https://gallica.bnf.fr/ark:/12148/bpt6k6428083g tome 3: https://gallica.bnf.fr/ark:/12148/bpt6k5807667b tome 4: https://gallica.bnf.fr/ark:/12148/bpt6k63529001 tome 5: </t>
    </r>
    <r>
      <rPr>
        <color rgb="FF1155CC"/>
        <u/>
      </rPr>
      <t>https://gallica.bnf.fr/ark:/12148/bpt6k6431660n</t>
    </r>
  </si>
  <si>
    <t>Q1362457</t>
  </si>
  <si>
    <t>Louvet_Six</t>
  </si>
  <si>
    <t>Louvet_Six1</t>
  </si>
  <si>
    <t>SixSemaines</t>
  </si>
  <si>
    <t>Six Semaines dans la vie de Faublas, Partie 1</t>
  </si>
  <si>
    <t xml:space="preserve">PT1: https://gallica.bnf.fr/ark:/12148/bpt6k9743035r </t>
  </si>
  <si>
    <t>Louvet_Six2</t>
  </si>
  <si>
    <t>Six Semaines dans la vie de Faublas, Partie 2</t>
  </si>
  <si>
    <t>Pt2: https://gallica.bnf.fr/ark:/12148/bpt6k97434977</t>
  </si>
  <si>
    <t>Louvet_Fin</t>
  </si>
  <si>
    <t>Louvet_Fin1</t>
  </si>
  <si>
    <t>Fin</t>
  </si>
  <si>
    <t>La Fin des amours de Faublas</t>
  </si>
  <si>
    <t>hier unter dem Titel: Vie et fin de.... https://hdl.handle.net/2027/nyp.33433001022189</t>
  </si>
  <si>
    <t xml:space="preserve">tome 1: https://gallica.bnf.fr/ark:/12148/bpt6k9740946q </t>
  </si>
  <si>
    <t>Louvet_Fin2</t>
  </si>
  <si>
    <t xml:space="preserve">tome 2:La Fin des amours de Faublas </t>
  </si>
  <si>
    <t>Louvet_Fin3</t>
  </si>
  <si>
    <t xml:space="preserve">tome 3: https://gallica.bnf.fr/ark:/12148/bpt6k97413585 </t>
  </si>
  <si>
    <t>Louvet_Fin4</t>
  </si>
  <si>
    <t xml:space="preserve">tome 4: https://gallica.bnf.fr/ark:/12148/bpt6k97411253 </t>
  </si>
  <si>
    <t>Louvet_Fin5</t>
  </si>
  <si>
    <t>tome 5:https://gallica.bnf.fr/ark:/12148/bpt6k9740975f</t>
  </si>
  <si>
    <t>Louvet_Fin6</t>
  </si>
  <si>
    <t>tome 6: https://gallica.bnf.fr/ark:/12148/bpt6k9740953v</t>
  </si>
  <si>
    <t>Louvet_Émilie</t>
  </si>
  <si>
    <t>Émilie</t>
  </si>
  <si>
    <t>Émilie de Varmont</t>
  </si>
  <si>
    <t xml:space="preserve">von 2001: 2-85399-477-5 </t>
  </si>
  <si>
    <t>http://numelyo.bm-lyon.fr/BML:BML_00GOO0100137001102919573/IMG00000001</t>
  </si>
  <si>
    <t>Louvet_Chevaliers</t>
  </si>
  <si>
    <t>Les chevaliers du cygne</t>
  </si>
  <si>
    <t>konnte nicht feststellen, dass Couvray ebenfalls ein Buch udT Chevaliers du cygne geschrieben hat.</t>
  </si>
  <si>
    <t>Louvet_Année2</t>
  </si>
  <si>
    <t>6428083.xml</t>
  </si>
  <si>
    <t>Une année de la vie du chevalier de Faublas — Tome 2</t>
  </si>
  <si>
    <t>Folio</t>
  </si>
  <si>
    <t>https://gallica.bnf.fr/ark:/12148/bpt6k6428083g</t>
  </si>
  <si>
    <t>Louvet_Année5</t>
  </si>
  <si>
    <t>6431660.xml</t>
  </si>
  <si>
    <t>Une année de la vie du chevalier de Faublas — Tome 5</t>
  </si>
  <si>
    <t>https://gallica.bnf.fr/ark:/12148/bpt6k6431660n</t>
  </si>
  <si>
    <t>Louvet_Année1</t>
  </si>
  <si>
    <t>5835565.xml</t>
  </si>
  <si>
    <t>Une année de la vie du chevalier de Faublas — Tome 1</t>
  </si>
  <si>
    <t>hier Bd 1-3: https://hdl.handle.net/2027/ien.35556007865389</t>
  </si>
  <si>
    <t>https://gallica.bnf.fr/ark:/12148/bpt6k5835565c</t>
  </si>
  <si>
    <t>Louvet_Année4</t>
  </si>
  <si>
    <t>6352900.xml</t>
  </si>
  <si>
    <t>Une année de la vie du chevalier de Faublas — Tome 4</t>
  </si>
  <si>
    <t>https://gallica.bnf.fr/ark:/12148/bpt6k63529001</t>
  </si>
  <si>
    <t>Louvet_Année3</t>
  </si>
  <si>
    <t>5807667.xml</t>
  </si>
  <si>
    <t>Une année de la vie du chevalier de Faublas — Tome 3</t>
  </si>
  <si>
    <t>https://gallica.bnf.fr/ark:/12148/bpt6k5807667b</t>
  </si>
  <si>
    <t>Maistre_Voyage</t>
  </si>
  <si>
    <t>Maistre</t>
  </si>
  <si>
    <t>Xavier de Maistre</t>
  </si>
  <si>
    <t>Voyage</t>
  </si>
  <si>
    <t>VoyageChambre</t>
  </si>
  <si>
    <t>ABU</t>
  </si>
  <si>
    <t>abu</t>
  </si>
  <si>
    <t>Q2737006</t>
  </si>
  <si>
    <t>Marmontel_Bélisaire</t>
  </si>
  <si>
    <t>Marmontel</t>
  </si>
  <si>
    <t>Jean-François Marmontel</t>
  </si>
  <si>
    <t>Bélisaire</t>
  </si>
  <si>
    <t xml:space="preserve">Ausgabe von 1988. ISBN: 2-907251-02-3 </t>
  </si>
  <si>
    <t>bester Scan: https://catalog.hathitrust.org/Record/100748108</t>
  </si>
  <si>
    <t>https://gallica.bnf.fr/ark:/12148/bpt6k9796v (1988)</t>
  </si>
  <si>
    <t>Q379923</t>
  </si>
  <si>
    <t>Marmontel_Incas</t>
  </si>
  <si>
    <t>Marmontel_Incas1</t>
  </si>
  <si>
    <t>Incas</t>
  </si>
  <si>
    <t>Les Incas ou la destruction de l'empire du Pérou, Tome 1</t>
  </si>
  <si>
    <t>https://www.amazon.de/Incas-destruction-lempire-Pérou-Bélisaire/dp/0543975541</t>
  </si>
  <si>
    <t>https://hdl.handle.net/2027/nyp.33433075840235</t>
  </si>
  <si>
    <t xml:space="preserve">tome 1: https://gallica.bnf.fr/ark:/12148/bpt6k64554g </t>
  </si>
  <si>
    <t>Marmontel_Incas2</t>
  </si>
  <si>
    <t>Les Incas ou la destruction de l'empire du Pérou, Tome 2</t>
  </si>
  <si>
    <t>tome 2: https://gallica.bnf.fr/ark:/12148/bpt6k148924b txt-Download führt wiederholt zu einer Fehlermeldung</t>
  </si>
  <si>
    <t>Marmontel_Déjeunés</t>
  </si>
  <si>
    <t>5842704.xml</t>
  </si>
  <si>
    <t xml:space="preserve">Jean-François Marmontel </t>
  </si>
  <si>
    <t>Les Déjeunés du village, ou les Aventures de l'innocence, par M. Marmontel, pour faire suite à "La Veillée" du même auteur</t>
  </si>
  <si>
    <t>https://gallica.bnf.fr/ark:/12148/bpt6k5842704q</t>
  </si>
  <si>
    <t>Latude_Histoire</t>
  </si>
  <si>
    <t>5617920.xml</t>
  </si>
  <si>
    <t>Latude</t>
  </si>
  <si>
    <t>Jean Henri Masers de Latude</t>
  </si>
  <si>
    <t>Histoire d'une détention de trente-neuf ans dans les prisons d'État, écrile par le prisonnier lui-même</t>
  </si>
  <si>
    <t>https://gallica.bnf.fr/ark:/12148/bpt6k5617920r</t>
  </si>
  <si>
    <t>badscans</t>
  </si>
  <si>
    <t>Q354244</t>
  </si>
  <si>
    <t>Meissner_Histoire</t>
  </si>
  <si>
    <t>Meissner_Histoire1</t>
  </si>
  <si>
    <t>5545699.xml</t>
  </si>
  <si>
    <t>Meissner</t>
  </si>
  <si>
    <t xml:space="preserve">August Gottlieb Meißner </t>
  </si>
  <si>
    <t>Histoire de la vie et de la mort de Bianca Capello, noble vénitienne et grande duchesse de Toscane — Tome 1</t>
  </si>
  <si>
    <t>https://gallica.bnf.fr/ark:/12148/bpt6k55456992</t>
  </si>
  <si>
    <t>Q214593</t>
  </si>
  <si>
    <t>Meissner_Histoire2</t>
  </si>
  <si>
    <t>5833953.xml</t>
  </si>
  <si>
    <t>Histoire de la vie et de la mort de Bianca Capello, noble vénitienne et grande duchesse de Toscane — Tome 2</t>
  </si>
  <si>
    <t>https://gallica.bnf.fr/ark:/12148/bpt6k5833953x</t>
  </si>
  <si>
    <t>Meissner_Histoire3</t>
  </si>
  <si>
    <t>6105830.xml</t>
  </si>
  <si>
    <t>Histoire de la vie et de la mort de Bianca Capello, noble vénitienne et grande duchesse de Toscane — Tome 3</t>
  </si>
  <si>
    <t>https://gallica.bnf.fr/ark:/12148/bpt6k6105830w</t>
  </si>
  <si>
    <t>Merard_Bergeries</t>
  </si>
  <si>
    <t>6496123.xml</t>
  </si>
  <si>
    <t>Mérard de Saint-Just</t>
  </si>
  <si>
    <t>Anne-Jeanne-Félicité Mérard de Saint-Just</t>
  </si>
  <si>
    <t>Bergeries et opuscules de Mlle d'Ormoy l'aînée</t>
  </si>
  <si>
    <t>https://gallica.bnf.fr/ark:/12148/bpt6k6496123v</t>
  </si>
  <si>
    <t>mixed</t>
  </si>
  <si>
    <t>Q42529211</t>
  </si>
  <si>
    <t>Mercier_Homme</t>
  </si>
  <si>
    <t>Mercier</t>
  </si>
  <si>
    <t xml:space="preserve">Louis-Sébastien Mercier </t>
  </si>
  <si>
    <t>HommeSauvage</t>
  </si>
  <si>
    <t>Gutenberg</t>
  </si>
  <si>
    <t>Q709670</t>
  </si>
  <si>
    <t>Mercier_Zambeddin</t>
  </si>
  <si>
    <t>5824844.xml</t>
  </si>
  <si>
    <t>Zambeddin, histoire orientale</t>
  </si>
  <si>
    <t>https://gallica.bnf.fr/ark:/12148/bpt6k5824844n</t>
  </si>
  <si>
    <t>Mercier_Songes</t>
  </si>
  <si>
    <t>6365859.xml</t>
  </si>
  <si>
    <t>Songes philosophiques</t>
  </si>
  <si>
    <t>gallica schlechter scan, keine anderen gefunden</t>
  </si>
  <si>
    <t>https://gallica.bnf.fr/ark:/12148/bpt6k818153</t>
  </si>
  <si>
    <t>Mercier_An</t>
  </si>
  <si>
    <t>An2440</t>
  </si>
  <si>
    <t>L’An deux mille quatre cent quarante, rêve s'il en fut jamais</t>
  </si>
  <si>
    <t>sehr viele reprints auf amazon</t>
  </si>
  <si>
    <t>wikisource! ansonsten bester Scan: https://catalog.hathitrust.org/Record/001363347</t>
  </si>
  <si>
    <t xml:space="preserve">
Bei Wikisource nur Ausgabe von 1774, bei dem anderen Link lediglich PDF und dafür Zugangsdaten nötig</t>
  </si>
  <si>
    <t>alle seiten korrigiert und über 120 seiten validiert: https://fr.wikisource.org/wiki/L%E2%80%99An_deux_mille_quatre_cent_quarante</t>
  </si>
  <si>
    <t>Mercier_Jezzenemours</t>
  </si>
  <si>
    <t>Jezzenemours</t>
  </si>
  <si>
    <t>Jezennemours Jezenne-mours? Jetzt: Histoire d'une jeune Luthérienne</t>
  </si>
  <si>
    <t>kann nicht sagen, ob diese Ausgabe beide Teile v. Jezennemours umfasst: https://gallica.bnf.fr/ark:/12148/bpt6k57277173</t>
  </si>
  <si>
    <t>Mirabeau_Conversion</t>
  </si>
  <si>
    <t>Mirabeau</t>
  </si>
  <si>
    <t>Honoré-Gabriel Riqueti de Mirabeau</t>
  </si>
  <si>
    <t>Conversion</t>
  </si>
  <si>
    <t>Ma Conversion ou le Libertin de qualité</t>
  </si>
  <si>
    <t>https://fr.wikisource.org/wiki/Le_Libertin_de_qualit%C3%A9,_ou_Ma_Conversion  gutenberg.org oder gleich ganz frei: http://www.bouquineux.com/?ebooks=48&amp;Mirabeau</t>
  </si>
  <si>
    <t>Q218747</t>
  </si>
  <si>
    <t>Mirabeau_Rideau</t>
  </si>
  <si>
    <t>RideauLevé</t>
  </si>
  <si>
    <t>Le Rideau levé ou l'éducation de Laure</t>
  </si>
  <si>
    <t>1 unter Vorbehalt: 978-1511866583</t>
  </si>
  <si>
    <t>gutenberg, oder nicht validiert auf https://fr.wikisource.org/wiki/Le_Rideau_lev%C3%A9_ou_l%E2%80%99%C3%A9ducation_de_Laure</t>
  </si>
  <si>
    <t>Mirabeau_Erotika</t>
  </si>
  <si>
    <t>Erotika</t>
  </si>
  <si>
    <t>Erotika Biblion</t>
  </si>
  <si>
    <t>gutenberg</t>
  </si>
  <si>
    <t>https://gallica.bnf.fr/ark:/12148/bpt6k58314184</t>
  </si>
  <si>
    <t>Montesquieu_Arsace</t>
  </si>
  <si>
    <t>Montesquieu</t>
  </si>
  <si>
    <t>Baron de Montesquieu</t>
  </si>
  <si>
    <t>ArsaceIsménie</t>
  </si>
  <si>
    <t>Arsace et Isménie</t>
  </si>
  <si>
    <t>https://fr.wikisource.org/wiki/Arsace_et_Ism%C3%A9nie</t>
  </si>
  <si>
    <t>Q15975</t>
  </si>
  <si>
    <t>Morellet_Préface</t>
  </si>
  <si>
    <t>5819778.xml</t>
  </si>
  <si>
    <t>Morellet</t>
  </si>
  <si>
    <t>Étienne-Gabriel Morelly</t>
  </si>
  <si>
    <t>Préface de la Comédie des Philosophes. On la vend séparément</t>
  </si>
  <si>
    <t xml:space="preserve"> https://gallica.bnf.fr/ark:/12148/bpt6k71018q oder https://gallica.bnf.fr/ark:/12148/bpt6k83782f</t>
  </si>
  <si>
    <t>Q178653</t>
  </si>
  <si>
    <t>Morelly_Naufrage</t>
  </si>
  <si>
    <t>Morelly_Naufrage1</t>
  </si>
  <si>
    <t>Morelly</t>
  </si>
  <si>
    <t>Naufrage</t>
  </si>
  <si>
    <t>NaufrageIlesFlottantes</t>
  </si>
  <si>
    <t>Gallica, https://catalog.hathitrust.org/Record/008676615, https://catalog.hathitrust.org/Record/001014891</t>
  </si>
  <si>
    <t>https://gallica.bnf.fr/ark:/12148/bpt6k15151669</t>
  </si>
  <si>
    <t>Tome 1 https://static1.lecteurs.com/files/ebooks/feedbooks/4320.pdf</t>
  </si>
  <si>
    <t>Q289139</t>
  </si>
  <si>
    <t>Morelly_Naufrage2</t>
  </si>
  <si>
    <t>https://gallica.bnf.fr/ark:/12148/bpt6k15151684</t>
  </si>
  <si>
    <t>Morelly_Code</t>
  </si>
  <si>
    <t>Code</t>
  </si>
  <si>
    <t>Code de la nature</t>
  </si>
  <si>
    <t>??</t>
  </si>
  <si>
    <t>https://catalog.hathitrust.org/Record/001916434</t>
  </si>
  <si>
    <t>https://gallica.bnf.fr/ark:/12148/bpt6k9622405w</t>
  </si>
  <si>
    <t>Mit Anmerkungen eines Autors https://fr.wikisource.org/wiki/Code_de_la_Nature</t>
  </si>
  <si>
    <t>Lantier_Travaux</t>
  </si>
  <si>
    <t>5653844.xml</t>
  </si>
  <si>
    <t>Lantier</t>
  </si>
  <si>
    <t>Étienne-François de Lantier</t>
  </si>
  <si>
    <t>Les travaux de Monsieur l'abbé Mouche</t>
  </si>
  <si>
    <t>https://gallica.bnf.fr/ark:/12148/bpt6k5653844p</t>
  </si>
  <si>
    <t xml:space="preserve">Q3592001 </t>
  </si>
  <si>
    <t>Nerciat_Aphrodites</t>
  </si>
  <si>
    <t>Nerciat</t>
  </si>
  <si>
    <t>Robert-André Andréa de Nerciat</t>
  </si>
  <si>
    <t>Aphrodites</t>
  </si>
  <si>
    <t>Les Aphrodites</t>
  </si>
  <si>
    <t>s. archive.org</t>
  </si>
  <si>
    <t>https://gallica.bnf.fr/ark:/12148/btv1b86134004</t>
  </si>
  <si>
    <t>https://archive.org/details/lesaphroditesouf00nerc</t>
  </si>
  <si>
    <t>Q718081</t>
  </si>
  <si>
    <t>Nerciat_Félicia</t>
  </si>
  <si>
    <t>Félicia</t>
  </si>
  <si>
    <t>Félicia ou mes Fredaines</t>
  </si>
  <si>
    <t>1 mit 2 anderen Titeln (Le superflu du régime ; Le manchot): https://www.amazon.de/F%C3%A9licia-fredaines-superflu-r%C3%A9gime-manchot/dp/2351840569</t>
  </si>
  <si>
    <t>https://gallica.bnf.fr/ark:/12148/bpt6k56752545</t>
  </si>
  <si>
    <t>Nerciat_Doctorat</t>
  </si>
  <si>
    <t>Doctorat</t>
  </si>
  <si>
    <t>Le Doctorat impromptu</t>
  </si>
  <si>
    <t>1 unter Vorbehalt: 978-1530293506</t>
  </si>
  <si>
    <t>https://gallica.bnf.fr/ark:/12148/bpt6k5831532r</t>
  </si>
  <si>
    <t>https://beq.ebooksgratuits.com/libertinage/Nerciat_Le_doctorat_impromptu.pdf</t>
  </si>
  <si>
    <t>Nerciat_Noviciat</t>
  </si>
  <si>
    <t>Lolotte</t>
  </si>
  <si>
    <t>Mon noviciat, ou Les Joies de Lolotte</t>
  </si>
  <si>
    <t>als TEil einer Gesamtausgabe: https://gallica.bnf.fr/ark:/12148/bpt6k206759b</t>
  </si>
  <si>
    <t>frei, aber mit Anmeldung: https://ebookcentral.proquest.com/lib/gbv/detail.action?docID=2086559</t>
  </si>
  <si>
    <t>Nerciat_Monrose</t>
  </si>
  <si>
    <t>Monrose</t>
  </si>
  <si>
    <t>Monrose, ou Le Libertin par fatalité</t>
  </si>
  <si>
    <t xml:space="preserve">s. folgende Links: </t>
  </si>
  <si>
    <t>Nerciat_Monrose1</t>
  </si>
  <si>
    <t>5667488.xml</t>
  </si>
  <si>
    <t>Monrose, ou Le libertin par fatalité — Partie 1</t>
  </si>
  <si>
    <t>https://gallica.bnf.fr/ark:/12148/bpt6k56674880</t>
  </si>
  <si>
    <t>Nerciat_Monrose2</t>
  </si>
  <si>
    <t>5671243.xml</t>
  </si>
  <si>
    <t>Monrose, ou Le libertin par fatalité — Partie 2</t>
  </si>
  <si>
    <t>https://gallica.bnf.fr/ark:/12148/bpt6k56712434</t>
  </si>
  <si>
    <t>Nerciat_Monrose4</t>
  </si>
  <si>
    <t>5851956.xml</t>
  </si>
  <si>
    <t>Monrose, ou Le libertin par fatalité — Partie 4</t>
  </si>
  <si>
    <t>1 unter Vorbehalt: 978-1495426148</t>
  </si>
  <si>
    <t>https://gallica.bnf.fr/ark:/12148/bpt6k58519563</t>
  </si>
  <si>
    <t>Nerciat_Monrose3</t>
  </si>
  <si>
    <t>5849699.xml</t>
  </si>
  <si>
    <t>Monrose, ou Le libertin par fatalité — Partie 3</t>
  </si>
  <si>
    <t>https://gallica.bnf.fr/ark:/12148/bpt6k58496991</t>
  </si>
  <si>
    <t>5698398.xml</t>
  </si>
  <si>
    <t>Les Aphrodites ou Fragments thali-priapiques pour servir à l'histoire du plaisir — Numéro 5</t>
  </si>
  <si>
    <t xml:space="preserve">Dublette. </t>
  </si>
  <si>
    <t>5698381.xml</t>
  </si>
  <si>
    <t>Les Aphrodites ou Fragments thali-priapiques pour servir à l'histoire du plaisir — Numéro 2</t>
  </si>
  <si>
    <t>5698390.xml</t>
  </si>
  <si>
    <t>Les Aphrodites ou Fragments thali-priapiques pour servir à l'histoire du plaisir — Numéro 3</t>
  </si>
  <si>
    <t>5698403.xml</t>
  </si>
  <si>
    <t>Les Aphrodites ou Fragments thali-priapiques pour servir à l'histoire du plaisir — Numéro 6</t>
  </si>
  <si>
    <t>5698396.xml</t>
  </si>
  <si>
    <t>Les Aphrodites ou Fragments thali-priapiques pour servir à l'histoire du plaisir — Numéro 4</t>
  </si>
  <si>
    <t>5698408.xml</t>
  </si>
  <si>
    <t>Les Aphrodites ou Fragments thali-priapiques pour servir à l'histoire du plaisir — Numéro 8</t>
  </si>
  <si>
    <t>5698406.xml</t>
  </si>
  <si>
    <t>Les Aphrodites ou Fragments thali-priapiques pour servir à l'histoire du plaisir — Numéro 7</t>
  </si>
  <si>
    <t>5698112.xml</t>
  </si>
  <si>
    <t>Les Aphrodites ou Fragments thali-priapiques pour servir à l'histoire du plaisir — Numéro 1</t>
  </si>
  <si>
    <t>Pezzl_Faustin</t>
  </si>
  <si>
    <t>5471537.xml</t>
  </si>
  <si>
    <t>Pezzl</t>
  </si>
  <si>
    <t>Johann Pezzl</t>
  </si>
  <si>
    <t>Faustin, ou Le siècle philosophique</t>
  </si>
  <si>
    <t>https://hdl.handle.net/2027/nnc1.cu53308956</t>
  </si>
  <si>
    <t>https://gallica.bnf.fr/ark:/12148/bpt6k5471537z</t>
  </si>
  <si>
    <t>Q1695833</t>
  </si>
  <si>
    <t>Puget_Periphas</t>
  </si>
  <si>
    <t>Puget_Periphas1</t>
  </si>
  <si>
    <t>6544317.xml</t>
  </si>
  <si>
    <t>Puget de Saint-Pierre</t>
  </si>
  <si>
    <t>Les aventures de Periphas, descendant de Cécrops — Partie 1</t>
  </si>
  <si>
    <t>gallica und dieser scan beide nicht so gut https://catalog.hathitrust.org/Record/008674833</t>
  </si>
  <si>
    <t>https://gallica.bnf.fr/ark:/12148/bpt6k821789</t>
  </si>
  <si>
    <t>Puget_Periphas2</t>
  </si>
  <si>
    <t>6544318.xml</t>
  </si>
  <si>
    <t>Les aventures de Periphas, descendant de Cécrops — Partie 2</t>
  </si>
  <si>
    <t>https://gallica.bnf.fr/ark:/12148/bpt6k82179n</t>
  </si>
  <si>
    <t>Rétif_Famille</t>
  </si>
  <si>
    <t>Rétif</t>
  </si>
  <si>
    <t>Nicolas-Edme Rétif de la Bretonne</t>
  </si>
  <si>
    <t>Famille</t>
  </si>
  <si>
    <t>La Famille vertueuse</t>
  </si>
  <si>
    <t>leider keine guten scans gefunden: Galllica</t>
  </si>
  <si>
    <t>PT 1: https://gallica.bnf.fr/ark:/12148/bpt6k15106296 Pt. 2: https://gallica.bnf.fr/ark:/12148/bpt6k15106318 Pt 3: https://gallica.bnf.fr/ark:/12148/bpt6k15106333 Pt 4: https://gallica.bnf.fr/ark:/12148/bpt6k1510635x</t>
  </si>
  <si>
    <t>Q732729</t>
  </si>
  <si>
    <t>Rétif_Pornographe</t>
  </si>
  <si>
    <t>Pornographe</t>
  </si>
  <si>
    <t>Le Pornographe</t>
  </si>
  <si>
    <t>https://gallica.bnf.fr/ark:/12148/bpt6k1057546f</t>
  </si>
  <si>
    <t>Rétif_Paysan</t>
  </si>
  <si>
    <t>Paysan</t>
  </si>
  <si>
    <t>Le Paysan perverti ou les Dangers de la ville</t>
  </si>
  <si>
    <t>1775/1782</t>
  </si>
  <si>
    <t>Tome1 :https://gallica.bnf.fr/ark:/12148/bpt6k15135736 Tome 2: https://gallica.bnf.fr/ark:/12148/bpt6k15134496 Tome 3: https://gallica.bnf.fr/ark:/12148/bpt6k15133619 Tome 4: https://gallica.bnf.fr/ark:/12148/bpt6k15134518</t>
  </si>
  <si>
    <t>Rétif_Découverte</t>
  </si>
  <si>
    <t>Découverte</t>
  </si>
  <si>
    <t>La Découverte australe par un homme volant</t>
  </si>
  <si>
    <t>https://catalog.hathitrust.org/Record/001014898</t>
  </si>
  <si>
    <t>tome 1-2: https://gallica.bnf.fr/ark:/12148/bpt6k101918m tome 3-4:https://gallica.bnf.fr/ark:/12148/bpt6k1019190</t>
  </si>
  <si>
    <t>Rétif_Paysanne</t>
  </si>
  <si>
    <t>Paysanne</t>
  </si>
  <si>
    <t>La Paysanne pervertie</t>
  </si>
  <si>
    <t>unter Vorbehalt: 978-1986895439 evtl. noch Tome 1: 9781445294018 und Tome 2: 9781445282862</t>
  </si>
  <si>
    <t>gleiche Links wie Le Paysan perverti; tome 1: https://gallica.bnf.fr/ark:/12148/bpt6k15135736 Tome 2: https://gallica.bnf.fr/ark:/12148/bpt6k15134496 Tome 3: https://gallica.bnf.fr/ark:/12148/bpt6k15133619 Tome 4: https://gallica.bnf.fr/ark:/12148/bpt6k15134518</t>
  </si>
  <si>
    <t>Rétif_Ingénue</t>
  </si>
  <si>
    <t>Ingénue</t>
  </si>
  <si>
    <t>Ingénue Saxancour ou la femme séparée</t>
  </si>
  <si>
    <t>unter Vorbehalt: 978-2335093742</t>
  </si>
  <si>
    <t>https://gallica.bnf.fr/ark:/12148/bpt6k29941m</t>
  </si>
  <si>
    <t>Rétif_Nuits</t>
  </si>
  <si>
    <t>NuitsParis</t>
  </si>
  <si>
    <t>Les Nuits de Paris ou le spectateur nocturne</t>
  </si>
  <si>
    <t>1788-1794</t>
  </si>
  <si>
    <t>unter Vorbehalt: 978-1170550847</t>
  </si>
  <si>
    <t>alle Bände: https://catalog.hathitrust.org/Record/008672100</t>
  </si>
  <si>
    <r>
      <t xml:space="preserve">Tome 1: https://gallica.bnf.fr/ark:/12148/bpt6k6423512k Tome 2: https://gallica.bnf.fr/ark:/12148/bpt6k6438324x </t>
    </r>
    <r>
      <rPr>
        <color rgb="FFFF0000"/>
      </rPr>
      <t xml:space="preserve">Tome 3: </t>
    </r>
  </si>
  <si>
    <t>Rétif_AntiJustine</t>
  </si>
  <si>
    <t>AntiJustine</t>
  </si>
  <si>
    <t>L'Anti-Justine</t>
  </si>
  <si>
    <t>unter Vorbehalt:  978-1508729839</t>
  </si>
  <si>
    <t>https://gallica.bnf.fr/ark:/12148/bpt6k15128372</t>
  </si>
  <si>
    <t>Rétif_Nuits15</t>
  </si>
  <si>
    <t>6541892.xml</t>
  </si>
  <si>
    <t>Rétif de La Bretonne</t>
  </si>
  <si>
    <t>Nicolas-Edme Restif de la Bretonne</t>
  </si>
  <si>
    <t>Les nuits de Paris, ou Le spectateur nocturne — Tome 15</t>
  </si>
  <si>
    <t>https://gallica.bnf.fr/ark:/12148/bpt6k6541892t</t>
  </si>
  <si>
    <t>Rétif_Nuits7</t>
  </si>
  <si>
    <t>6541930.xml</t>
  </si>
  <si>
    <t>Les nuits de Paris, ou Le spectateur nocturne — Tome 7</t>
  </si>
  <si>
    <t>https://gallica.bnf.fr/ark:/12148/bpt6k65419302</t>
  </si>
  <si>
    <t>Rétif_Nuits16</t>
  </si>
  <si>
    <t>6435794.xml</t>
  </si>
  <si>
    <t>Les nuits de Paris, ou Le spectateur nocturne — Tome 16</t>
  </si>
  <si>
    <t>https://gallica.bnf.fr/ark:/12148/bpt6k64357941</t>
  </si>
  <si>
    <t>Rétif_Nuits9</t>
  </si>
  <si>
    <t>6438633.xml</t>
  </si>
  <si>
    <t>Les nuits de Paris, ou Le spectateur nocturne — Tome 9</t>
  </si>
  <si>
    <t>https://gallica.bnf.fr/ark:/12148/bpt6k6438633x</t>
  </si>
  <si>
    <t>Rétif_Nuits6</t>
  </si>
  <si>
    <t>6583615.xml</t>
  </si>
  <si>
    <t>Les nuits de Paris, ou Le spectateur nocturne — Tome 6</t>
  </si>
  <si>
    <t>https://gallica.bnf.fr/ark:/12148/bpt6k65836152</t>
  </si>
  <si>
    <t>Rétif_Nuits5</t>
  </si>
  <si>
    <t>6438828.xml</t>
  </si>
  <si>
    <t>Les nuits de Paris, ou Le spectateur nocturne — Tome 5</t>
  </si>
  <si>
    <t>https://gallica.bnf.fr/ark:/12148/bpt6k64388289</t>
  </si>
  <si>
    <t>Rétif_Nuits3</t>
  </si>
  <si>
    <t>6429203.xml</t>
  </si>
  <si>
    <t>Les nuits de Paris, ou Le spectateur nocturne — Tome 3</t>
  </si>
  <si>
    <t>https://gallica.bnf.fr/ark:/12148/bpt6k6429203f</t>
  </si>
  <si>
    <t>Rétif_Nuits13</t>
  </si>
  <si>
    <t>6541282.xml</t>
  </si>
  <si>
    <t>Les nuits de Paris, ou Le spectateur nocturne — Tome 13</t>
  </si>
  <si>
    <t>https://gallica.bnf.fr/ark:/12148/bpt6k6541282c</t>
  </si>
  <si>
    <t>Rétif_Nuits10</t>
  </si>
  <si>
    <t>6541425.xml</t>
  </si>
  <si>
    <t>Les nuits de Paris, ou Le spectateur nocturne — Tome 10</t>
  </si>
  <si>
    <t>https://gallica.bnf.fr/ark:/12148/bpt6k65414251</t>
  </si>
  <si>
    <t>Rétif_Nuits2</t>
  </si>
  <si>
    <t>6438324.xml</t>
  </si>
  <si>
    <t>Les nuits de Paris, ou Le spectateur nocturne — Tome 2</t>
  </si>
  <si>
    <t>https://gallica.bnf.fr/ark:/12148/bpt6k6438324x</t>
  </si>
  <si>
    <t>Rétif_Nuits12</t>
  </si>
  <si>
    <t>6429202.xml</t>
  </si>
  <si>
    <t>Les nuits de Paris, ou Le spectateur nocturne — Tome 12</t>
  </si>
  <si>
    <t>https://gallica.bnf.fr/ark:/12148/bpt6k64292021</t>
  </si>
  <si>
    <t>Rétif_Nuits14</t>
  </si>
  <si>
    <t>6577327.xml</t>
  </si>
  <si>
    <t>Les nuits de Paris, ou Le spectateur nocturne — Partie 14</t>
  </si>
  <si>
    <t>https://gallica.bnf.fr/ark:/12148/bpt6k65773276</t>
  </si>
  <si>
    <t>Rétif_Nuits1</t>
  </si>
  <si>
    <t>6423512.xml</t>
  </si>
  <si>
    <t>Les nuits de Paris, ou Le spectateur nocturne — Tome 1</t>
  </si>
  <si>
    <t>https://gallica.bnf.fr/ark:/12148/bpt6k6423512k</t>
  </si>
  <si>
    <t>Rétif_Nuits4</t>
  </si>
  <si>
    <t>6456153.xml</t>
  </si>
  <si>
    <t>Les nuits de Paris, ou Le spectateur nocturne — Tome 4</t>
  </si>
  <si>
    <t>https://gallica.bnf.fr/ark:/12148/bpt6k6456153w</t>
  </si>
  <si>
    <t>Rétif_Nuits11</t>
  </si>
  <si>
    <t>6454719.xml</t>
  </si>
  <si>
    <t>Les nuits de Paris, ou Le spectateur nocturne — Tome 11</t>
  </si>
  <si>
    <t>https://gallica.bnf.fr/ark:/12148/bpt6k64547199</t>
  </si>
  <si>
    <t>Rétif_Nuits8</t>
  </si>
  <si>
    <t>6458639.xml</t>
  </si>
  <si>
    <t>Les nuits de Paris, ou Le spectateur nocturne — Tome 8</t>
  </si>
  <si>
    <t>https://gallica.bnf.fr/ark:/12148/bpt6k6458639z</t>
  </si>
  <si>
    <t>Révéroni_Pauliska</t>
  </si>
  <si>
    <t>Révéroni_Pauliska1</t>
  </si>
  <si>
    <t>Révéroni</t>
  </si>
  <si>
    <t>Révéroni Saint-Cyr</t>
  </si>
  <si>
    <t>Pauliska</t>
  </si>
  <si>
    <t>Pauliska ou la Perversité moderne, Tome 1</t>
  </si>
  <si>
    <t>1 978-2904227608</t>
  </si>
  <si>
    <t>Dejonquères</t>
  </si>
  <si>
    <t xml:space="preserve">tome 1: https://gallica.bnf.fr/ark:/12148/bpt6k313702k </t>
  </si>
  <si>
    <t>Q3157878</t>
  </si>
  <si>
    <t>Révéroni_Pauliska2</t>
  </si>
  <si>
    <t>Pauliska ou la Perversité moderne, Tome 2</t>
  </si>
  <si>
    <t>tome 2: https://gallica.bnf.fr/ark:/12148/bpt6k313704b</t>
  </si>
  <si>
    <t>Révéroni_Sabina</t>
  </si>
  <si>
    <t>SabinaHerfeld</t>
  </si>
  <si>
    <t>Sabina d’Herfeld, ou les Dangers de l’imagination</t>
  </si>
  <si>
    <t>1797/98</t>
  </si>
  <si>
    <t>http://www.sudoc.fr/064224724</t>
  </si>
  <si>
    <t>Riccoboni_LettresÉlisabeth</t>
  </si>
  <si>
    <t>Riccoboni_LettresÉlisabeth1</t>
  </si>
  <si>
    <t>5742855.xml</t>
  </si>
  <si>
    <t>Riccoboni</t>
  </si>
  <si>
    <t>Marie-Jeanne Riccoboni</t>
  </si>
  <si>
    <t>Lettres d'Élisabeth-Sophie de Vallière à Louise Hortense de Canteleu, son amie, par Mme Riccoboni — Partie 1</t>
  </si>
  <si>
    <t>schlecht: https://catalog.hathitrust.org/Record/001800535</t>
  </si>
  <si>
    <t>https://gallica.bnf.fr/ark:/12148/bpt6k57428554</t>
  </si>
  <si>
    <t>Q3087936</t>
  </si>
  <si>
    <t>Riccoboni_LettresÉlisabeth2</t>
  </si>
  <si>
    <t>5781024.xml</t>
  </si>
  <si>
    <t>Lettres d'Élisabeth-Sophie de Vallière à Louise Hortense de Canteleu, son amie, par Mme Riccoboni — Partie 2</t>
  </si>
  <si>
    <t>https://gallica.bnf.fr/ark:/12148/bpt6k5781024m</t>
  </si>
  <si>
    <t>Riccoboni_MissJenny</t>
  </si>
  <si>
    <t>MissJenny</t>
  </si>
  <si>
    <t>Histoire de Miss Jenny</t>
  </si>
  <si>
    <t>unter Vorbehalt: 978-2-911571-55-8</t>
  </si>
  <si>
    <t>https://catalog.hathitrust.org/Record/011822001</t>
  </si>
  <si>
    <t>http://www.sudoc.fr/194690482</t>
  </si>
  <si>
    <t>Riccoboni_MylordRivers</t>
  </si>
  <si>
    <t>MylordRivers</t>
  </si>
  <si>
    <t>Lettres de Mylord Rivers à Sir Charles Cardigan</t>
  </si>
  <si>
    <t>erschien 1992 in der ZS "Textes littéraires français",418 https://www.droz.org/france/fr/1181-9782600026833.html</t>
  </si>
  <si>
    <t>als teil der Ouevres completes:Tome 12: https://hdl.handle.net/2027/mdp.39015020050111</t>
  </si>
  <si>
    <t>Riccoboni_Christine</t>
  </si>
  <si>
    <t>Christine</t>
  </si>
  <si>
    <t>Histoire de Christine, reine de Suède</t>
  </si>
  <si>
    <t>kann diesen Titel nur unter Révéroni Saint-Cyr als  Drama finden: https://gallica.bnf.fr/ark:/12148/bpt6k5772231g ansonsten hat Riccoboni noch eine christine, reine de suabe geschrieben. Ist dieses veilleicht gemeint?</t>
  </si>
  <si>
    <t>Riccoboni_Ernestine</t>
  </si>
  <si>
    <t>Ernestine</t>
  </si>
  <si>
    <t>L'Histoire d'Ernestine</t>
  </si>
  <si>
    <t>https://gallica.bnf.fr/ark:/12148/bpt6k58577212</t>
  </si>
  <si>
    <t>Riccoboni_LettresFanni</t>
  </si>
  <si>
    <t>FanniButlerd</t>
  </si>
  <si>
    <t>Lettres de Mistriss Fanni Butlerd</t>
  </si>
  <si>
    <t>?</t>
  </si>
  <si>
    <t>https://gallica.bnf.fr/ark:/12148/bpt6k6553653x</t>
  </si>
  <si>
    <t>Rousseau_Julie</t>
  </si>
  <si>
    <t>Rousseau_Julie1</t>
  </si>
  <si>
    <t>Rousseau</t>
  </si>
  <si>
    <t>Jean-Jacques Rousseau</t>
  </si>
  <si>
    <t>Julie</t>
  </si>
  <si>
    <t>Julie ou la Nouvelle Héloïse, Tome 1</t>
  </si>
  <si>
    <t>https://www.amazon.de/Julie-nouvelle-Héloïse-Garnier-Flammarion/dp/2080701487</t>
  </si>
  <si>
    <t>https://catalog.hathitrust.org/Record/100746797</t>
  </si>
  <si>
    <t xml:space="preserve">https://gallica.bnf.fr/ark:/12148/bpt6k61161087  </t>
  </si>
  <si>
    <t>https://www.ecole-alsacienne.org/CDI/pdf/1301/130128_ROU.pdf oder auch https://www.rousseauonline.ch/tdm.php</t>
  </si>
  <si>
    <t>Q6527</t>
  </si>
  <si>
    <t>Rousseau_Julie2</t>
  </si>
  <si>
    <t>Julie ou la Nouvelle Héloïse, Tome 2</t>
  </si>
  <si>
    <t xml:space="preserve">https://gallica.bnf.fr/ark:/12148/bpt6k61223954 </t>
  </si>
  <si>
    <t>Rousseau_Julie3</t>
  </si>
  <si>
    <t>Julie ou la Nouvelle Héloïse, Tome 3</t>
  </si>
  <si>
    <t xml:space="preserve">https://gallica.bnf.fr/ark:/12148/bpt6k61321237 </t>
  </si>
  <si>
    <t>Rousseau_Julie4</t>
  </si>
  <si>
    <t>Julie ou la Nouvelle Héloïse, Tome 4</t>
  </si>
  <si>
    <t xml:space="preserve">https://gallica.bnf.fr/ark:/12148/bpt6k64940516 </t>
  </si>
  <si>
    <t>Rousseau_Julie5</t>
  </si>
  <si>
    <t>Julie ou la Nouvelle Héloïse, Tome 5</t>
  </si>
  <si>
    <t xml:space="preserve">https://gallica.bnf.fr/ark:/12148/bpt6k61384820 </t>
  </si>
  <si>
    <t>Rousseau_Julie6</t>
  </si>
  <si>
    <t>Julie ou la Nouvelle Héloïse, Tome 6</t>
  </si>
  <si>
    <t>https://gallica.bnf.fr/ark:/12148/bpt6k61356442</t>
  </si>
  <si>
    <t>Rousseau_Émile</t>
  </si>
  <si>
    <t>Rousseau_Émile1</t>
  </si>
  <si>
    <t>Emile</t>
  </si>
  <si>
    <t>Émile, Tome 1</t>
  </si>
  <si>
    <t>RousseauOnline</t>
  </si>
  <si>
    <t>epub (Seafile-Text), pdf</t>
  </si>
  <si>
    <t>tome 1 : rousseauonline</t>
  </si>
  <si>
    <t>https://www.rousseauonline.ch/tdm.php</t>
  </si>
  <si>
    <t>Rousseau_Émile2</t>
  </si>
  <si>
    <t>Émile, Tome 2</t>
  </si>
  <si>
    <t>tome 2 : rousseauonline</t>
  </si>
  <si>
    <t>5606386.xml</t>
  </si>
  <si>
    <t>Collection complette des oeuvres de J.-J. Rousseau</t>
  </si>
  <si>
    <t xml:space="preserve">Bd1: https://gallica.bnf.fr/ark:/12148/btv1b86171967 Bd2:https://gallica.bnf.fr/ark:/12148/btv1b8617197n  Bd 3: https://gallica.bnf.fr/ark:/12148/btv1b86171982 Bd4: https://gallica.bnf.fr/ark:/12148/btv1b8617199g Bd5:https://gallica.bnf.fr/ark:/12148/btv1b8617200p Bd6: https://gallica.bnf.fr/ark:/12148/btv1b86172013 Bd7:https://gallica.bnf.fr/ark:/12148/btv1b8617202h  Bd8: https://gallica.bnf.fr/ark:/12148/btv1b8617203x Bd 9: https://gallica.bnf.fr/ark:/12148/btv1b8617204b Bd10: https://gallica.bnf.fr/ark:/12148/btv1b8617205r  Bd 11: https://gallica.bnf.fr/ark:/12148/btv1b86172065 Bd12: https://gallica.bnf.fr/ark:/12148/btv1b8617207k  </t>
  </si>
  <si>
    <t>17 Bde: https://www.rousseauonline.ch/tdm.php oder https://fr.wikisource.org/wiki/Collection_compl%C3%A8te_des_%C5%93uvres_de_J._J._Rousseau</t>
  </si>
  <si>
    <t>Sacy_Amours</t>
  </si>
  <si>
    <t>Sacy</t>
  </si>
  <si>
    <t>Claude Louis Michel de Sacy</t>
  </si>
  <si>
    <t>Amours</t>
  </si>
  <si>
    <t>Les Amours de Mirtil</t>
  </si>
  <si>
    <t>https://gallica.bnf.fr/ark:/12148/bpt6k1056854q</t>
  </si>
  <si>
    <t>Q1096895</t>
  </si>
  <si>
    <t>Sade_120</t>
  </si>
  <si>
    <t>Sade</t>
  </si>
  <si>
    <t>Donatien de Sade</t>
  </si>
  <si>
    <t>120Journées</t>
  </si>
  <si>
    <t>Les Cent Vingt Journées de Sodome</t>
  </si>
  <si>
    <t>https://www.rodoni.ch/busoni/sade/journees.pdf oder https://fr.wikisource.org/wiki/Les_120_Journ%C3%A9es_de_Sodome</t>
  </si>
  <si>
    <t>Q123867</t>
  </si>
  <si>
    <t>Sade_Justine</t>
  </si>
  <si>
    <t>Justine</t>
  </si>
  <si>
    <t>Justine ou les Malheurs de la vertu</t>
  </si>
  <si>
    <t>978-2352875956</t>
  </si>
  <si>
    <t>https://gallica.bnf.fr/ark:/12148/btv1b8614599x</t>
  </si>
  <si>
    <t>https://static1.lecteurs.com/files/ebooks/feedbooks/3630.pdf</t>
  </si>
  <si>
    <t>Sade_Aline</t>
  </si>
  <si>
    <t>Sade_Aline1</t>
  </si>
  <si>
    <t>AlineValcour</t>
  </si>
  <si>
    <t>Aline et Valcour, Tome 1</t>
  </si>
  <si>
    <t>1788/1795</t>
  </si>
  <si>
    <t>unter Vorbehalt: 978-2512009436</t>
  </si>
  <si>
    <t>guteberg</t>
  </si>
  <si>
    <t xml:space="preserve">tome1 : https://gallica.bnf.fr/ark:/12148/bpt6k1040612j </t>
  </si>
  <si>
    <t>Sade_Aline2</t>
  </si>
  <si>
    <t>Aline et Valcour, Tome 2</t>
  </si>
  <si>
    <t xml:space="preserve">tome 2: https://gallica.bnf.fr/ark:/12148/bpt6k1040614c </t>
  </si>
  <si>
    <t>Sade_Aline3</t>
  </si>
  <si>
    <t>Aline et Valcour, Tome 3</t>
  </si>
  <si>
    <t xml:space="preserve">tome 3: https://gallica.bnf.fr/ark:/12148/bpt6k10406166 </t>
  </si>
  <si>
    <t>Sade_Aline4</t>
  </si>
  <si>
    <t>Aline et Valcour, Tome 4</t>
  </si>
  <si>
    <t>tome 4: https://gallica.bnf.fr/ark:/12148/bpt6k10406181</t>
  </si>
  <si>
    <t>Sade_Philosophie</t>
  </si>
  <si>
    <t>Sade_Philosophie1</t>
  </si>
  <si>
    <t>Philosophie</t>
  </si>
  <si>
    <t>La Philosophie dans le boudoir, Tome 1</t>
  </si>
  <si>
    <t>rodoni</t>
  </si>
  <si>
    <t>tome 1: https://gallica.bnf.fr/ark:/12148/btv1b86146004 oder als teil einer gesamtausgabe mit besserer Qualität: https://gallica.bnf.fr/ark:/12148/bpt6k1049472x</t>
  </si>
  <si>
    <t>https://www.rodoni.ch/busoni/sade/philosi.pdf</t>
  </si>
  <si>
    <t>Sade_Philosophie2</t>
  </si>
  <si>
    <t>La Philosophie dans le boudoir, Tome 2</t>
  </si>
  <si>
    <t>tome 2: https://gallica.bnf.fr/ark:/12148/btv1b8614601j oder als teil einer gesamtausgabe mit besserer Qualität: https://gallica.bnf.fr/ark:/12148/bpt6k1049472x</t>
  </si>
  <si>
    <t>Sade_NouvelleJustine</t>
  </si>
  <si>
    <t>NouvelleJustine</t>
  </si>
  <si>
    <t>La Nouvelle Justine</t>
  </si>
  <si>
    <t>Sade_Juliette</t>
  </si>
  <si>
    <t>Juliette</t>
  </si>
  <si>
    <t>Histoire de Juliette</t>
  </si>
  <si>
    <t>http://www.sade-ecrivain.com/juliette/juliette.htm oder, falls unvollständig: https://fr.wikisource.org/wiki/L%E2%80%99histoire_de_Juliette/premi%C3%A8re_partie und https://fr.wikisource.org/wiki/L%E2%80%99histoire_de_Juliette/seconde_partie und:https://fr.wikisource.org/wiki/L%E2%80%99histoire_de_Juliette/troisi%C3%A8me_partie und: https://fr.wikisource.org/wiki/L%E2%80%99histoire_de_Juliette/quatri%C3%A8me_partie und: https://fr.wikisource.org/wiki/L%E2%80%99histoire_de_Juliette/cinqui%C3%A8me_partie und: https://fr.wikisource.org/wiki/L%E2%80%99histoire_de_Juliette/sixi%C3%A8me_partie</t>
  </si>
  <si>
    <t>Sade_Infortunes</t>
  </si>
  <si>
    <t>Infortunes</t>
  </si>
  <si>
    <t>Les Infortunes de la vertu</t>
  </si>
  <si>
    <t>https://fr.wikisource.org/wiki/Les_Infortunes_de_la_vertu oder: https://beq.ebooksgratuits.com/vents/Sade-infortunes.pdf</t>
  </si>
  <si>
    <t>Sénac_Émigré</t>
  </si>
  <si>
    <t>Sénac</t>
  </si>
  <si>
    <t>Gabriel Sénac de Meilhan</t>
  </si>
  <si>
    <t>Émigré</t>
  </si>
  <si>
    <t>L’Émigré</t>
  </si>
  <si>
    <t>folio</t>
  </si>
  <si>
    <t>schlechte scans: https://gallica.bnf.fr/ark:/12148/bpt6k118984p ...</t>
  </si>
  <si>
    <t>Q3093966</t>
  </si>
  <si>
    <t>Senancour_Aldomen</t>
  </si>
  <si>
    <t>Senancour</t>
  </si>
  <si>
    <t>Etienne-Piver Senancour</t>
  </si>
  <si>
    <t>Aldomen</t>
  </si>
  <si>
    <t>https://gallica.bnf.fr/ark:/12148/bpt6k118989k</t>
  </si>
  <si>
    <t>Q290070</t>
  </si>
  <si>
    <t>Souza_Adèle</t>
  </si>
  <si>
    <t>Souza</t>
  </si>
  <si>
    <t>Adélaïde de Souza</t>
  </si>
  <si>
    <t>AdèleSenange</t>
  </si>
  <si>
    <t>Adèle de Senange</t>
  </si>
  <si>
    <t>Q589562</t>
  </si>
  <si>
    <t>Tiphaigne_Galligenes</t>
  </si>
  <si>
    <t>Tiphaigne_Galligenes1</t>
  </si>
  <si>
    <t>Tiphaigne</t>
  </si>
  <si>
    <t>Tiphaigne de La Roche</t>
  </si>
  <si>
    <t>Galligènes</t>
  </si>
  <si>
    <t>Histoire des Galligènes</t>
  </si>
  <si>
    <t>https://gallica.bnf.fr/ark:/12148/bpt6k6694c</t>
  </si>
  <si>
    <t>Q2958070</t>
  </si>
  <si>
    <t>Tiphaigne_Galligenes2</t>
  </si>
  <si>
    <t>https://gallica.bnf.fr/ark:/12148/bpt6k290089</t>
  </si>
  <si>
    <t>Tiphaigne_Giphantie</t>
  </si>
  <si>
    <t>Tiphaigne_Giphantie1</t>
  </si>
  <si>
    <t>Giphantie</t>
  </si>
  <si>
    <t>Giphantie, Partie 1</t>
  </si>
  <si>
    <t>1 https://www.amazon.de/Giphantie-Charles-Fran%C3%A7ois-Tiphaigne-Roche/dp/2916694471</t>
  </si>
  <si>
    <t xml:space="preserve">Tome 1: https://gallica.bnf.fr/ark:/12148/bpt6k83191r </t>
  </si>
  <si>
    <t>Tiphaigne_Giphantie2</t>
  </si>
  <si>
    <t>Giphantie, Partie 2</t>
  </si>
  <si>
    <t>Tome 2: https://gallica.bnf.fr/ark:/12148/bpt6k829326</t>
  </si>
  <si>
    <t>Voisenon_Sultan</t>
  </si>
  <si>
    <t>Voisenon</t>
  </si>
  <si>
    <t>Claude Henri de Fusée de Voisenon</t>
  </si>
  <si>
    <t>Misapouf</t>
  </si>
  <si>
    <t>Le Sultan Misapouf</t>
  </si>
  <si>
    <t>1 978-1518720710</t>
  </si>
  <si>
    <t>als teil einer gesamtausgabe: https://gallica.bnf.fr/ark:/12148/bpt6k65411539</t>
  </si>
  <si>
    <t>https://beq.ebooksgratuits.com/vents/Voisenon-Misapouf.pdf</t>
  </si>
  <si>
    <t>Q2976734</t>
  </si>
  <si>
    <t>Voisenon_Histoire</t>
  </si>
  <si>
    <t>Félicité</t>
  </si>
  <si>
    <t>Histoire de la Félicité</t>
  </si>
  <si>
    <t>https://gallica.bnf.fr/ark:/12148/bpt6k63571670</t>
  </si>
  <si>
    <t>Voltaire_Homme</t>
  </si>
  <si>
    <t>Voltaire</t>
  </si>
  <si>
    <t>François-Marie Arouet</t>
  </si>
  <si>
    <t>QuaranteEcus</t>
  </si>
  <si>
    <t>HommeAuxQuaranteÉcus</t>
  </si>
  <si>
    <t>Q9068</t>
  </si>
  <si>
    <t>Voltaire_Princesse</t>
  </si>
  <si>
    <t>Babylone</t>
  </si>
  <si>
    <t>PrincesseBabylone</t>
  </si>
  <si>
    <t>Voltaire_Candide</t>
  </si>
  <si>
    <t>François-Marie Arouet Voltaire</t>
  </si>
  <si>
    <t>Candide</t>
  </si>
  <si>
    <t>Candide, ou l'Optimisme</t>
  </si>
  <si>
    <t>conte</t>
  </si>
  <si>
    <t>Voltaire_Ingénu</t>
  </si>
  <si>
    <t>Ingénu</t>
  </si>
  <si>
    <t xml:space="preserve">L'Ingénu, histoire véritable tirée des manuscrits du Père Quesnel </t>
  </si>
  <si>
    <t>Beauharnais_Lettres</t>
  </si>
  <si>
    <t>Lettres</t>
  </si>
  <si>
    <t>Lettres de Stéphanie, roman historique</t>
  </si>
  <si>
    <t>Benoist_Elisabeth</t>
  </si>
  <si>
    <t>Benoist_Elisabeth3</t>
  </si>
  <si>
    <t>Benoist</t>
  </si>
  <si>
    <t>Françoise-Albine Puzin de La Martinière Benoist</t>
  </si>
  <si>
    <t>Elisabeth</t>
  </si>
  <si>
    <t>Elisabeth: Roman Par Madame ***</t>
  </si>
  <si>
    <t>Q3086371</t>
  </si>
  <si>
    <t>Constant_Laure</t>
  </si>
  <si>
    <t>Constant_Laure1</t>
  </si>
  <si>
    <t>Constant</t>
  </si>
  <si>
    <t>Samuel de Constant de Rebecque</t>
  </si>
  <si>
    <t>Laure</t>
  </si>
  <si>
    <t>Laure, ou Lettres de quelques personnes de Suisse, Partie 1</t>
  </si>
  <si>
    <t>Q55229494</t>
  </si>
  <si>
    <t>Constant_Laure2</t>
  </si>
  <si>
    <t>Laure, ou Lettres de quelques personnes de Suisse, Partie 2</t>
  </si>
  <si>
    <t>Jacquant_Lettres</t>
  </si>
  <si>
    <t>Jacquant</t>
  </si>
  <si>
    <t>Lettres parisiennes sur le désir d'être heureux, Partie 1</t>
  </si>
  <si>
    <t>LaPlace_Collection</t>
  </si>
  <si>
    <t>LaPlace</t>
  </si>
  <si>
    <t>Pierre-Antoine de La Place</t>
  </si>
  <si>
    <t>Collection</t>
  </si>
  <si>
    <t>Collection de romans et contes, imités de l'anglois</t>
  </si>
  <si>
    <t>Q3382856</t>
  </si>
  <si>
    <t>LaPlace_Lydia</t>
  </si>
  <si>
    <t>Lydia</t>
  </si>
  <si>
    <t>Lydia, ou Mémoires de Milord D***</t>
  </si>
  <si>
    <t>unknown</t>
  </si>
  <si>
    <t>male; female; male</t>
  </si>
  <si>
    <t xml:space="preserve">Narrative Formen: Teilkorpus "Description Double" </t>
  </si>
  <si>
    <t>autodigetic</t>
  </si>
  <si>
    <t>Heterodiegetic: 3. Person</t>
  </si>
  <si>
    <t>Homodiegetic: 1. Person</t>
  </si>
  <si>
    <t>Autodiegetic: Memoirenroman: 1. Person (und Teil der Diegese)</t>
  </si>
  <si>
    <t>Epistolaire</t>
  </si>
  <si>
    <t>Dialog-Roman</t>
  </si>
  <si>
    <t>1. Person: Autodiegetic</t>
  </si>
  <si>
    <t xml:space="preserve">3. Person: </t>
  </si>
  <si>
    <t>"Statistique des la production romanesque" laut https://seafile.rlp.net/lib/904b557f-adcc-4167-92e4-df18297130e3/file/Daten/Bibliographie-Daten/Lueschow_Masterarbeit/MartinMylneFrautschi_1977_BibliographieDuGenreRomanesqueFrancais1751-1800.pdf</t>
  </si>
  <si>
    <t>Ouvrages nouveaux</t>
  </si>
  <si>
    <t>décennie</t>
  </si>
  <si>
    <t>Production totale</t>
  </si>
  <si>
    <t>1750s</t>
  </si>
  <si>
    <t>1760s</t>
  </si>
  <si>
    <t>1770s</t>
  </si>
  <si>
    <t>1780s</t>
  </si>
  <si>
    <t>1790s</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</si>
</sst>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font>
    <font/>
    <font>
      <b/>
      <name val="Arial"/>
    </font>
    <font>
      <b/>
      <name val="FreeSans"/>
    </font>
    <font>
      <b/>
    </font>
    <font>
      <b/>
      <color rgb="FF666666"/>
    </font>
    <font>
      <name val="Arial"/>
    </font>
    <font>
      <sz val="10.0"/>
    </font>
    <font>
      <u/>
      <color rgb="FF0000FF"/>
    </font>
    <font>
      <color rgb="FF666666"/>
    </font>
    <font>
      <name val="FreeSans"/>
    </font>
    <font>
      <u/>
      <color rgb="FF0000FF"/>
    </font>
    <font>
      <u/>
      <color rgb="FF0000FF"/>
    </font>
    <font>
      <u/>
      <color rgb="FF0000FF"/>
    </font>
    <font>
      <color rgb="FF000000"/>
      <name val="Arial"/>
    </font>
    <font>
      <u/>
      <color rgb="FF0000FF"/>
      <name val="FreeSans"/>
    </font>
    <font>
      <u/>
      <color rgb="FF0000FF"/>
    </font>
    <font>
      <u/>
      <color rgb="FF0000FF"/>
    </font>
    <font>
      <u/>
      <color rgb="FF0000FF"/>
    </font>
    <font>
      <u/>
      <color rgb="FF0000FF"/>
    </font>
    <font>
      <u/>
      <color rgb="FF0000FF"/>
      <name val="Arial"/>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sz val="9.0"/>
    </font>
    <font>
      <u/>
      <color rgb="FF0000FF"/>
    </font>
    <font>
      <color rgb="FF000000"/>
    </font>
    <font>
      <u/>
      <color rgb="FF0000FF"/>
    </font>
    <font>
      <u/>
      <color rgb="FF000000"/>
      <name val="Arial"/>
    </font>
    <font>
      <sz val="11.0"/>
      <color rgb="FFF7981D"/>
      <name val="Arial"/>
    </font>
    <font>
      <sz val="18.0"/>
    </font>
    <font>
      <b/>
      <sz val="11.0"/>
      <color rgb="FF000000"/>
      <name val="Calibri"/>
    </font>
    <font>
      <sz val="11.0"/>
      <color rgb="FFF7981D"/>
    </font>
  </fonts>
  <fills count="12">
    <fill>
      <patternFill patternType="none"/>
    </fill>
    <fill>
      <patternFill patternType="lightGray"/>
    </fill>
    <fill>
      <patternFill patternType="solid">
        <fgColor rgb="FF00FF00"/>
        <bgColor rgb="FF00FF00"/>
      </patternFill>
    </fill>
    <fill>
      <patternFill patternType="solid">
        <fgColor rgb="FFFF9900"/>
        <bgColor rgb="FFFF9900"/>
      </patternFill>
    </fill>
    <fill>
      <patternFill patternType="solid">
        <fgColor rgb="FF00FFFF"/>
        <bgColor rgb="FF00FFFF"/>
      </patternFill>
    </fill>
    <fill>
      <patternFill patternType="solid">
        <fgColor rgb="FFFF0000"/>
        <bgColor rgb="FFFF0000"/>
      </patternFill>
    </fill>
    <fill>
      <patternFill patternType="solid">
        <fgColor rgb="FFD0E0E3"/>
        <bgColor rgb="FFD0E0E3"/>
      </patternFill>
    </fill>
    <fill>
      <patternFill patternType="solid">
        <fgColor rgb="FFFF00FF"/>
        <bgColor rgb="FFFF00FF"/>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Fill="1" applyFont="1"/>
    <xf borderId="0" fillId="0" fontId="2" numFmtId="0" xfId="0" applyAlignment="1" applyFont="1">
      <alignment horizontal="left" readingOrder="0"/>
    </xf>
    <xf borderId="0" fillId="0" fontId="1" numFmtId="0" xfId="0" applyAlignment="1" applyFont="1">
      <alignment readingOrder="0"/>
    </xf>
    <xf borderId="0" fillId="3" fontId="1" numFmtId="0" xfId="0" applyFill="1" applyFont="1"/>
    <xf borderId="0" fillId="0" fontId="3" numFmtId="0" xfId="0" applyAlignment="1" applyFont="1">
      <alignment horizontal="left" readingOrder="0"/>
    </xf>
    <xf borderId="0" fillId="4" fontId="1" numFmtId="0" xfId="0" applyFill="1" applyFont="1"/>
    <xf borderId="0" fillId="5" fontId="1" numFmtId="0" xfId="0" applyFill="1" applyFont="1"/>
    <xf borderId="0" fillId="6" fontId="1" numFmtId="0" xfId="0" applyFill="1" applyFont="1"/>
    <xf borderId="0" fillId="0" fontId="4" numFmtId="0" xfId="0" applyAlignment="1" applyFont="1">
      <alignment horizontal="left" readingOrder="0" shrinkToFit="0" wrapText="1"/>
    </xf>
    <xf borderId="0" fillId="7" fontId="1" numFmtId="0" xfId="0" applyFill="1" applyFont="1"/>
    <xf borderId="0" fillId="0" fontId="4" numFmtId="0" xfId="0" applyAlignment="1" applyFont="1">
      <alignment horizontal="right" readingOrder="0" shrinkToFit="0" wrapText="1"/>
    </xf>
    <xf borderId="0" fillId="0" fontId="5" numFmtId="0" xfId="0" applyAlignment="1" applyFont="1">
      <alignment horizontal="left" readingOrder="0"/>
    </xf>
    <xf borderId="0" fillId="0" fontId="4" numFmtId="0" xfId="0" applyAlignment="1" applyFont="1">
      <alignment horizontal="left" readingOrder="0"/>
    </xf>
    <xf borderId="0" fillId="0" fontId="2" numFmtId="0" xfId="0" applyAlignment="1" applyFont="1">
      <alignment horizontal="center" readingOrder="0" shrinkToFit="0" vertical="bottom" wrapText="0"/>
    </xf>
    <xf borderId="0" fillId="0" fontId="4" numFmtId="0" xfId="0" applyAlignment="1" applyFont="1">
      <alignment readingOrder="0"/>
    </xf>
    <xf borderId="0" fillId="2" fontId="1" numFmtId="0" xfId="0" applyAlignment="1" applyFont="1">
      <alignment horizontal="left" readingOrder="0"/>
    </xf>
    <xf borderId="0" fillId="2" fontId="6" numFmtId="0" xfId="0" applyAlignment="1" applyFont="1">
      <alignment horizontal="left" readingOrder="0"/>
    </xf>
    <xf borderId="0" fillId="2" fontId="7" numFmtId="0" xfId="0" applyAlignment="1" applyFont="1">
      <alignment readingOrder="0"/>
    </xf>
    <xf borderId="0" fillId="2" fontId="1" numFmtId="0" xfId="0" applyAlignment="1" applyFont="1">
      <alignment readingOrder="0"/>
    </xf>
    <xf borderId="0" fillId="2" fontId="1" numFmtId="0" xfId="0" applyAlignment="1" applyFont="1">
      <alignment horizontal="right" readingOrder="0"/>
    </xf>
    <xf borderId="0" fillId="2" fontId="1" numFmtId="0" xfId="0" applyAlignment="1" applyFont="1">
      <alignment horizontal="left"/>
    </xf>
    <xf borderId="0" fillId="2" fontId="8" numFmtId="0" xfId="0" applyAlignment="1" applyFont="1">
      <alignment readingOrder="0"/>
    </xf>
    <xf borderId="0" fillId="2" fontId="1" numFmtId="0" xfId="0" applyAlignment="1" applyFont="1">
      <alignment shrinkToFit="0" wrapText="1"/>
    </xf>
    <xf borderId="0" fillId="2" fontId="1" numFmtId="0" xfId="0" applyAlignment="1" applyFont="1">
      <alignment horizontal="right" readingOrder="0" shrinkToFit="0" wrapText="1"/>
    </xf>
    <xf borderId="0" fillId="2" fontId="9" numFmtId="0" xfId="0" applyFont="1"/>
    <xf borderId="0" fillId="0" fontId="6"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right" readingOrder="0"/>
    </xf>
    <xf borderId="0" fillId="0" fontId="1" numFmtId="0" xfId="0" applyAlignment="1" applyFont="1">
      <alignment horizontal="left" readingOrder="0"/>
    </xf>
    <xf borderId="0" fillId="0" fontId="1" numFmtId="0" xfId="0" applyAlignment="1" applyFont="1">
      <alignment horizontal="left"/>
    </xf>
    <xf borderId="0" fillId="0" fontId="1" numFmtId="0" xfId="0" applyAlignment="1" applyFont="1">
      <alignment shrinkToFit="0" wrapText="1"/>
    </xf>
    <xf borderId="0" fillId="0" fontId="1" numFmtId="0" xfId="0" applyAlignment="1" applyFont="1">
      <alignment horizontal="right" readingOrder="0" shrinkToFit="0" wrapText="1"/>
    </xf>
    <xf borderId="0" fillId="0" fontId="1" numFmtId="0" xfId="0" applyAlignment="1" applyFont="1">
      <alignment horizontal="right" shrinkToFit="0" wrapText="1"/>
    </xf>
    <xf borderId="0" fillId="0" fontId="9" numFmtId="0" xfId="0" applyAlignment="1" applyFont="1">
      <alignment horizontal="left"/>
    </xf>
    <xf borderId="0" fillId="2" fontId="1" numFmtId="0" xfId="0" applyAlignment="1" applyFont="1">
      <alignment horizontal="right" shrinkToFit="0" wrapText="1"/>
    </xf>
    <xf borderId="0" fillId="2" fontId="1" numFmtId="0" xfId="0" applyAlignment="1" applyFont="1">
      <alignment readingOrder="0" shrinkToFit="0" wrapText="1"/>
    </xf>
    <xf borderId="0" fillId="2" fontId="10" numFmtId="0" xfId="0" applyAlignment="1" applyFont="1">
      <alignment horizontal="left" readingOrder="0"/>
    </xf>
    <xf borderId="0" fillId="3" fontId="1" numFmtId="0" xfId="0" applyAlignment="1" applyFont="1">
      <alignment horizontal="left" readingOrder="0"/>
    </xf>
    <xf borderId="0" fillId="3" fontId="6" numFmtId="0" xfId="0" applyAlignment="1" applyFont="1">
      <alignment horizontal="left" readingOrder="0"/>
    </xf>
    <xf borderId="0" fillId="3" fontId="10" numFmtId="0" xfId="0" applyAlignment="1" applyFont="1">
      <alignment horizontal="left" readingOrder="0"/>
    </xf>
    <xf borderId="0" fillId="3" fontId="1" numFmtId="0" xfId="0" applyAlignment="1" applyFont="1">
      <alignment horizontal="left"/>
    </xf>
    <xf borderId="0" fillId="3" fontId="1" numFmtId="0" xfId="0" applyAlignment="1" applyFont="1">
      <alignment horizontal="left" readingOrder="0" shrinkToFit="0" wrapText="1"/>
    </xf>
    <xf borderId="0" fillId="3" fontId="1" numFmtId="0" xfId="0" applyAlignment="1" applyFont="1">
      <alignment horizontal="right" readingOrder="0" shrinkToFit="0" wrapText="1"/>
    </xf>
    <xf borderId="0" fillId="3" fontId="1" numFmtId="0" xfId="0" applyAlignment="1" applyFont="1">
      <alignment horizontal="right" shrinkToFit="0" wrapText="1"/>
    </xf>
    <xf borderId="0" fillId="3" fontId="9" numFmtId="0" xfId="0" applyAlignment="1" applyFont="1">
      <alignment horizontal="left"/>
    </xf>
    <xf borderId="0" fillId="3" fontId="1" numFmtId="0" xfId="0" applyAlignment="1" applyFont="1">
      <alignment readingOrder="0"/>
    </xf>
    <xf borderId="0" fillId="2" fontId="11" numFmtId="0" xfId="0" applyAlignment="1" applyFont="1">
      <alignment horizontal="left" readingOrder="0"/>
    </xf>
    <xf borderId="0" fillId="2" fontId="1" numFmtId="0" xfId="0" applyAlignment="1" applyFont="1">
      <alignment horizontal="left" readingOrder="0" shrinkToFit="0" wrapText="1"/>
    </xf>
    <xf borderId="0" fillId="2" fontId="9" numFmtId="0" xfId="0" applyAlignment="1" applyFont="1">
      <alignment horizontal="left"/>
    </xf>
    <xf borderId="0" fillId="3" fontId="12" numFmtId="0" xfId="0" applyAlignment="1" applyFont="1">
      <alignment horizontal="left" readingOrder="0"/>
    </xf>
    <xf borderId="0" fillId="7" fontId="1" numFmtId="0" xfId="0" applyAlignment="1" applyFont="1">
      <alignment horizontal="right" readingOrder="0" shrinkToFit="0" wrapText="1"/>
    </xf>
    <xf borderId="0" fillId="2" fontId="9" numFmtId="0" xfId="0" applyAlignment="1" applyFont="1">
      <alignment readingOrder="0"/>
    </xf>
    <xf borderId="0" fillId="8" fontId="1" numFmtId="0" xfId="0" applyAlignment="1" applyFill="1" applyFont="1">
      <alignment readingOrder="0"/>
    </xf>
    <xf borderId="0" fillId="2" fontId="13" numFmtId="0" xfId="0" applyAlignment="1" applyFont="1">
      <alignment readingOrder="0" shrinkToFit="0" wrapText="1"/>
    </xf>
    <xf borderId="0" fillId="2" fontId="1" numFmtId="0" xfId="0" applyAlignment="1" applyFont="1">
      <alignment readingOrder="0"/>
    </xf>
    <xf borderId="0" fillId="9" fontId="1" numFmtId="0" xfId="0" applyAlignment="1" applyFill="1" applyFont="1">
      <alignment readingOrder="0"/>
    </xf>
    <xf borderId="0" fillId="9" fontId="1" numFmtId="0" xfId="0" applyFont="1"/>
    <xf borderId="0" fillId="2" fontId="10" numFmtId="0" xfId="0" applyAlignment="1" applyFont="1">
      <alignment horizontal="right" readingOrder="0"/>
    </xf>
    <xf borderId="0" fillId="2" fontId="9" numFmtId="0" xfId="0" applyAlignment="1" applyFont="1">
      <alignment horizontal="left" readingOrder="0"/>
    </xf>
    <xf borderId="0" fillId="3" fontId="10" numFmtId="0" xfId="0" applyAlignment="1" applyFont="1">
      <alignment horizontal="right" readingOrder="0"/>
    </xf>
    <xf borderId="0" fillId="3" fontId="1" numFmtId="0" xfId="0" applyAlignment="1" applyFont="1">
      <alignment horizontal="left" shrinkToFit="0" wrapText="1"/>
    </xf>
    <xf borderId="0" fillId="5" fontId="6" numFmtId="0" xfId="0" applyAlignment="1" applyFont="1">
      <alignment horizontal="left" readingOrder="0"/>
    </xf>
    <xf borderId="0" fillId="5" fontId="10" numFmtId="0" xfId="0" applyAlignment="1" applyFont="1">
      <alignment horizontal="left" readingOrder="0"/>
    </xf>
    <xf borderId="0" fillId="5" fontId="10" numFmtId="0" xfId="0" applyAlignment="1" applyFont="1">
      <alignment horizontal="right" readingOrder="0"/>
    </xf>
    <xf borderId="0" fillId="5" fontId="1" numFmtId="0" xfId="0" applyAlignment="1" applyFont="1">
      <alignment horizontal="left" readingOrder="0"/>
    </xf>
    <xf borderId="0" fillId="5" fontId="1" numFmtId="0" xfId="0" applyAlignment="1" applyFont="1">
      <alignment horizontal="left"/>
    </xf>
    <xf borderId="0" fillId="5" fontId="1" numFmtId="0" xfId="0" applyAlignment="1" applyFont="1">
      <alignment horizontal="left" shrinkToFit="0" wrapText="1"/>
    </xf>
    <xf borderId="0" fillId="5" fontId="1" numFmtId="0" xfId="0" applyAlignment="1" applyFont="1">
      <alignment horizontal="right" readingOrder="0" shrinkToFit="0" wrapText="1"/>
    </xf>
    <xf borderId="0" fillId="5" fontId="1" numFmtId="0" xfId="0" applyAlignment="1" applyFont="1">
      <alignment horizontal="right" shrinkToFit="0" wrapText="1"/>
    </xf>
    <xf borderId="0" fillId="5" fontId="9" numFmtId="0" xfId="0" applyAlignment="1" applyFont="1">
      <alignment horizontal="left"/>
    </xf>
    <xf borderId="0" fillId="5" fontId="1" numFmtId="0" xfId="0" applyAlignment="1" applyFont="1">
      <alignment readingOrder="0"/>
    </xf>
    <xf borderId="0" fillId="2" fontId="14" numFmtId="0" xfId="0" applyAlignment="1" applyFont="1">
      <alignment readingOrder="0"/>
    </xf>
    <xf borderId="0" fillId="2" fontId="1" numFmtId="0" xfId="0" applyAlignment="1" applyFont="1">
      <alignment horizontal="left" shrinkToFit="0" wrapText="1"/>
    </xf>
    <xf borderId="0" fillId="2" fontId="6" numFmtId="0" xfId="0" applyAlignment="1" applyFont="1">
      <alignment horizontal="right" readingOrder="0" shrinkToFit="0" wrapText="1"/>
    </xf>
    <xf borderId="0" fillId="3" fontId="14" numFmtId="0" xfId="0" applyAlignment="1" applyFont="1">
      <alignment readingOrder="0"/>
    </xf>
    <xf borderId="0" fillId="3" fontId="6" numFmtId="0" xfId="0" applyAlignment="1" applyFont="1">
      <alignment horizontal="right" readingOrder="0" shrinkToFit="0" wrapText="1"/>
    </xf>
    <xf borderId="0" fillId="3" fontId="10" numFmtId="0" xfId="0" applyAlignment="1" applyFont="1">
      <alignment horizontal="right" readingOrder="0" shrinkToFit="0" wrapText="1"/>
    </xf>
    <xf borderId="0" fillId="5" fontId="6" numFmtId="0" xfId="0" applyAlignment="1" applyFont="1">
      <alignment horizontal="right" readingOrder="0" shrinkToFit="0" wrapText="1"/>
    </xf>
    <xf borderId="0" fillId="5" fontId="10" numFmtId="0" xfId="0" applyAlignment="1" applyFont="1">
      <alignment horizontal="right" readingOrder="0" shrinkToFit="0" wrapText="1"/>
    </xf>
    <xf borderId="0" fillId="2" fontId="15" numFmtId="0" xfId="0" applyAlignment="1" applyFont="1">
      <alignment horizontal="left" readingOrder="0"/>
    </xf>
    <xf borderId="0" fillId="3" fontId="16" numFmtId="0" xfId="0" applyAlignment="1" applyFont="1">
      <alignment horizontal="left" readingOrder="0" shrinkToFit="0" wrapText="1"/>
    </xf>
    <xf borderId="0" fillId="2" fontId="10" numFmtId="10" xfId="0" applyAlignment="1" applyFont="1" applyNumberFormat="1">
      <alignment horizontal="right" readingOrder="0"/>
    </xf>
    <xf borderId="0" fillId="4" fontId="6" numFmtId="0" xfId="0" applyAlignment="1" applyFont="1">
      <alignment horizontal="left" readingOrder="0"/>
    </xf>
    <xf borderId="0" fillId="4" fontId="10" numFmtId="0" xfId="0" applyAlignment="1" applyFont="1">
      <alignment horizontal="left" readingOrder="0"/>
    </xf>
    <xf borderId="0" fillId="4" fontId="10" numFmtId="0" xfId="0" applyAlignment="1" applyFont="1">
      <alignment horizontal="right" readingOrder="0"/>
    </xf>
    <xf borderId="0" fillId="4" fontId="1" numFmtId="0" xfId="0" applyAlignment="1" applyFont="1">
      <alignment horizontal="left"/>
    </xf>
    <xf borderId="0" fillId="4" fontId="1" numFmtId="0" xfId="0" applyAlignment="1" applyFont="1">
      <alignment horizontal="left" readingOrder="0"/>
    </xf>
    <xf borderId="0" fillId="4" fontId="17" numFmtId="0" xfId="0" applyAlignment="1" applyFont="1">
      <alignment horizontal="left" readingOrder="0"/>
    </xf>
    <xf borderId="0" fillId="4" fontId="1" numFmtId="0" xfId="0" applyAlignment="1" applyFont="1">
      <alignment horizontal="left" shrinkToFit="0" wrapText="1"/>
    </xf>
    <xf borderId="0" fillId="4" fontId="1" numFmtId="0" xfId="0" applyAlignment="1" applyFont="1">
      <alignment horizontal="right" readingOrder="0" shrinkToFit="0" wrapText="1"/>
    </xf>
    <xf borderId="0" fillId="4" fontId="9" numFmtId="0" xfId="0" applyAlignment="1" applyFont="1">
      <alignment horizontal="left" readingOrder="0"/>
    </xf>
    <xf borderId="0" fillId="4" fontId="1" numFmtId="0" xfId="0" applyAlignment="1" applyFont="1">
      <alignment readingOrder="0"/>
    </xf>
    <xf borderId="0" fillId="4" fontId="18" numFmtId="0" xfId="0" applyAlignment="1" applyFont="1">
      <alignment readingOrder="0" shrinkToFit="0" wrapText="1"/>
    </xf>
    <xf borderId="0" fillId="4" fontId="1" numFmtId="0" xfId="0" applyAlignment="1" applyFont="1">
      <alignment horizontal="right" shrinkToFit="0" wrapText="1"/>
    </xf>
    <xf borderId="0" fillId="4" fontId="9" numFmtId="0" xfId="0" applyAlignment="1" applyFont="1">
      <alignment horizontal="left"/>
    </xf>
    <xf borderId="0" fillId="0" fontId="1" numFmtId="0" xfId="0" applyAlignment="1" applyFont="1">
      <alignment horizontal="left" readingOrder="0" shrinkToFit="0" wrapText="1"/>
    </xf>
    <xf borderId="0" fillId="4" fontId="1" numFmtId="0" xfId="0" applyAlignment="1" applyFont="1">
      <alignment horizontal="left" readingOrder="0" shrinkToFit="0" wrapText="1"/>
    </xf>
    <xf borderId="0" fillId="5" fontId="1" numFmtId="0" xfId="0" applyAlignment="1" applyFont="1">
      <alignment horizontal="left" readingOrder="0" shrinkToFit="0" wrapText="1"/>
    </xf>
    <xf borderId="0" fillId="0" fontId="1" numFmtId="0" xfId="0" applyAlignment="1" applyFont="1">
      <alignment horizontal="right" readingOrder="0"/>
    </xf>
    <xf borderId="0" fillId="0" fontId="19" numFmtId="0" xfId="0" applyAlignment="1" applyFont="1">
      <alignment horizontal="left" readingOrder="0"/>
    </xf>
    <xf borderId="0" fillId="0" fontId="9" numFmtId="0" xfId="0" applyFont="1"/>
    <xf borderId="0" fillId="2" fontId="20" numFmtId="0" xfId="0" applyAlignment="1" applyFont="1">
      <alignment horizontal="left" readingOrder="0"/>
    </xf>
    <xf borderId="0" fillId="2" fontId="21" numFmtId="0" xfId="0" applyAlignment="1" applyFont="1">
      <alignment horizontal="left" readingOrder="0" shrinkToFit="0" wrapText="1"/>
    </xf>
    <xf borderId="0" fillId="0" fontId="14" numFmtId="0" xfId="0" applyAlignment="1" applyFont="1">
      <alignment readingOrder="0"/>
    </xf>
    <xf borderId="0" fillId="9" fontId="6" numFmtId="0" xfId="0" applyAlignment="1" applyFont="1">
      <alignment horizontal="left" readingOrder="0"/>
    </xf>
    <xf borderId="0" fillId="5" fontId="22" numFmtId="0" xfId="0" applyAlignment="1" applyFont="1">
      <alignment horizontal="left" readingOrder="0"/>
    </xf>
    <xf borderId="0" fillId="5" fontId="23" numFmtId="0" xfId="0" applyAlignment="1" applyFont="1">
      <alignment horizontal="left" readingOrder="0" shrinkToFit="0" wrapText="1"/>
    </xf>
    <xf borderId="0" fillId="5" fontId="9" numFmtId="0" xfId="0" applyAlignment="1" applyFont="1">
      <alignment horizontal="left" readingOrder="0"/>
    </xf>
    <xf borderId="0" fillId="2" fontId="1" numFmtId="0" xfId="0" applyAlignment="1" applyFont="1">
      <alignment horizontal="right"/>
    </xf>
    <xf borderId="0" fillId="5" fontId="1" numFmtId="0" xfId="0" applyAlignment="1" applyFont="1">
      <alignment horizontal="right" readingOrder="0"/>
    </xf>
    <xf borderId="0" fillId="5" fontId="1" numFmtId="0" xfId="0" applyAlignment="1" applyFont="1">
      <alignment shrinkToFit="0" wrapText="1"/>
    </xf>
    <xf borderId="0" fillId="5" fontId="9" numFmtId="0" xfId="0" applyAlignment="1" applyFont="1">
      <alignment readingOrder="0"/>
    </xf>
    <xf borderId="0" fillId="4" fontId="1" numFmtId="0" xfId="0" applyAlignment="1" applyFont="1">
      <alignment horizontal="right" readingOrder="0"/>
    </xf>
    <xf borderId="0" fillId="4" fontId="24" numFmtId="0" xfId="0" applyAlignment="1" applyFont="1">
      <alignment readingOrder="0"/>
    </xf>
    <xf borderId="0" fillId="4" fontId="1" numFmtId="0" xfId="0" applyAlignment="1" applyFont="1">
      <alignment shrinkToFit="0" wrapText="1"/>
    </xf>
    <xf borderId="0" fillId="4" fontId="9" numFmtId="0" xfId="0" applyAlignment="1" applyFont="1">
      <alignment readingOrder="0"/>
    </xf>
    <xf borderId="0" fillId="4" fontId="10" numFmtId="10" xfId="0" applyAlignment="1" applyFont="1" applyNumberFormat="1">
      <alignment horizontal="right" readingOrder="0"/>
    </xf>
    <xf borderId="0" fillId="2" fontId="25" numFmtId="0" xfId="0" applyAlignment="1" applyFont="1">
      <alignment readingOrder="0" shrinkToFit="0" wrapText="1"/>
    </xf>
    <xf borderId="0" fillId="7" fontId="1" numFmtId="0" xfId="0" applyAlignment="1" applyFont="1">
      <alignment horizontal="right" shrinkToFit="0" wrapText="1"/>
    </xf>
    <xf borderId="0" fillId="2" fontId="6" numFmtId="0" xfId="0" applyAlignment="1" applyFont="1">
      <alignment horizontal="right" readingOrder="0"/>
    </xf>
    <xf borderId="0" fillId="7" fontId="1" numFmtId="0" xfId="0" applyAlignment="1" applyFont="1">
      <alignment readingOrder="0" shrinkToFit="0" wrapText="1"/>
    </xf>
    <xf borderId="0" fillId="2" fontId="26" numFmtId="0" xfId="0" applyAlignment="1" applyFont="1">
      <alignment horizontal="right" readingOrder="0"/>
    </xf>
    <xf borderId="0" fillId="3" fontId="1" numFmtId="0" xfId="0" applyAlignment="1" applyFont="1">
      <alignment horizontal="right" readingOrder="0"/>
    </xf>
    <xf borderId="0" fillId="3" fontId="27" numFmtId="0" xfId="0" applyAlignment="1" applyFont="1">
      <alignment readingOrder="0"/>
    </xf>
    <xf borderId="0" fillId="3" fontId="1" numFmtId="0" xfId="0" applyAlignment="1" applyFont="1">
      <alignment readingOrder="0" shrinkToFit="0" wrapText="1"/>
    </xf>
    <xf borderId="0" fillId="3" fontId="9" numFmtId="0" xfId="0" applyFont="1"/>
    <xf borderId="0" fillId="3" fontId="6" numFmtId="0" xfId="0" applyAlignment="1" applyFont="1">
      <alignment horizontal="right" readingOrder="0"/>
    </xf>
    <xf borderId="0" fillId="3" fontId="9" numFmtId="0" xfId="0" applyAlignment="1" applyFont="1">
      <alignment horizontal="left" readingOrder="0"/>
    </xf>
    <xf borderId="0" fillId="4" fontId="28" numFmtId="0" xfId="0" applyAlignment="1" applyFont="1">
      <alignment horizontal="left" readingOrder="0"/>
    </xf>
    <xf borderId="0" fillId="4" fontId="9" numFmtId="0" xfId="0" applyFont="1"/>
    <xf borderId="0" fillId="3" fontId="1" numFmtId="0" xfId="0" applyAlignment="1" applyFont="1">
      <alignment shrinkToFit="0" wrapText="1"/>
    </xf>
    <xf borderId="0" fillId="9" fontId="1" numFmtId="0" xfId="0" applyAlignment="1" applyFont="1">
      <alignment horizontal="left" readingOrder="0"/>
    </xf>
    <xf borderId="0" fillId="0" fontId="1" numFmtId="0" xfId="0" applyAlignment="1" applyFont="1">
      <alignment horizontal="left" shrinkToFit="0" wrapText="1"/>
    </xf>
    <xf borderId="0" fillId="0" fontId="9" numFmtId="0" xfId="0" applyAlignment="1" applyFont="1">
      <alignment horizontal="left" readingOrder="0"/>
    </xf>
    <xf borderId="0" fillId="0" fontId="29" numFmtId="0" xfId="0" applyAlignment="1" applyFont="1">
      <alignment horizontal="left" readingOrder="0" shrinkToFit="0" wrapText="1"/>
    </xf>
    <xf borderId="0" fillId="3" fontId="6" numFmtId="0" xfId="0" applyAlignment="1" applyFont="1">
      <alignment horizontal="left" readingOrder="0"/>
    </xf>
    <xf borderId="0" fillId="2" fontId="30" numFmtId="0" xfId="0" applyAlignment="1" applyFont="1">
      <alignment readingOrder="0"/>
    </xf>
    <xf borderId="0" fillId="3" fontId="31" numFmtId="0" xfId="0" applyAlignment="1" applyFont="1">
      <alignment readingOrder="0" shrinkToFit="0" wrapText="1"/>
    </xf>
    <xf borderId="0" fillId="8" fontId="1" numFmtId="0" xfId="0" applyAlignment="1" applyFont="1">
      <alignment horizontal="left" readingOrder="0"/>
    </xf>
    <xf borderId="0" fillId="0" fontId="1" numFmtId="0" xfId="0" applyAlignment="1" applyFont="1">
      <alignment readingOrder="0"/>
    </xf>
    <xf borderId="0" fillId="8" fontId="1" numFmtId="0" xfId="0" applyFont="1"/>
    <xf borderId="0" fillId="3" fontId="1" numFmtId="0" xfId="0" applyAlignment="1" applyFont="1">
      <alignment readingOrder="0"/>
    </xf>
    <xf borderId="0" fillId="4" fontId="32" numFmtId="0" xfId="0" applyAlignment="1" applyFont="1">
      <alignment readingOrder="0"/>
    </xf>
    <xf borderId="0" fillId="0" fontId="33" numFmtId="0" xfId="0" applyAlignment="1" applyFont="1">
      <alignment readingOrder="0"/>
    </xf>
    <xf borderId="0" fillId="0" fontId="6" numFmtId="0" xfId="0" applyAlignment="1" applyFont="1">
      <alignment horizontal="right" readingOrder="0"/>
    </xf>
    <xf borderId="0" fillId="0" fontId="1" numFmtId="0" xfId="0" applyAlignment="1" applyFont="1">
      <alignment readingOrder="0" shrinkToFit="0" wrapText="1"/>
    </xf>
    <xf borderId="0" fillId="3" fontId="34" numFmtId="0" xfId="0" applyAlignment="1" applyFont="1">
      <alignment readingOrder="0"/>
    </xf>
    <xf borderId="1" fillId="10" fontId="2" numFmtId="0" xfId="0" applyAlignment="1" applyBorder="1" applyFill="1" applyFont="1">
      <alignment vertical="bottom"/>
    </xf>
    <xf borderId="2" fillId="10" fontId="2" numFmtId="0" xfId="0" applyAlignment="1" applyBorder="1" applyFont="1">
      <alignment vertical="bottom"/>
    </xf>
    <xf borderId="0" fillId="0" fontId="35" numFmtId="0" xfId="0" applyAlignment="1" applyFont="1">
      <alignment horizontal="right" vertical="bottom"/>
    </xf>
    <xf borderId="0" fillId="0" fontId="6" numFmtId="0" xfId="0" applyAlignment="1" applyFont="1">
      <alignment horizontal="right" vertical="bottom"/>
    </xf>
    <xf borderId="0" fillId="0" fontId="36" numFmtId="0" xfId="0" applyAlignment="1" applyFont="1">
      <alignment readingOrder="0"/>
    </xf>
    <xf borderId="1" fillId="11" fontId="4" numFmtId="0" xfId="0" applyAlignment="1" applyBorder="1" applyFill="1" applyFont="1">
      <alignment readingOrder="0"/>
    </xf>
    <xf borderId="1" fillId="11" fontId="37" numFmtId="0" xfId="0" applyAlignment="1" applyBorder="1" applyFont="1">
      <alignment readingOrder="0"/>
    </xf>
    <xf borderId="1" fillId="0" fontId="38" numFmtId="0" xfId="0" applyBorder="1" applyFont="1"/>
    <xf borderId="1" fillId="0" fontId="1" numFmtId="0" xfId="0" applyAlignment="1" applyBorder="1" applyFont="1">
      <alignment readingOrder="0"/>
    </xf>
    <xf borderId="0" fillId="0" fontId="4" numFmtId="0" xfId="0" applyFont="1"/>
    <xf borderId="0" fillId="0" fontId="38" numFmtId="0" xfId="0" applyFont="1"/>
    <xf borderId="0" fillId="0"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c:spPr>
          <c:cat>
            <c:strRef>
              <c:f>'form - stats'!$A$3:$E$3</c:f>
            </c:strRef>
          </c:cat>
          <c:val>
            <c:numRef>
              <c:f>'form - stats'!$A$4:$E$4</c:f>
            </c:numRef>
          </c:val>
        </c:ser>
        <c:axId val="322644862"/>
        <c:axId val="948360342"/>
      </c:barChart>
      <c:catAx>
        <c:axId val="322644862"/>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948360342"/>
      </c:catAx>
      <c:valAx>
        <c:axId val="9483603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22644862"/>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'gender - stats'!$C$1:$E$1</c:f>
            </c:strRef>
          </c:cat>
          <c:val>
            <c:numRef>
              <c:f>'gender - stats'!$C$2:$E$2</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Ouvrages nouveaux par année</a:t>
            </a:r>
          </a:p>
        </c:rich>
      </c:tx>
      <c:overlay val="0"/>
    </c:title>
    <c:plotArea>
      <c:layout/>
      <c:barChart>
        <c:barDir val="col"/>
        <c:ser>
          <c:idx val="0"/>
          <c:order val="0"/>
          <c:tx>
            <c:strRef>
              <c:f>'publ-edition-decade'!$B$3</c:f>
            </c:strRef>
          </c:tx>
          <c:spPr>
            <a:solidFill>
              <a:srgbClr val="4285F4"/>
            </a:solidFill>
          </c:spPr>
          <c:cat>
            <c:strRef>
              <c:f>'publ-edition-decade'!$A$4:$A$54</c:f>
            </c:strRef>
          </c:cat>
          <c:val>
            <c:numRef>
              <c:f>'publ-edition-decade'!$B$4:$B$54</c:f>
            </c:numRef>
          </c:val>
        </c:ser>
        <c:axId val="164279491"/>
        <c:axId val="293279547"/>
      </c:barChart>
      <c:catAx>
        <c:axId val="164279491"/>
        <c:scaling>
          <c:orientation val="minMax"/>
        </c:scaling>
        <c:delete val="0"/>
        <c:axPos val="b"/>
        <c:title>
          <c:tx>
            <c:rich>
              <a:bodyPr/>
              <a:lstStyle/>
              <a:p>
                <a:pPr lvl="0">
                  <a:defRPr b="0">
                    <a:solidFill>
                      <a:srgbClr val="000000"/>
                    </a:solidFill>
                    <a:latin typeface="Roboto"/>
                  </a:defRPr>
                </a:pPr>
                <a:r>
                  <a:t>Année</a:t>
                </a:r>
              </a:p>
            </c:rich>
          </c:tx>
          <c:overlay val="0"/>
        </c:title>
        <c:majorTickMark val="none"/>
        <c:minorTickMark val="none"/>
        <c:spPr/>
        <c:txPr>
          <a:bodyPr/>
          <a:lstStyle/>
          <a:p>
            <a:pPr lvl="0">
              <a:defRPr b="0">
                <a:solidFill>
                  <a:srgbClr val="000000"/>
                </a:solidFill>
                <a:latin typeface="Roboto"/>
              </a:defRPr>
            </a:pPr>
          </a:p>
        </c:txPr>
        <c:crossAx val="293279547"/>
      </c:catAx>
      <c:valAx>
        <c:axId val="2932795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Ouvrages nouveaux</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4279491"/>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Production totale par décennie</a:t>
            </a:r>
          </a:p>
        </c:rich>
      </c:tx>
      <c:layout>
        <c:manualLayout>
          <c:xMode val="edge"/>
          <c:yMode val="edge"/>
          <c:x val="0.035916666666666666"/>
          <c:y val="0.04730458221024259"/>
        </c:manualLayout>
      </c:layout>
      <c:overlay val="0"/>
    </c:title>
    <c:plotArea>
      <c:layout/>
      <c:barChart>
        <c:barDir val="col"/>
        <c:ser>
          <c:idx val="0"/>
          <c:order val="0"/>
          <c:tx>
            <c:strRef>
              <c:f>'publ-edition-decade'!$E$3</c:f>
            </c:strRef>
          </c:tx>
          <c:spPr>
            <a:solidFill>
              <a:srgbClr val="4285F4"/>
            </a:solidFill>
          </c:spPr>
          <c:cat>
            <c:strRef>
              <c:f>'publ-edition-decade'!$D$4:$D$8</c:f>
            </c:strRef>
          </c:cat>
          <c:val>
            <c:numRef>
              <c:f>'publ-edition-decade'!$E$4:$E$8</c:f>
            </c:numRef>
          </c:val>
        </c:ser>
        <c:axId val="599795906"/>
        <c:axId val="1890644189"/>
      </c:barChart>
      <c:catAx>
        <c:axId val="599795906"/>
        <c:scaling>
          <c:orientation val="minMax"/>
        </c:scaling>
        <c:delete val="0"/>
        <c:axPos val="b"/>
        <c:title>
          <c:tx>
            <c:rich>
              <a:bodyPr/>
              <a:lstStyle/>
              <a:p>
                <a:pPr lvl="0">
                  <a:defRPr b="0">
                    <a:solidFill>
                      <a:srgbClr val="000000"/>
                    </a:solidFill>
                    <a:latin typeface="Roboto"/>
                  </a:defRPr>
                </a:pPr>
                <a:r>
                  <a:t>décennie</a:t>
                </a:r>
              </a:p>
            </c:rich>
          </c:tx>
          <c:overlay val="0"/>
        </c:title>
        <c:majorTickMark val="none"/>
        <c:minorTickMark val="none"/>
        <c:spPr/>
        <c:txPr>
          <a:bodyPr/>
          <a:lstStyle/>
          <a:p>
            <a:pPr lvl="0">
              <a:defRPr b="0">
                <a:solidFill>
                  <a:srgbClr val="000000"/>
                </a:solidFill>
                <a:latin typeface="Roboto"/>
              </a:defRPr>
            </a:pPr>
          </a:p>
        </c:txPr>
        <c:crossAx val="1890644189"/>
      </c:catAx>
      <c:valAx>
        <c:axId val="1890644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Production totale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99795906"/>
      </c:valAx>
    </c:plotArea>
    <c:legend>
      <c:legendPos val="r"/>
      <c:overlay val="0"/>
      <c:txPr>
        <a:bodyPr/>
        <a:lstStyle/>
        <a:p>
          <a:pPr lvl="0">
            <a:defRPr b="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4</xdr:row>
      <xdr:rowOff>190500</xdr:rowOff>
    </xdr:from>
    <xdr:ext cx="6734175" cy="39909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4</xdr:row>
      <xdr:rowOff>9525</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3</xdr:row>
      <xdr:rowOff>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22</xdr:row>
      <xdr:rowOff>180975</xdr:rowOff>
    </xdr:from>
    <xdr:ext cx="5715000" cy="3533775"/>
    <xdr:graphicFrame>
      <xdr:nvGraphicFramePr>
        <xdr:cNvPr id="4" name="Chart 4" title="Diagram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gallica.bnf.fr/ark:/12148/bpt6k9774389g" TargetMode="External"/><Relationship Id="rId190" Type="http://schemas.openxmlformats.org/officeDocument/2006/relationships/hyperlink" Target="https://gallica.bnf.fr/ark:/12148/bpt6k64292021" TargetMode="External"/><Relationship Id="rId42" Type="http://schemas.openxmlformats.org/officeDocument/2006/relationships/hyperlink" Target="https://hdl.handle.net/2027/njp.32101067567113" TargetMode="External"/><Relationship Id="rId41" Type="http://schemas.openxmlformats.org/officeDocument/2006/relationships/hyperlink" Target="https://hdl.handle.net/2027/njp.32101067567113" TargetMode="External"/><Relationship Id="rId44" Type="http://schemas.openxmlformats.org/officeDocument/2006/relationships/hyperlink" Target="https://gallica.bnf.fr/ark:/12148/bpt6k6101510v" TargetMode="External"/><Relationship Id="rId194" Type="http://schemas.openxmlformats.org/officeDocument/2006/relationships/hyperlink" Target="https://gallica.bnf.fr/ark:/12148/bpt6k64547199" TargetMode="External"/><Relationship Id="rId43" Type="http://schemas.openxmlformats.org/officeDocument/2006/relationships/hyperlink" Target="https://gallica.bnf.fr/ark:/12148/bpt6k6101549q" TargetMode="External"/><Relationship Id="rId193" Type="http://schemas.openxmlformats.org/officeDocument/2006/relationships/hyperlink" Target="https://gallica.bnf.fr/ark:/12148/bpt6k6456153w" TargetMode="External"/><Relationship Id="rId46" Type="http://schemas.openxmlformats.org/officeDocument/2006/relationships/hyperlink" Target="https://www.ebooksgratuits.com/pdf/crebillon_fils_le_hazard_du_coin_du_feu.pdf" TargetMode="External"/><Relationship Id="rId192" Type="http://schemas.openxmlformats.org/officeDocument/2006/relationships/hyperlink" Target="https://gallica.bnf.fr/ark:/12148/bpt6k6423512k" TargetMode="External"/><Relationship Id="rId45" Type="http://schemas.openxmlformats.org/officeDocument/2006/relationships/hyperlink" Target="https://gallica.bnf.fr/ark:/12148/bpt6k65154404" TargetMode="External"/><Relationship Id="rId191" Type="http://schemas.openxmlformats.org/officeDocument/2006/relationships/hyperlink" Target="https://gallica.bnf.fr/ark:/12148/bpt6k65773276" TargetMode="External"/><Relationship Id="rId48" Type="http://schemas.openxmlformats.org/officeDocument/2006/relationships/hyperlink" Target="https://gallica.bnf.fr/ark:/12148/bpt6k5813528x" TargetMode="External"/><Relationship Id="rId187" Type="http://schemas.openxmlformats.org/officeDocument/2006/relationships/hyperlink" Target="https://gallica.bnf.fr/ark:/12148/bpt6k6541282c" TargetMode="External"/><Relationship Id="rId47" Type="http://schemas.openxmlformats.org/officeDocument/2006/relationships/hyperlink" Target="https://www.amazon.de/neveu-Rameau-Alba-Longa/dp/1518699359" TargetMode="External"/><Relationship Id="rId186" Type="http://schemas.openxmlformats.org/officeDocument/2006/relationships/hyperlink" Target="https://gallica.bnf.fr/ark:/12148/bpt6k6429203f" TargetMode="External"/><Relationship Id="rId185" Type="http://schemas.openxmlformats.org/officeDocument/2006/relationships/hyperlink" Target="https://gallica.bnf.fr/ark:/12148/bpt6k64388289" TargetMode="External"/><Relationship Id="rId49" Type="http://schemas.openxmlformats.org/officeDocument/2006/relationships/hyperlink" Target="https://gallica.bnf.fr/ark:/12148/bpt6k65274631" TargetMode="External"/><Relationship Id="rId184" Type="http://schemas.openxmlformats.org/officeDocument/2006/relationships/hyperlink" Target="https://gallica.bnf.fr/ark:/12148/bpt6k65836152" TargetMode="External"/><Relationship Id="rId189" Type="http://schemas.openxmlformats.org/officeDocument/2006/relationships/hyperlink" Target="https://gallica.bnf.fr/ark:/12148/bpt6k6438324x" TargetMode="External"/><Relationship Id="rId188" Type="http://schemas.openxmlformats.org/officeDocument/2006/relationships/hyperlink" Target="https://gallica.bnf.fr/ark:/12148/bpt6k65414251" TargetMode="External"/><Relationship Id="rId31" Type="http://schemas.openxmlformats.org/officeDocument/2006/relationships/hyperlink" Target="https://gallica.bnf.fr/ark:/12148/bpt6k164380d" TargetMode="External"/><Relationship Id="rId30" Type="http://schemas.openxmlformats.org/officeDocument/2006/relationships/hyperlink" Target="https://gallica.bnf.fr/ark:/12148/bpt6k164380d" TargetMode="External"/><Relationship Id="rId33" Type="http://schemas.openxmlformats.org/officeDocument/2006/relationships/hyperlink" Target="http://gallica.bnf.fr/ark:/12148/bpt6k6356400j/f11.texte.r=jean%20Castilhon.langDE" TargetMode="External"/><Relationship Id="rId183" Type="http://schemas.openxmlformats.org/officeDocument/2006/relationships/hyperlink" Target="https://gallica.bnf.fr/ark:/12148/bpt6k6438633x" TargetMode="External"/><Relationship Id="rId32" Type="http://schemas.openxmlformats.org/officeDocument/2006/relationships/hyperlink" Target="https://gallica.bnf.fr/ark:/12148/bpt6k164380d" TargetMode="External"/><Relationship Id="rId182" Type="http://schemas.openxmlformats.org/officeDocument/2006/relationships/hyperlink" Target="https://gallica.bnf.fr/ark:/12148/bpt6k64357941" TargetMode="External"/><Relationship Id="rId35" Type="http://schemas.openxmlformats.org/officeDocument/2006/relationships/hyperlink" Target="https://gallica.bnf.fr/ark:/12148/bpt6k10504109" TargetMode="External"/><Relationship Id="rId181" Type="http://schemas.openxmlformats.org/officeDocument/2006/relationships/hyperlink" Target="https://gallica.bnf.fr/ark:/12148/bpt6k65419302" TargetMode="External"/><Relationship Id="rId34" Type="http://schemas.openxmlformats.org/officeDocument/2006/relationships/hyperlink" Target="https://gallica.bnf.fr/ark:/12148/bpt6k85830z" TargetMode="External"/><Relationship Id="rId180" Type="http://schemas.openxmlformats.org/officeDocument/2006/relationships/hyperlink" Target="https://gallica.bnf.fr/ark:/12148/bpt6k6541892t" TargetMode="External"/><Relationship Id="rId37" Type="http://schemas.openxmlformats.org/officeDocument/2006/relationships/hyperlink" Target="https://gallica.bnf.fr/ark:/12148/bpt6k64625732" TargetMode="External"/><Relationship Id="rId176" Type="http://schemas.openxmlformats.org/officeDocument/2006/relationships/hyperlink" Target="https://catalog.hathitrust.org/Record/001014898" TargetMode="External"/><Relationship Id="rId36" Type="http://schemas.openxmlformats.org/officeDocument/2006/relationships/hyperlink" Target="http://gutenberg.org" TargetMode="External"/><Relationship Id="rId175" Type="http://schemas.openxmlformats.org/officeDocument/2006/relationships/hyperlink" Target="https://gallica.bnf.fr/ark:/12148/bpt6k1057546f" TargetMode="External"/><Relationship Id="rId39" Type="http://schemas.openxmlformats.org/officeDocument/2006/relationships/hyperlink" Target="https://hdl.handle.net/2027/mdp.39015027948689" TargetMode="External"/><Relationship Id="rId174" Type="http://schemas.openxmlformats.org/officeDocument/2006/relationships/hyperlink" Target="https://gallica.bnf.fr/ark:/12148/bpt6k82179n" TargetMode="External"/><Relationship Id="rId38" Type="http://schemas.openxmlformats.org/officeDocument/2006/relationships/hyperlink" Target="https://gallica.bnf.fr/ark:/12148/bpt6k6462574g" TargetMode="External"/><Relationship Id="rId173" Type="http://schemas.openxmlformats.org/officeDocument/2006/relationships/hyperlink" Target="https://gallica.bnf.fr/ark:/12148/bpt6k821789" TargetMode="External"/><Relationship Id="rId179" Type="http://schemas.openxmlformats.org/officeDocument/2006/relationships/hyperlink" Target="http://gutenberg.org" TargetMode="External"/><Relationship Id="rId178" Type="http://schemas.openxmlformats.org/officeDocument/2006/relationships/hyperlink" Target="https://gallica.bnf.fr/ark:/12148/bpt6k15128372" TargetMode="External"/><Relationship Id="rId177" Type="http://schemas.openxmlformats.org/officeDocument/2006/relationships/hyperlink" Target="https://gallica.bnf.fr/ark:/12148/bpt6k29941m" TargetMode="External"/><Relationship Id="rId20" Type="http://schemas.openxmlformats.org/officeDocument/2006/relationships/hyperlink" Target="https://gallica.bnf.fr/ark:/12148/bpt6k6260293p" TargetMode="External"/><Relationship Id="rId22" Type="http://schemas.openxmlformats.org/officeDocument/2006/relationships/hyperlink" Target="http://gallica.bnf.fr/ark:/12148/bpt6k101904r/f3.texte.print.r=Bernardin%20de%20Saint-Pierre,%20Henri.langFR" TargetMode="External"/><Relationship Id="rId21" Type="http://schemas.openxmlformats.org/officeDocument/2006/relationships/hyperlink" Target="https://gallica.bnf.fr/ark:/12148/bpt6k5748324q" TargetMode="External"/><Relationship Id="rId24" Type="http://schemas.openxmlformats.org/officeDocument/2006/relationships/hyperlink" Target="https://beq.ebooksgratuits.com/libertinage/DArgens_Therese_philosophe.pdf" TargetMode="External"/><Relationship Id="rId23" Type="http://schemas.openxmlformats.org/officeDocument/2006/relationships/hyperlink" Target="https://gallica.bnf.fr/ark:/12148/bpt6k63560161" TargetMode="External"/><Relationship Id="rId26" Type="http://schemas.openxmlformats.org/officeDocument/2006/relationships/hyperlink" Target="https://gallica.bnf.fr/ark:/12148/bpt6k5830251r" TargetMode="External"/><Relationship Id="rId25" Type="http://schemas.openxmlformats.org/officeDocument/2006/relationships/hyperlink" Target="https://gallica.bnf.fr/ark:/12148/bpt6k5830276k" TargetMode="External"/><Relationship Id="rId28" Type="http://schemas.openxmlformats.org/officeDocument/2006/relationships/hyperlink" Target="http://gallica.bnf.fr/ark:/12148/bpt6k83795s/f2.texte" TargetMode="External"/><Relationship Id="rId27" Type="http://schemas.openxmlformats.org/officeDocument/2006/relationships/hyperlink" Target="https://gallica.bnf.fr/ark:/12148/bpt6k5653971x" TargetMode="External"/><Relationship Id="rId29" Type="http://schemas.openxmlformats.org/officeDocument/2006/relationships/hyperlink" Target="http://gallica.bnf.fr/ark:/12148/bpt6k5714910p/f10.texte.r=Les%20quatres%20fils%20d%E2%80%99Aymon.langDE" TargetMode="External"/><Relationship Id="rId11" Type="http://schemas.openxmlformats.org/officeDocument/2006/relationships/hyperlink" Target="https://gallica.bnf.fr/ark:/12148/bpt6k1025108x" TargetMode="External"/><Relationship Id="rId10" Type="http://schemas.openxmlformats.org/officeDocument/2006/relationships/hyperlink" Target="https://gallica.bnf.fr/ark:/12148/bpt6k15200836" TargetMode="External"/><Relationship Id="rId13" Type="http://schemas.openxmlformats.org/officeDocument/2006/relationships/hyperlink" Target="https://catalog.hathitrust.org/Record/007969257" TargetMode="External"/><Relationship Id="rId12" Type="http://schemas.openxmlformats.org/officeDocument/2006/relationships/hyperlink" Target="https://gallica.bnf.fr/ark:/12148/bpt6k1025108x" TargetMode="External"/><Relationship Id="rId15" Type="http://schemas.openxmlformats.org/officeDocument/2006/relationships/hyperlink" Target="https://gallica.bnf.fr/ark:/12148/bpt6k55445965" TargetMode="External"/><Relationship Id="rId198" Type="http://schemas.openxmlformats.org/officeDocument/2006/relationships/hyperlink" Target="https://gallica.bnf.fr/ark:/12148/bpt6k5781024m" TargetMode="External"/><Relationship Id="rId14" Type="http://schemas.openxmlformats.org/officeDocument/2006/relationships/hyperlink" Target="https://gallica.bnf.fr/ark:/12148/bpt6k108108q" TargetMode="External"/><Relationship Id="rId197" Type="http://schemas.openxmlformats.org/officeDocument/2006/relationships/hyperlink" Target="https://gallica.bnf.fr/ark:/12148/bpt6k57428554" TargetMode="External"/><Relationship Id="rId17" Type="http://schemas.openxmlformats.org/officeDocument/2006/relationships/hyperlink" Target="https://gallica.bnf.fr/ark:/12148/bpt6k5546031q" TargetMode="External"/><Relationship Id="rId196" Type="http://schemas.openxmlformats.org/officeDocument/2006/relationships/hyperlink" Target="http://www.sudoc.fr/064224724" TargetMode="External"/><Relationship Id="rId16" Type="http://schemas.openxmlformats.org/officeDocument/2006/relationships/hyperlink" Target="https://gallica.bnf.fr/ark:/12148/bpt6k55460324" TargetMode="External"/><Relationship Id="rId195" Type="http://schemas.openxmlformats.org/officeDocument/2006/relationships/hyperlink" Target="https://gallica.bnf.fr/ark:/12148/bpt6k6458639z" TargetMode="External"/><Relationship Id="rId19" Type="http://schemas.openxmlformats.org/officeDocument/2006/relationships/hyperlink" Target="https://classiques-garnier.com/pensees-errantes-avec-quelques-lettres-d-un-indien-en.html" TargetMode="External"/><Relationship Id="rId18" Type="http://schemas.openxmlformats.org/officeDocument/2006/relationships/hyperlink" Target="https://gallica.bnf.fr/ark:/12148/bpt6k55447125" TargetMode="External"/><Relationship Id="rId199" Type="http://schemas.openxmlformats.org/officeDocument/2006/relationships/hyperlink" Target="https://catalog.hathitrust.org/Record/011822001" TargetMode="External"/><Relationship Id="rId84" Type="http://schemas.openxmlformats.org/officeDocument/2006/relationships/hyperlink" Target="https://hdl.handle.net/2027/wu.89099438053" TargetMode="External"/><Relationship Id="rId83" Type="http://schemas.openxmlformats.org/officeDocument/2006/relationships/hyperlink" Target="https://gallica.bnf.fr/ark:/12148/bpt6k62752211" TargetMode="External"/><Relationship Id="rId86" Type="http://schemas.openxmlformats.org/officeDocument/2006/relationships/hyperlink" Target="https://gallica.bnf.fr/ark:/12148/bpt6k65369822" TargetMode="External"/><Relationship Id="rId85" Type="http://schemas.openxmlformats.org/officeDocument/2006/relationships/hyperlink" Target="https://gallica.bnf.fr/ark:/12148/bpt6k55086171" TargetMode="External"/><Relationship Id="rId88" Type="http://schemas.openxmlformats.org/officeDocument/2006/relationships/hyperlink" Target="https://hdl.handle.net/2027/njp.32101069179255" TargetMode="External"/><Relationship Id="rId150" Type="http://schemas.openxmlformats.org/officeDocument/2006/relationships/hyperlink" Target="http://www.gutenberg.org/files/43561/43561-h/43561-h.htm" TargetMode="External"/><Relationship Id="rId87" Type="http://schemas.openxmlformats.org/officeDocument/2006/relationships/hyperlink" Target="https://gallica.bnf.fr/ark:/12148/bpt6k6536981n" TargetMode="External"/><Relationship Id="rId89" Type="http://schemas.openxmlformats.org/officeDocument/2006/relationships/hyperlink" Target="https://gallica.bnf.fr/ark:/12148/bpt6k1065184d" TargetMode="External"/><Relationship Id="rId80" Type="http://schemas.openxmlformats.org/officeDocument/2006/relationships/hyperlink" Target="https://catalog.hathitrust.org/Record/008679090" TargetMode="External"/><Relationship Id="rId82" Type="http://schemas.openxmlformats.org/officeDocument/2006/relationships/hyperlink" Target="https://gallica.bnf.fr/ark:/12148/bpt6k62607816" TargetMode="External"/><Relationship Id="rId81" Type="http://schemas.openxmlformats.org/officeDocument/2006/relationships/hyperlink" Target="https://gallica.bnf.fr/ark:/12148/bpt6k5471501b" TargetMode="External"/><Relationship Id="rId1" Type="http://schemas.openxmlformats.org/officeDocument/2006/relationships/hyperlink" Target="https://gallica.bnf.fr/ark:/12148/bpt6k6359804h" TargetMode="External"/><Relationship Id="rId2" Type="http://schemas.openxmlformats.org/officeDocument/2006/relationships/hyperlink" Target="https://gallica.bnf.fr/ark:/12148/bpt6k63598033" TargetMode="External"/><Relationship Id="rId3" Type="http://schemas.openxmlformats.org/officeDocument/2006/relationships/hyperlink" Target="https://gallica.bnf.fr/ark:/12148/bpt6k6148065c" TargetMode="External"/><Relationship Id="rId149" Type="http://schemas.openxmlformats.org/officeDocument/2006/relationships/hyperlink" Target="https://gallica.bnf.fr/ark:/12148/bpt6k6496123v" TargetMode="External"/><Relationship Id="rId4" Type="http://schemas.openxmlformats.org/officeDocument/2006/relationships/hyperlink" Target="https://gallica.bnf.fr/ark:/12148/bpt6k5628826g" TargetMode="External"/><Relationship Id="rId148" Type="http://schemas.openxmlformats.org/officeDocument/2006/relationships/hyperlink" Target="https://gallica.bnf.fr/ark:/12148/bpt6k6105830w" TargetMode="External"/><Relationship Id="rId9" Type="http://schemas.openxmlformats.org/officeDocument/2006/relationships/hyperlink" Target="https://gallica.bnf.fr/ark:/12148/bpt6k15139473" TargetMode="External"/><Relationship Id="rId143" Type="http://schemas.openxmlformats.org/officeDocument/2006/relationships/hyperlink" Target="https://hdl.handle.net/2027/nyp.33433075840235" TargetMode="External"/><Relationship Id="rId142" Type="http://schemas.openxmlformats.org/officeDocument/2006/relationships/hyperlink" Target="https://hdl.handle.net/2027/nyp.33433075840235" TargetMode="External"/><Relationship Id="rId141" Type="http://schemas.openxmlformats.org/officeDocument/2006/relationships/hyperlink" Target="http://abu.cnam.fr/cgi-bin/go?chambre2" TargetMode="External"/><Relationship Id="rId140" Type="http://schemas.openxmlformats.org/officeDocument/2006/relationships/hyperlink" Target="https://gallica.bnf.fr/ark:/12148/bpt6k5807667b" TargetMode="External"/><Relationship Id="rId5" Type="http://schemas.openxmlformats.org/officeDocument/2006/relationships/hyperlink" Target="https://gallica.bnf.fr/ark:/12148/bpt6k6449931q" TargetMode="External"/><Relationship Id="rId147" Type="http://schemas.openxmlformats.org/officeDocument/2006/relationships/hyperlink" Target="https://gallica.bnf.fr/ark:/12148/bpt6k5833953x" TargetMode="External"/><Relationship Id="rId6" Type="http://schemas.openxmlformats.org/officeDocument/2006/relationships/hyperlink" Target="https://gallica.bnf.fr/ark:/12148/bpt6k6139103n" TargetMode="External"/><Relationship Id="rId146" Type="http://schemas.openxmlformats.org/officeDocument/2006/relationships/hyperlink" Target="https://gallica.bnf.fr/ark:/12148/bpt6k55456992" TargetMode="External"/><Relationship Id="rId7" Type="http://schemas.openxmlformats.org/officeDocument/2006/relationships/hyperlink" Target="https://gallica.bnf.fr/ark:/12148/bpt6k5696493t" TargetMode="External"/><Relationship Id="rId145" Type="http://schemas.openxmlformats.org/officeDocument/2006/relationships/hyperlink" Target="https://gallica.bnf.fr/ark:/12148/bpt6k5617920r" TargetMode="External"/><Relationship Id="rId8" Type="http://schemas.openxmlformats.org/officeDocument/2006/relationships/hyperlink" Target="https://gallica.bnf.fr/ark:/12148/bpt6k5688171j" TargetMode="External"/><Relationship Id="rId144" Type="http://schemas.openxmlformats.org/officeDocument/2006/relationships/hyperlink" Target="https://gallica.bnf.fr/ark:/12148/bpt6k5842704q" TargetMode="External"/><Relationship Id="rId73" Type="http://schemas.openxmlformats.org/officeDocument/2006/relationships/hyperlink" Target="https://gallica.bnf.fr/ark:/12148/bpt6k65317533" TargetMode="External"/><Relationship Id="rId72" Type="http://schemas.openxmlformats.org/officeDocument/2006/relationships/hyperlink" Target="https://gallica.bnf.fr/ark:/12148/bpt6k98038829" TargetMode="External"/><Relationship Id="rId75" Type="http://schemas.openxmlformats.org/officeDocument/2006/relationships/hyperlink" Target="https://gallica.bnf.fr/ark:/12148/bpt6k5610544m" TargetMode="External"/><Relationship Id="rId74" Type="http://schemas.openxmlformats.org/officeDocument/2006/relationships/hyperlink" Target="https://gallica.bnf.fr/ark:/12148/bpt6k9629625h" TargetMode="External"/><Relationship Id="rId77" Type="http://schemas.openxmlformats.org/officeDocument/2006/relationships/hyperlink" Target="https://gallica.bnf.fr/ark:/12148/bpt6k5478136b" TargetMode="External"/><Relationship Id="rId76" Type="http://schemas.openxmlformats.org/officeDocument/2006/relationships/hyperlink" Target="https://catalog.hathitrust.org/Record/008679090" TargetMode="External"/><Relationship Id="rId79" Type="http://schemas.openxmlformats.org/officeDocument/2006/relationships/hyperlink" Target="https://gallica.bnf.fr/ark:/12148/bpt6k54791179" TargetMode="External"/><Relationship Id="rId78" Type="http://schemas.openxmlformats.org/officeDocument/2006/relationships/hyperlink" Target="https://catalog.hathitrust.org/Record/008679090" TargetMode="External"/><Relationship Id="rId71" Type="http://schemas.openxmlformats.org/officeDocument/2006/relationships/hyperlink" Target="http://gutenberg.org" TargetMode="External"/><Relationship Id="rId70" Type="http://schemas.openxmlformats.org/officeDocument/2006/relationships/hyperlink" Target="https://gallica.bnf.fr/ark:/12148/bpt6k8597629" TargetMode="External"/><Relationship Id="rId139" Type="http://schemas.openxmlformats.org/officeDocument/2006/relationships/hyperlink" Target="https://gallica.bnf.fr/ark:/12148/bpt6k63529001" TargetMode="External"/><Relationship Id="rId138" Type="http://schemas.openxmlformats.org/officeDocument/2006/relationships/hyperlink" Target="https://gallica.bnf.fr/ark:/12148/bpt6k5835565c" TargetMode="External"/><Relationship Id="rId137" Type="http://schemas.openxmlformats.org/officeDocument/2006/relationships/hyperlink" Target="https://gallica.bnf.fr/ark:/12148/bpt6k6431660n" TargetMode="External"/><Relationship Id="rId132" Type="http://schemas.openxmlformats.org/officeDocument/2006/relationships/hyperlink" Target="https://gallica.bnf.fr/ark:/12148/bpt6k911788" TargetMode="External"/><Relationship Id="rId131" Type="http://schemas.openxmlformats.org/officeDocument/2006/relationships/hyperlink" Target="https://gallica.bnf.fr/ark:/12148/bpt6k8567312" TargetMode="External"/><Relationship Id="rId130" Type="http://schemas.openxmlformats.org/officeDocument/2006/relationships/hyperlink" Target="https://gallica.bnf.fr/ark:/12148/bpt6k9800514h" TargetMode="External"/><Relationship Id="rId136" Type="http://schemas.openxmlformats.org/officeDocument/2006/relationships/hyperlink" Target="https://gallica.bnf.fr/ark:/12148/bpt6k6428083g" TargetMode="External"/><Relationship Id="rId135" Type="http://schemas.openxmlformats.org/officeDocument/2006/relationships/hyperlink" Target="http://numelyo.bm-lyon.fr/BML:BML_00GOO0100137001102919573/IMG00000001" TargetMode="External"/><Relationship Id="rId134" Type="http://schemas.openxmlformats.org/officeDocument/2006/relationships/hyperlink" Target="https://gallica.bnf.fr/ark:/12148/bpt6k6431660n" TargetMode="External"/><Relationship Id="rId133" Type="http://schemas.openxmlformats.org/officeDocument/2006/relationships/hyperlink" Target="https://hdl.handle.net/2027/ien.35556007865389" TargetMode="External"/><Relationship Id="rId62" Type="http://schemas.openxmlformats.org/officeDocument/2006/relationships/hyperlink" Target="https://gallica.bnf.fr/ark:/12148/bpt6k937468t" TargetMode="External"/><Relationship Id="rId61" Type="http://schemas.openxmlformats.org/officeDocument/2006/relationships/hyperlink" Target="http://gutenberg.org" TargetMode="External"/><Relationship Id="rId64" Type="http://schemas.openxmlformats.org/officeDocument/2006/relationships/hyperlink" Target="https://gallica.bnf.fr/ark:/12148/bpt6k5657352r" TargetMode="External"/><Relationship Id="rId63" Type="http://schemas.openxmlformats.org/officeDocument/2006/relationships/hyperlink" Target="http://gutenberg.org" TargetMode="External"/><Relationship Id="rId66" Type="http://schemas.openxmlformats.org/officeDocument/2006/relationships/hyperlink" Target="http://gallica.bnf.fr/ark:/12148/bpt6k6477621h/f11.texte.r=Pierre%20Claris%20de%20Florian%20Estelle.langDE" TargetMode="External"/><Relationship Id="rId172" Type="http://schemas.openxmlformats.org/officeDocument/2006/relationships/hyperlink" Target="https://gallica.bnf.fr/ark:/12148/bpt6k5471537z" TargetMode="External"/><Relationship Id="rId65" Type="http://schemas.openxmlformats.org/officeDocument/2006/relationships/hyperlink" Target="https://gallica.bnf.fr/ark:/12148/bpt6k5732577d" TargetMode="External"/><Relationship Id="rId171" Type="http://schemas.openxmlformats.org/officeDocument/2006/relationships/hyperlink" Target="https://hdl.handle.net/2027/nnc1.cu53308956" TargetMode="External"/><Relationship Id="rId68" Type="http://schemas.openxmlformats.org/officeDocument/2006/relationships/hyperlink" Target="http://gallica.bnf.fr/ark:/12148/bpt6k2028373/f3.texte.r=Florian,%20Jean-Pierre%20Claris%20de.langDE" TargetMode="External"/><Relationship Id="rId170" Type="http://schemas.openxmlformats.org/officeDocument/2006/relationships/hyperlink" Target="https://gallica.bnf.fr/ark:/12148/bpt6k58496991" TargetMode="External"/><Relationship Id="rId67" Type="http://schemas.openxmlformats.org/officeDocument/2006/relationships/hyperlink" Target="http://gallica.bnf.fr/ark:/12148/bpt6k202835b/f4.texte.r=Florian,%20Jean-Pierre%20Claris%20de.langDE" TargetMode="External"/><Relationship Id="rId60" Type="http://schemas.openxmlformats.org/officeDocument/2006/relationships/hyperlink" Target="https://gallica.bnf.fr/ark:/12148/bpt6k10455684" TargetMode="External"/><Relationship Id="rId165" Type="http://schemas.openxmlformats.org/officeDocument/2006/relationships/hyperlink" Target="https://gallica.bnf.fr/ark:/12148/bpt6k5831532r" TargetMode="External"/><Relationship Id="rId69" Type="http://schemas.openxmlformats.org/officeDocument/2006/relationships/hyperlink" Target="http://gallica.bnf.fr/ark:/12148/bpt6k6472823g/f15.texte.r=Pierre%20Claris%20de%20Florian%20Gonzalve.langDE" TargetMode="External"/><Relationship Id="rId164" Type="http://schemas.openxmlformats.org/officeDocument/2006/relationships/hyperlink" Target="https://gallica.bnf.fr/ark:/12148/bpt6k56752545" TargetMode="External"/><Relationship Id="rId163" Type="http://schemas.openxmlformats.org/officeDocument/2006/relationships/hyperlink" Target="https://archive.org/details/lesaphroditesouf00nerc" TargetMode="External"/><Relationship Id="rId162" Type="http://schemas.openxmlformats.org/officeDocument/2006/relationships/hyperlink" Target="https://gallica.bnf.fr/ark:/12148/btv1b86134004" TargetMode="External"/><Relationship Id="rId169" Type="http://schemas.openxmlformats.org/officeDocument/2006/relationships/hyperlink" Target="https://gallica.bnf.fr/ark:/12148/bpt6k58519563" TargetMode="External"/><Relationship Id="rId168" Type="http://schemas.openxmlformats.org/officeDocument/2006/relationships/hyperlink" Target="https://gallica.bnf.fr/ark:/12148/bpt6k56712434" TargetMode="External"/><Relationship Id="rId167" Type="http://schemas.openxmlformats.org/officeDocument/2006/relationships/hyperlink" Target="https://gallica.bnf.fr/ark:/12148/bpt6k56674880" TargetMode="External"/><Relationship Id="rId166" Type="http://schemas.openxmlformats.org/officeDocument/2006/relationships/hyperlink" Target="https://beq.ebooksgratuits.com/libertinage/Nerciat_Le_doctorat_impromptu.pdf" TargetMode="External"/><Relationship Id="rId51" Type="http://schemas.openxmlformats.org/officeDocument/2006/relationships/hyperlink" Target="http://gallica.bnf.fr/ark:/12148/bpt6k116994g/f3.texte.r=Dorat,%20Claude-Joseph.langDE" TargetMode="External"/><Relationship Id="rId50" Type="http://schemas.openxmlformats.org/officeDocument/2006/relationships/hyperlink" Target="https://gallica.bnf.fr/ark:/12148/bpt6k6513595t" TargetMode="External"/><Relationship Id="rId53" Type="http://schemas.openxmlformats.org/officeDocument/2006/relationships/hyperlink" Target="https://gallica.bnf.fr/ark:/12148/bpt6k54214555" TargetMode="External"/><Relationship Id="rId52" Type="http://schemas.openxmlformats.org/officeDocument/2006/relationships/hyperlink" Target="http://fr.wikisource.org/wiki/Acajou_et_Zirphile" TargetMode="External"/><Relationship Id="rId55" Type="http://schemas.openxmlformats.org/officeDocument/2006/relationships/hyperlink" Target="https://gallica.bnf.fr/ark:/12148/bpt6k61522323" TargetMode="External"/><Relationship Id="rId161" Type="http://schemas.openxmlformats.org/officeDocument/2006/relationships/hyperlink" Target="https://gallica.bnf.fr/ark:/12148/bpt6k5653844p" TargetMode="External"/><Relationship Id="rId54" Type="http://schemas.openxmlformats.org/officeDocument/2006/relationships/hyperlink" Target="https://gallica.bnf.fr/ark:/12148/bpt6k97947457" TargetMode="External"/><Relationship Id="rId160" Type="http://schemas.openxmlformats.org/officeDocument/2006/relationships/hyperlink" Target="https://gallica.bnf.fr/ark:/12148/bpt6k9622405w" TargetMode="External"/><Relationship Id="rId57" Type="http://schemas.openxmlformats.org/officeDocument/2006/relationships/hyperlink" Target="https://www.amazon.de/Imirce-fille-nature-Joseph-Dulaurens/dp/1314945882" TargetMode="External"/><Relationship Id="rId56" Type="http://schemas.openxmlformats.org/officeDocument/2006/relationships/hyperlink" Target="http://gutenberg.org" TargetMode="External"/><Relationship Id="rId159" Type="http://schemas.openxmlformats.org/officeDocument/2006/relationships/hyperlink" Target="https://catalog.hathitrust.org/Record/001916434" TargetMode="External"/><Relationship Id="rId59" Type="http://schemas.openxmlformats.org/officeDocument/2006/relationships/hyperlink" Target="https://archive.org/details/imirceoulafil00dula" TargetMode="External"/><Relationship Id="rId154" Type="http://schemas.openxmlformats.org/officeDocument/2006/relationships/hyperlink" Target="https://gallica.bnf.fr/ark:/12148/bpt6k58314184" TargetMode="External"/><Relationship Id="rId58" Type="http://schemas.openxmlformats.org/officeDocument/2006/relationships/hyperlink" Target="https://gallica.bnf.fr/ark:/12148/bpt6k82177z" TargetMode="External"/><Relationship Id="rId153" Type="http://schemas.openxmlformats.org/officeDocument/2006/relationships/hyperlink" Target="http://gutenberg.org" TargetMode="External"/><Relationship Id="rId152" Type="http://schemas.openxmlformats.org/officeDocument/2006/relationships/hyperlink" Target="https://gallica.bnf.fr/ark:/12148/bpt6k818153" TargetMode="External"/><Relationship Id="rId151" Type="http://schemas.openxmlformats.org/officeDocument/2006/relationships/hyperlink" Target="https://gallica.bnf.fr/ark:/12148/bpt6k5824844n" TargetMode="External"/><Relationship Id="rId158" Type="http://schemas.openxmlformats.org/officeDocument/2006/relationships/hyperlink" Target="https://gallica.bnf.fr/ark:/12148/bpt6k15151684" TargetMode="External"/><Relationship Id="rId157" Type="http://schemas.openxmlformats.org/officeDocument/2006/relationships/hyperlink" Target="https://gallica.bnf.fr/ark:/12148/bpt6k15151669" TargetMode="External"/><Relationship Id="rId156" Type="http://schemas.openxmlformats.org/officeDocument/2006/relationships/hyperlink" Target="https://fr.wikisource.org/wiki/Arsace_et_Ism%C3%A9nie" TargetMode="External"/><Relationship Id="rId155" Type="http://schemas.openxmlformats.org/officeDocument/2006/relationships/hyperlink" Target="http://gutenberg.org" TargetMode="External"/><Relationship Id="rId107" Type="http://schemas.openxmlformats.org/officeDocument/2006/relationships/hyperlink" Target="https://gallica.bnf.fr/ark:/12148/bpt6k65506085/f17.image" TargetMode="External"/><Relationship Id="rId228" Type="http://schemas.openxmlformats.org/officeDocument/2006/relationships/hyperlink" Target="https://gallica.bnf.fr/ark:/12148/bpt6k118989k" TargetMode="External"/><Relationship Id="rId106" Type="http://schemas.openxmlformats.org/officeDocument/2006/relationships/hyperlink" Target="http://gutenberg.org" TargetMode="External"/><Relationship Id="rId227" Type="http://schemas.openxmlformats.org/officeDocument/2006/relationships/hyperlink" Target="http://gutenberg.org" TargetMode="External"/><Relationship Id="rId105" Type="http://schemas.openxmlformats.org/officeDocument/2006/relationships/hyperlink" Target="https://gallica.bnf.fr/ark:/12148/bpt6k10732600" TargetMode="External"/><Relationship Id="rId226" Type="http://schemas.openxmlformats.org/officeDocument/2006/relationships/hyperlink" Target="http://fr.wikisource.org/wiki/La_Nouvelle_Justine,_ou_les_Malheurs_de_la_vertu" TargetMode="External"/><Relationship Id="rId104" Type="http://schemas.openxmlformats.org/officeDocument/2006/relationships/hyperlink" Target="https://gallica.bnf.fr/ark:/12148/bpt6k6347529d" TargetMode="External"/><Relationship Id="rId225" Type="http://schemas.openxmlformats.org/officeDocument/2006/relationships/hyperlink" Target="https://www.rodoni.ch/busoni/sade/philosi.pdf" TargetMode="External"/><Relationship Id="rId109" Type="http://schemas.openxmlformats.org/officeDocument/2006/relationships/hyperlink" Target="https://gallica.bnf.fr/ark:/12148/bpt6k6550609k/f5.image" TargetMode="External"/><Relationship Id="rId108" Type="http://schemas.openxmlformats.org/officeDocument/2006/relationships/hyperlink" Target="https://gallica.bnf.fr/ark:/12148/bpt6k9626032n/f11.image" TargetMode="External"/><Relationship Id="rId229" Type="http://schemas.openxmlformats.org/officeDocument/2006/relationships/hyperlink" Target="http://gutenberg.org" TargetMode="External"/><Relationship Id="rId220" Type="http://schemas.openxmlformats.org/officeDocument/2006/relationships/hyperlink" Target="http://gutenberg.org" TargetMode="External"/><Relationship Id="rId103" Type="http://schemas.openxmlformats.org/officeDocument/2006/relationships/hyperlink" Target="https://gallica.bnf.fr/ark:/12148/bpt6k1056860f" TargetMode="External"/><Relationship Id="rId224" Type="http://schemas.openxmlformats.org/officeDocument/2006/relationships/hyperlink" Target="https://www.rodoni.ch/busoni/sade/philosi.pdf" TargetMode="External"/><Relationship Id="rId102" Type="http://schemas.openxmlformats.org/officeDocument/2006/relationships/hyperlink" Target="http://gutenberg.org" TargetMode="External"/><Relationship Id="rId223" Type="http://schemas.openxmlformats.org/officeDocument/2006/relationships/hyperlink" Target="http://gutenberg.org" TargetMode="External"/><Relationship Id="rId101" Type="http://schemas.openxmlformats.org/officeDocument/2006/relationships/hyperlink" Target="http://gutenberg.org" TargetMode="External"/><Relationship Id="rId222" Type="http://schemas.openxmlformats.org/officeDocument/2006/relationships/hyperlink" Target="http://gutenberg.org" TargetMode="External"/><Relationship Id="rId100" Type="http://schemas.openxmlformats.org/officeDocument/2006/relationships/hyperlink" Target="https://gallica.bnf.fr/ark:/12148/bpt6k5796705h" TargetMode="External"/><Relationship Id="rId221" Type="http://schemas.openxmlformats.org/officeDocument/2006/relationships/hyperlink" Target="http://gutenberg.org" TargetMode="External"/><Relationship Id="rId217" Type="http://schemas.openxmlformats.org/officeDocument/2006/relationships/hyperlink" Target="https://gallica.bnf.fr/ark:/12148/bpt6k1056854q" TargetMode="External"/><Relationship Id="rId216" Type="http://schemas.openxmlformats.org/officeDocument/2006/relationships/hyperlink" Target="https://www.rousseauonline.ch/tdm.php" TargetMode="External"/><Relationship Id="rId215" Type="http://schemas.openxmlformats.org/officeDocument/2006/relationships/hyperlink" Target="https://www.rousseauonline.ch/tdm.php" TargetMode="External"/><Relationship Id="rId214" Type="http://schemas.openxmlformats.org/officeDocument/2006/relationships/hyperlink" Target="https://gallica.bnf.fr/ark:/12148/bpt6k61356442" TargetMode="External"/><Relationship Id="rId219" Type="http://schemas.openxmlformats.org/officeDocument/2006/relationships/hyperlink" Target="https://static1.lecteurs.com/files/ebooks/feedbooks/3630.pdf" TargetMode="External"/><Relationship Id="rId218" Type="http://schemas.openxmlformats.org/officeDocument/2006/relationships/hyperlink" Target="https://gallica.bnf.fr/ark:/12148/btv1b8614599x" TargetMode="External"/><Relationship Id="rId213" Type="http://schemas.openxmlformats.org/officeDocument/2006/relationships/hyperlink" Target="https://catalog.hathitrust.org/Record/100746797" TargetMode="External"/><Relationship Id="rId212" Type="http://schemas.openxmlformats.org/officeDocument/2006/relationships/hyperlink" Target="https://gallica.bnf.fr/ark:/12148/bpt6k61384820" TargetMode="External"/><Relationship Id="rId211" Type="http://schemas.openxmlformats.org/officeDocument/2006/relationships/hyperlink" Target="https://catalog.hathitrust.org/Record/100746797" TargetMode="External"/><Relationship Id="rId210" Type="http://schemas.openxmlformats.org/officeDocument/2006/relationships/hyperlink" Target="https://gallica.bnf.fr/ark:/12148/bpt6k64940516" TargetMode="External"/><Relationship Id="rId129" Type="http://schemas.openxmlformats.org/officeDocument/2006/relationships/hyperlink" Target="https://gallica.bnf.fr/ark:/12148/bpt6k9740937r" TargetMode="External"/><Relationship Id="rId128" Type="http://schemas.openxmlformats.org/officeDocument/2006/relationships/hyperlink" Target="https://gallica.bnf.fr/ark:/12148/bpt6k1018422" TargetMode="External"/><Relationship Id="rId127" Type="http://schemas.openxmlformats.org/officeDocument/2006/relationships/hyperlink" Target="https://catalog.hathitrust.org/Record/008691504" TargetMode="External"/><Relationship Id="rId126" Type="http://schemas.openxmlformats.org/officeDocument/2006/relationships/hyperlink" Target="https://gallica.bnf.fr/ark:/12148/bpt6k54715035" TargetMode="External"/><Relationship Id="rId121" Type="http://schemas.openxmlformats.org/officeDocument/2006/relationships/hyperlink" Target="https://gallica.bnf.fr/ark:/12148/bpt6k5474967d" TargetMode="External"/><Relationship Id="rId120" Type="http://schemas.openxmlformats.org/officeDocument/2006/relationships/hyperlink" Target="https://gallica.bnf.fr/ark:/12148/bpt6k1018409" TargetMode="External"/><Relationship Id="rId125" Type="http://schemas.openxmlformats.org/officeDocument/2006/relationships/hyperlink" Target="https://gallica.bnf.fr/ark:/12148/bpt6k5471755k" TargetMode="External"/><Relationship Id="rId124" Type="http://schemas.openxmlformats.org/officeDocument/2006/relationships/hyperlink" Target="https://gallica.bnf.fr/ark:/12148/bpt6k101841p" TargetMode="External"/><Relationship Id="rId123" Type="http://schemas.openxmlformats.org/officeDocument/2006/relationships/hyperlink" Target="https://catalog.hathitrust.org/Record/008691504" TargetMode="External"/><Relationship Id="rId122" Type="http://schemas.openxmlformats.org/officeDocument/2006/relationships/hyperlink" Target="https://catalog.hathitrust.org/Record/008691504" TargetMode="External"/><Relationship Id="rId95" Type="http://schemas.openxmlformats.org/officeDocument/2006/relationships/hyperlink" Target="https://gallica.bnf.fr/ark:/12148/bpt6k9774332p" TargetMode="External"/><Relationship Id="rId94" Type="http://schemas.openxmlformats.org/officeDocument/2006/relationships/hyperlink" Target="https://gallica.bnf.fr/ark:/12148/bpt6k6451706r" TargetMode="External"/><Relationship Id="rId97" Type="http://schemas.openxmlformats.org/officeDocument/2006/relationships/hyperlink" Target="https://gallica.bnf.fr/ark:/12148/bpt6k5622643f" TargetMode="External"/><Relationship Id="rId96" Type="http://schemas.openxmlformats.org/officeDocument/2006/relationships/hyperlink" Target="https://gallica.bnf.fr/ark:/12148/bpt6k5619096d" TargetMode="External"/><Relationship Id="rId99" Type="http://schemas.openxmlformats.org/officeDocument/2006/relationships/hyperlink" Target="https://gallica.bnf.fr/ark:/12148/bpt6k5742404f" TargetMode="External"/><Relationship Id="rId98" Type="http://schemas.openxmlformats.org/officeDocument/2006/relationships/hyperlink" Target="https://gallica.bnf.fr/ark:/12148/bpt6k6483847g" TargetMode="External"/><Relationship Id="rId91" Type="http://schemas.openxmlformats.org/officeDocument/2006/relationships/hyperlink" Target="https://gallica.bnf.fr/ark:/12148/bpt6k63791460" TargetMode="External"/><Relationship Id="rId90" Type="http://schemas.openxmlformats.org/officeDocument/2006/relationships/hyperlink" Target="https://hdl.handle.net/2027/njp.32101069179255" TargetMode="External"/><Relationship Id="rId93" Type="http://schemas.openxmlformats.org/officeDocument/2006/relationships/hyperlink" Target="https://gallica.bnf.fr/ark:/12148/bpt6k64630015" TargetMode="External"/><Relationship Id="rId92" Type="http://schemas.openxmlformats.org/officeDocument/2006/relationships/hyperlink" Target="https://gallica.bnf.fr/ark:/12148/bpt6k5535146x" TargetMode="External"/><Relationship Id="rId118" Type="http://schemas.openxmlformats.org/officeDocument/2006/relationships/hyperlink" Target="https://gallica.bnf.fr/ark:/12148/bpt6k54717137" TargetMode="External"/><Relationship Id="rId117" Type="http://schemas.openxmlformats.org/officeDocument/2006/relationships/hyperlink" Target="https://gallica.bnf.fr/ark:/12148/bpt6k97564501" TargetMode="External"/><Relationship Id="rId116" Type="http://schemas.openxmlformats.org/officeDocument/2006/relationships/hyperlink" Target="https://gallica.bnf.fr/ark:/12148/bpt6k5720179z" TargetMode="External"/><Relationship Id="rId115" Type="http://schemas.openxmlformats.org/officeDocument/2006/relationships/hyperlink" Target="https://gallica.bnf.fr/ark:/12148/bpt6k5787114f" TargetMode="External"/><Relationship Id="rId236" Type="http://schemas.openxmlformats.org/officeDocument/2006/relationships/drawing" Target="../drawings/drawing1.xml"/><Relationship Id="rId119" Type="http://schemas.openxmlformats.org/officeDocument/2006/relationships/hyperlink" Target="https://catalog.hathitrust.org/Record/008691504" TargetMode="External"/><Relationship Id="rId110" Type="http://schemas.openxmlformats.org/officeDocument/2006/relationships/hyperlink" Target="https://gallica.bnf.fr/ark:/12148/bpt6k96260317/f1.image" TargetMode="External"/><Relationship Id="rId231" Type="http://schemas.openxmlformats.org/officeDocument/2006/relationships/hyperlink" Target="https://gallica.bnf.fr/ark:/12148/bpt6k290089" TargetMode="External"/><Relationship Id="rId230" Type="http://schemas.openxmlformats.org/officeDocument/2006/relationships/hyperlink" Target="https://gallica.bnf.fr/ark:/12148/bpt6k6694c" TargetMode="External"/><Relationship Id="rId114" Type="http://schemas.openxmlformats.org/officeDocument/2006/relationships/hyperlink" Target="https://gallica.bnf.fr/ark:/12148/bpt6k5484193d" TargetMode="External"/><Relationship Id="rId235" Type="http://schemas.openxmlformats.org/officeDocument/2006/relationships/hyperlink" Target="http://fr.wikisource.org/wiki/La_Princesse_de_Babylone" TargetMode="External"/><Relationship Id="rId113" Type="http://schemas.openxmlformats.org/officeDocument/2006/relationships/hyperlink" Target="https://gallica.bnf.fr/ark:/12148/bpt6k54779502" TargetMode="External"/><Relationship Id="rId234" Type="http://schemas.openxmlformats.org/officeDocument/2006/relationships/hyperlink" Target="http://fr.wikisource.org/wiki/L%E2%80%99Homme_aux_quarante_%C3%A9cus" TargetMode="External"/><Relationship Id="rId112" Type="http://schemas.openxmlformats.org/officeDocument/2006/relationships/hyperlink" Target="https://gallica.bnf.fr/ark:/12148/bpt6k5795145n" TargetMode="External"/><Relationship Id="rId233" Type="http://schemas.openxmlformats.org/officeDocument/2006/relationships/hyperlink" Target="https://gallica.bnf.fr/ark:/12148/bpt6k63571670" TargetMode="External"/><Relationship Id="rId111" Type="http://schemas.openxmlformats.org/officeDocument/2006/relationships/hyperlink" Target="https://gallica.bnf.fr/ark:/12148/bpt6k6505781t" TargetMode="External"/><Relationship Id="rId232" Type="http://schemas.openxmlformats.org/officeDocument/2006/relationships/hyperlink" Target="https://beq.ebooksgratuits.com/vents/Voisenon-Misapouf.pdf" TargetMode="External"/><Relationship Id="rId206" Type="http://schemas.openxmlformats.org/officeDocument/2006/relationships/hyperlink" Target="https://gallica.bnf.fr/ark:/12148/bpt6k61223954" TargetMode="External"/><Relationship Id="rId205" Type="http://schemas.openxmlformats.org/officeDocument/2006/relationships/hyperlink" Target="https://catalog.hathitrust.org/Record/100746797" TargetMode="External"/><Relationship Id="rId204" Type="http://schemas.openxmlformats.org/officeDocument/2006/relationships/hyperlink" Target="https://gallica.bnf.fr/ark:/12148/bpt6k61161087" TargetMode="External"/><Relationship Id="rId203" Type="http://schemas.openxmlformats.org/officeDocument/2006/relationships/hyperlink" Target="https://catalog.hathitrust.org/Record/100746797" TargetMode="External"/><Relationship Id="rId209" Type="http://schemas.openxmlformats.org/officeDocument/2006/relationships/hyperlink" Target="https://catalog.hathitrust.org/Record/100746797" TargetMode="External"/><Relationship Id="rId208" Type="http://schemas.openxmlformats.org/officeDocument/2006/relationships/hyperlink" Target="https://gallica.bnf.fr/ark:/12148/bpt6k61321237" TargetMode="External"/><Relationship Id="rId207" Type="http://schemas.openxmlformats.org/officeDocument/2006/relationships/hyperlink" Target="https://catalog.hathitrust.org/Record/100746797" TargetMode="External"/><Relationship Id="rId202" Type="http://schemas.openxmlformats.org/officeDocument/2006/relationships/hyperlink" Target="https://gallica.bnf.fr/ark:/12148/bpt6k6553653x" TargetMode="External"/><Relationship Id="rId201" Type="http://schemas.openxmlformats.org/officeDocument/2006/relationships/hyperlink" Target="https://gallica.bnf.fr/ark:/12148/bpt6k58577212" TargetMode="External"/><Relationship Id="rId200" Type="http://schemas.openxmlformats.org/officeDocument/2006/relationships/hyperlink" Target="http://www.sudoc.fr/19469048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6.71"/>
    <col customWidth="1" min="2" max="2" width="24.57"/>
    <col customWidth="1" min="5" max="5" width="21.86"/>
    <col customWidth="1" min="6" max="6" width="17.0"/>
    <col customWidth="1" min="7" max="7" width="18.57"/>
    <col customWidth="1" min="8" max="8" width="23.71"/>
    <col customWidth="1" min="9" max="9" width="32.14"/>
    <col customWidth="1" min="10" max="10" width="16.0"/>
    <col customWidth="1" min="11" max="11" width="22.43"/>
    <col customWidth="1" min="12" max="12" width="29.71"/>
    <col customWidth="1" min="13" max="14" width="14.86"/>
    <col customWidth="1" min="15" max="15" width="14.0"/>
    <col customWidth="1" min="16" max="16" width="23.43"/>
    <col customWidth="1" min="17" max="17" width="13.86"/>
    <col customWidth="1" hidden="1" min="18" max="19" width="28.43"/>
    <col customWidth="1" hidden="1" min="20" max="20" width="25.71"/>
    <col customWidth="1" min="21" max="21" width="27.71"/>
    <col customWidth="1" min="22" max="22" width="28.43"/>
    <col customWidth="1" min="23" max="23" width="14.71"/>
    <col customWidth="1" min="24" max="24" width="13.14"/>
    <col customWidth="1" min="25" max="25" width="13.71"/>
    <col customWidth="1" min="26" max="26" width="34.29"/>
    <col customWidth="1" min="29" max="29" width="18.29"/>
    <col customWidth="1" min="30" max="30" width="22.0"/>
    <col customWidth="1" min="31" max="31" width="17.86"/>
    <col customWidth="1" min="32" max="34" width="22.86"/>
  </cols>
  <sheetData>
    <row r="1">
      <c r="A1" s="2" t="s">
        <v>0</v>
      </c>
      <c r="B1" s="2" t="s">
        <v>2</v>
      </c>
      <c r="C1" s="2" t="s">
        <v>3</v>
      </c>
      <c r="D1" s="2" t="s">
        <v>4</v>
      </c>
      <c r="E1" s="5" t="s">
        <v>5</v>
      </c>
      <c r="F1" s="2" t="s">
        <v>7</v>
      </c>
      <c r="G1" s="5" t="s">
        <v>8</v>
      </c>
      <c r="H1" s="5" t="s">
        <v>9</v>
      </c>
      <c r="I1" s="5" t="s">
        <v>10</v>
      </c>
      <c r="J1" s="2" t="s">
        <v>11</v>
      </c>
      <c r="K1" s="5" t="s">
        <v>12</v>
      </c>
      <c r="L1" s="2" t="s">
        <v>13</v>
      </c>
      <c r="M1" s="2" t="s">
        <v>14</v>
      </c>
      <c r="N1" s="2" t="s">
        <v>15</v>
      </c>
      <c r="O1" s="2" t="s">
        <v>16</v>
      </c>
      <c r="P1" s="2" t="s">
        <v>17</v>
      </c>
      <c r="Q1" s="2" t="s">
        <v>18</v>
      </c>
      <c r="R1" s="2" t="s">
        <v>19</v>
      </c>
      <c r="S1" s="2" t="s">
        <v>20</v>
      </c>
      <c r="T1" s="5" t="s">
        <v>22</v>
      </c>
      <c r="U1" s="2" t="s">
        <v>23</v>
      </c>
      <c r="V1" s="9" t="s">
        <v>24</v>
      </c>
      <c r="W1" s="11" t="s">
        <v>29</v>
      </c>
      <c r="X1" s="11" t="s">
        <v>34</v>
      </c>
      <c r="Y1" s="12" t="s">
        <v>35</v>
      </c>
      <c r="Z1" s="13" t="s">
        <v>36</v>
      </c>
      <c r="AA1" s="14" t="s">
        <v>37</v>
      </c>
      <c r="AB1" s="14" t="s">
        <v>38</v>
      </c>
      <c r="AC1" s="14" t="s">
        <v>39</v>
      </c>
      <c r="AD1" s="15" t="s">
        <v>40</v>
      </c>
      <c r="AE1" s="15" t="s">
        <v>41</v>
      </c>
      <c r="AF1" s="15" t="s">
        <v>42</v>
      </c>
      <c r="AG1" s="15" t="s">
        <v>43</v>
      </c>
      <c r="AH1" s="15"/>
    </row>
    <row r="2">
      <c r="A2" s="16" t="s">
        <v>44</v>
      </c>
      <c r="B2" s="16" t="s">
        <v>45</v>
      </c>
      <c r="C2" s="16" t="s">
        <v>46</v>
      </c>
      <c r="D2" s="16" t="s">
        <v>47</v>
      </c>
      <c r="E2" s="17" t="s">
        <v>48</v>
      </c>
      <c r="F2" s="18"/>
      <c r="G2" s="19">
        <v>1719.0</v>
      </c>
      <c r="H2" s="19">
        <v>1805.0</v>
      </c>
      <c r="I2" s="18" t="s">
        <v>49</v>
      </c>
      <c r="J2" s="19" t="s">
        <v>50</v>
      </c>
      <c r="K2" s="16" t="s">
        <v>51</v>
      </c>
      <c r="L2" s="16" t="s">
        <v>52</v>
      </c>
      <c r="M2" s="20">
        <v>1759.0</v>
      </c>
      <c r="N2" s="1"/>
      <c r="O2" s="16" t="s">
        <v>51</v>
      </c>
      <c r="P2" s="16" t="s">
        <v>53</v>
      </c>
      <c r="Q2" s="21"/>
      <c r="R2" s="16" t="s">
        <v>54</v>
      </c>
      <c r="S2" s="16"/>
      <c r="T2" s="16" t="s">
        <v>55</v>
      </c>
      <c r="U2" s="22" t="s">
        <v>56</v>
      </c>
      <c r="V2" s="23"/>
      <c r="W2" s="24">
        <v>0.0</v>
      </c>
      <c r="X2" s="24"/>
      <c r="Y2" s="25"/>
      <c r="Z2" s="1"/>
      <c r="AA2" s="1"/>
      <c r="AB2" s="1"/>
      <c r="AC2" s="1"/>
      <c r="AF2" s="19" t="s">
        <v>57</v>
      </c>
      <c r="AG2" s="19">
        <v>5028883.0</v>
      </c>
      <c r="AH2" s="19"/>
    </row>
    <row r="3">
      <c r="A3" s="16" t="s">
        <v>44</v>
      </c>
      <c r="B3" s="16" t="s">
        <v>58</v>
      </c>
      <c r="C3" s="16" t="s">
        <v>46</v>
      </c>
      <c r="D3" s="16" t="s">
        <v>59</v>
      </c>
      <c r="E3" s="17" t="s">
        <v>48</v>
      </c>
      <c r="F3" s="18"/>
      <c r="G3" s="19">
        <v>1719.0</v>
      </c>
      <c r="H3" s="19">
        <v>1805.0</v>
      </c>
      <c r="I3" s="18" t="s">
        <v>49</v>
      </c>
      <c r="J3" s="19" t="s">
        <v>50</v>
      </c>
      <c r="K3" s="16" t="s">
        <v>51</v>
      </c>
      <c r="L3" s="16" t="s">
        <v>60</v>
      </c>
      <c r="M3" s="20">
        <v>1759.0</v>
      </c>
      <c r="N3" s="1"/>
      <c r="O3" s="16" t="s">
        <v>51</v>
      </c>
      <c r="P3" s="16" t="s">
        <v>61</v>
      </c>
      <c r="Q3" s="21"/>
      <c r="R3" s="16" t="s">
        <v>54</v>
      </c>
      <c r="S3" s="16"/>
      <c r="T3" s="16" t="s">
        <v>55</v>
      </c>
      <c r="U3" s="22" t="s">
        <v>62</v>
      </c>
      <c r="V3" s="23"/>
      <c r="W3" s="24">
        <v>0.0</v>
      </c>
      <c r="X3" s="24"/>
      <c r="Y3" s="25"/>
      <c r="Z3" s="1"/>
      <c r="AA3" s="1"/>
      <c r="AB3" s="1"/>
      <c r="AC3" s="1"/>
      <c r="AD3" s="1"/>
      <c r="AE3" s="1"/>
      <c r="AF3" s="19" t="s">
        <v>57</v>
      </c>
      <c r="AG3" s="19">
        <v>5028883.0</v>
      </c>
      <c r="AH3" s="19"/>
    </row>
    <row r="4">
      <c r="A4" s="26" t="s">
        <v>63</v>
      </c>
      <c r="B4" s="26" t="s">
        <v>63</v>
      </c>
      <c r="C4" s="26" t="s">
        <v>64</v>
      </c>
      <c r="D4" s="26" t="s">
        <v>61</v>
      </c>
      <c r="E4" s="27" t="s">
        <v>65</v>
      </c>
      <c r="F4" s="27"/>
      <c r="G4" s="27" t="s">
        <v>66</v>
      </c>
      <c r="H4" s="27" t="s">
        <v>66</v>
      </c>
      <c r="I4" s="27" t="s">
        <v>65</v>
      </c>
      <c r="J4" s="27" t="s">
        <v>66</v>
      </c>
      <c r="K4" s="27" t="s">
        <v>67</v>
      </c>
      <c r="L4" s="26" t="s">
        <v>68</v>
      </c>
      <c r="M4" s="28">
        <v>1771.0</v>
      </c>
      <c r="N4" s="27">
        <v>1771.0</v>
      </c>
      <c r="O4" s="29" t="s">
        <v>51</v>
      </c>
      <c r="P4" s="29" t="s">
        <v>69</v>
      </c>
      <c r="Q4" s="30"/>
      <c r="R4" s="30"/>
      <c r="S4" s="30"/>
      <c r="T4" s="30"/>
      <c r="U4" s="29" t="s">
        <v>70</v>
      </c>
      <c r="V4" s="31"/>
      <c r="W4" s="32">
        <v>0.0</v>
      </c>
      <c r="X4" s="33"/>
      <c r="Y4" s="34"/>
      <c r="Z4" s="29" t="s">
        <v>71</v>
      </c>
      <c r="AA4" s="30"/>
      <c r="AE4" s="3" t="s">
        <v>72</v>
      </c>
      <c r="AF4" s="3" t="s">
        <v>73</v>
      </c>
      <c r="AG4" s="3" t="s">
        <v>73</v>
      </c>
      <c r="AH4" s="3"/>
    </row>
    <row r="5">
      <c r="A5" s="16" t="s">
        <v>74</v>
      </c>
      <c r="B5" s="16" t="s">
        <v>74</v>
      </c>
      <c r="C5" s="16" t="s">
        <v>46</v>
      </c>
      <c r="D5" s="16" t="s">
        <v>75</v>
      </c>
      <c r="E5" s="17" t="s">
        <v>76</v>
      </c>
      <c r="F5" s="19"/>
      <c r="G5" s="19">
        <v>1730.0</v>
      </c>
      <c r="H5" s="19">
        <v>1808.0</v>
      </c>
      <c r="I5" s="19" t="s">
        <v>77</v>
      </c>
      <c r="J5" s="19" t="s">
        <v>78</v>
      </c>
      <c r="K5" s="16" t="s">
        <v>51</v>
      </c>
      <c r="L5" s="16" t="s">
        <v>79</v>
      </c>
      <c r="M5" s="20">
        <v>1781.0</v>
      </c>
      <c r="N5" s="1"/>
      <c r="O5" s="16" t="s">
        <v>51</v>
      </c>
      <c r="P5" s="16" t="s">
        <v>61</v>
      </c>
      <c r="Q5" s="21"/>
      <c r="R5" s="21"/>
      <c r="S5" s="21"/>
      <c r="T5" s="16" t="s">
        <v>55</v>
      </c>
      <c r="U5" s="22" t="s">
        <v>80</v>
      </c>
      <c r="V5" s="23"/>
      <c r="W5" s="24">
        <v>0.0</v>
      </c>
      <c r="X5" s="35"/>
      <c r="Y5" s="25"/>
      <c r="Z5" s="1"/>
      <c r="AA5" s="1"/>
      <c r="AB5" s="1"/>
      <c r="AC5" s="1"/>
      <c r="AD5" s="1"/>
      <c r="AE5" s="1"/>
      <c r="AF5" s="19" t="s">
        <v>81</v>
      </c>
      <c r="AG5" s="19">
        <v>1.4833816E7</v>
      </c>
      <c r="AH5" s="19"/>
    </row>
    <row r="6">
      <c r="A6" s="16" t="s">
        <v>82</v>
      </c>
      <c r="B6" s="16" t="s">
        <v>82</v>
      </c>
      <c r="C6" s="16" t="s">
        <v>46</v>
      </c>
      <c r="D6" s="16" t="s">
        <v>83</v>
      </c>
      <c r="E6" s="17" t="s">
        <v>84</v>
      </c>
      <c r="F6" s="19"/>
      <c r="G6" s="19">
        <v>1741.0</v>
      </c>
      <c r="H6" s="19">
        <v>1805.0</v>
      </c>
      <c r="I6" s="19" t="s">
        <v>85</v>
      </c>
      <c r="J6" s="19" t="s">
        <v>78</v>
      </c>
      <c r="K6" s="16" t="s">
        <v>51</v>
      </c>
      <c r="L6" s="16" t="s">
        <v>86</v>
      </c>
      <c r="M6" s="20">
        <v>1784.0</v>
      </c>
      <c r="N6" s="1"/>
      <c r="O6" s="16" t="s">
        <v>51</v>
      </c>
      <c r="P6" s="16" t="s">
        <v>61</v>
      </c>
      <c r="Q6" s="21"/>
      <c r="R6" s="21"/>
      <c r="S6" s="21"/>
      <c r="T6" s="16" t="s">
        <v>55</v>
      </c>
      <c r="U6" s="22" t="s">
        <v>87</v>
      </c>
      <c r="V6" s="36" t="s">
        <v>88</v>
      </c>
      <c r="W6" s="24">
        <v>0.0</v>
      </c>
      <c r="X6" s="35"/>
      <c r="Y6" s="25"/>
      <c r="Z6" s="1"/>
      <c r="AA6" s="1"/>
      <c r="AB6" s="1"/>
      <c r="AC6" s="1"/>
      <c r="AD6" s="1"/>
      <c r="AE6" s="1"/>
      <c r="AF6" s="19" t="s">
        <v>89</v>
      </c>
      <c r="AG6" s="19">
        <v>1.4793516E7</v>
      </c>
      <c r="AH6" s="19"/>
    </row>
    <row r="7">
      <c r="A7" s="16" t="s">
        <v>90</v>
      </c>
      <c r="B7" s="16" t="s">
        <v>90</v>
      </c>
      <c r="C7" s="16" t="s">
        <v>46</v>
      </c>
      <c r="D7" s="16" t="s">
        <v>91</v>
      </c>
      <c r="E7" s="37" t="s">
        <v>65</v>
      </c>
      <c r="F7" s="17"/>
      <c r="G7" s="19" t="s">
        <v>66</v>
      </c>
      <c r="H7" s="19" t="s">
        <v>66</v>
      </c>
      <c r="I7" s="17" t="s">
        <v>65</v>
      </c>
      <c r="J7" s="19" t="s">
        <v>66</v>
      </c>
      <c r="K7" s="16" t="s">
        <v>51</v>
      </c>
      <c r="L7" s="16" t="s">
        <v>92</v>
      </c>
      <c r="M7" s="20">
        <v>1796.0</v>
      </c>
      <c r="N7" s="1"/>
      <c r="O7" s="16" t="s">
        <v>51</v>
      </c>
      <c r="P7" s="21"/>
      <c r="Q7" s="21"/>
      <c r="R7" s="21"/>
      <c r="S7" s="21"/>
      <c r="T7" s="16" t="s">
        <v>55</v>
      </c>
      <c r="U7" s="22" t="s">
        <v>93</v>
      </c>
      <c r="V7" s="23"/>
      <c r="W7" s="24">
        <v>0.0</v>
      </c>
      <c r="X7" s="35"/>
      <c r="Y7" s="25"/>
      <c r="Z7" s="1"/>
      <c r="AA7" s="1"/>
      <c r="AB7" s="1"/>
      <c r="AC7" s="1"/>
      <c r="AD7" s="1"/>
      <c r="AE7" s="1"/>
      <c r="AF7" s="19" t="s">
        <v>73</v>
      </c>
      <c r="AG7" s="19" t="s">
        <v>73</v>
      </c>
      <c r="AH7" s="19"/>
    </row>
    <row r="8">
      <c r="A8" s="16" t="s">
        <v>94</v>
      </c>
      <c r="B8" s="16" t="s">
        <v>95</v>
      </c>
      <c r="C8" s="16" t="s">
        <v>46</v>
      </c>
      <c r="D8" s="16" t="s">
        <v>96</v>
      </c>
      <c r="E8" s="37" t="s">
        <v>65</v>
      </c>
      <c r="F8" s="37"/>
      <c r="G8" s="19" t="s">
        <v>66</v>
      </c>
      <c r="H8" s="19" t="s">
        <v>66</v>
      </c>
      <c r="I8" s="37" t="s">
        <v>65</v>
      </c>
      <c r="J8" s="19" t="s">
        <v>66</v>
      </c>
      <c r="K8" s="16" t="s">
        <v>51</v>
      </c>
      <c r="L8" s="16" t="s">
        <v>97</v>
      </c>
      <c r="M8" s="20">
        <v>1797.0</v>
      </c>
      <c r="N8" s="1"/>
      <c r="O8" s="16" t="s">
        <v>51</v>
      </c>
      <c r="P8" s="21"/>
      <c r="Q8" s="21"/>
      <c r="R8" s="21"/>
      <c r="S8" s="21"/>
      <c r="T8" s="16" t="s">
        <v>55</v>
      </c>
      <c r="U8" s="22" t="s">
        <v>98</v>
      </c>
      <c r="V8" s="23"/>
      <c r="W8" s="24">
        <v>0.0</v>
      </c>
      <c r="X8" s="35"/>
      <c r="Y8" s="25"/>
      <c r="Z8" s="1"/>
      <c r="AA8" s="1"/>
      <c r="AB8" s="1"/>
      <c r="AC8" s="1"/>
      <c r="AD8" s="1"/>
      <c r="AE8" s="1"/>
      <c r="AF8" s="19" t="s">
        <v>73</v>
      </c>
      <c r="AG8" s="19" t="s">
        <v>73</v>
      </c>
      <c r="AH8" s="19"/>
    </row>
    <row r="9">
      <c r="A9" s="16" t="s">
        <v>94</v>
      </c>
      <c r="B9" s="16" t="s">
        <v>99</v>
      </c>
      <c r="C9" s="16" t="s">
        <v>46</v>
      </c>
      <c r="D9" s="16" t="s">
        <v>100</v>
      </c>
      <c r="E9" s="37" t="s">
        <v>65</v>
      </c>
      <c r="F9" s="37"/>
      <c r="G9" s="19" t="s">
        <v>66</v>
      </c>
      <c r="H9" s="19" t="s">
        <v>66</v>
      </c>
      <c r="I9" s="37" t="s">
        <v>65</v>
      </c>
      <c r="J9" s="19" t="s">
        <v>66</v>
      </c>
      <c r="K9" s="16" t="s">
        <v>51</v>
      </c>
      <c r="L9" s="16" t="s">
        <v>101</v>
      </c>
      <c r="M9" s="20">
        <v>1797.0</v>
      </c>
      <c r="N9" s="1"/>
      <c r="O9" s="16" t="s">
        <v>51</v>
      </c>
      <c r="P9" s="21"/>
      <c r="Q9" s="21"/>
      <c r="R9" s="21"/>
      <c r="S9" s="21"/>
      <c r="T9" s="16" t="s">
        <v>55</v>
      </c>
      <c r="U9" s="22" t="s">
        <v>102</v>
      </c>
      <c r="V9" s="23"/>
      <c r="W9" s="24">
        <v>0.0</v>
      </c>
      <c r="X9" s="35"/>
      <c r="Y9" s="25"/>
      <c r="Z9" s="1"/>
      <c r="AA9" s="1"/>
      <c r="AB9" s="1"/>
      <c r="AC9" s="1"/>
      <c r="AD9" s="1"/>
      <c r="AE9" s="1"/>
      <c r="AF9" s="19" t="s">
        <v>73</v>
      </c>
      <c r="AG9" s="19" t="s">
        <v>73</v>
      </c>
      <c r="AH9" s="19"/>
    </row>
    <row r="10">
      <c r="A10" s="16" t="s">
        <v>94</v>
      </c>
      <c r="B10" s="16" t="s">
        <v>103</v>
      </c>
      <c r="C10" s="16" t="s">
        <v>46</v>
      </c>
      <c r="D10" s="16" t="s">
        <v>104</v>
      </c>
      <c r="E10" s="37" t="s">
        <v>65</v>
      </c>
      <c r="F10" s="37"/>
      <c r="G10" s="19" t="s">
        <v>66</v>
      </c>
      <c r="H10" s="19" t="s">
        <v>66</v>
      </c>
      <c r="I10" s="37" t="s">
        <v>65</v>
      </c>
      <c r="J10" s="19" t="s">
        <v>66</v>
      </c>
      <c r="K10" s="16" t="s">
        <v>51</v>
      </c>
      <c r="L10" s="16" t="s">
        <v>105</v>
      </c>
      <c r="M10" s="20">
        <v>1797.0</v>
      </c>
      <c r="N10" s="1"/>
      <c r="O10" s="16" t="s">
        <v>51</v>
      </c>
      <c r="P10" s="21"/>
      <c r="Q10" s="21"/>
      <c r="R10" s="21"/>
      <c r="S10" s="21"/>
      <c r="T10" s="16" t="s">
        <v>55</v>
      </c>
      <c r="U10" s="22" t="s">
        <v>106</v>
      </c>
      <c r="V10" s="23"/>
      <c r="W10" s="24">
        <v>0.0</v>
      </c>
      <c r="X10" s="35"/>
      <c r="Y10" s="25"/>
      <c r="Z10" s="1"/>
      <c r="AA10" s="1"/>
      <c r="AB10" s="1"/>
      <c r="AC10" s="1"/>
      <c r="AD10" s="1"/>
      <c r="AE10" s="1"/>
      <c r="AF10" s="19" t="s">
        <v>73</v>
      </c>
      <c r="AG10" s="19" t="s">
        <v>73</v>
      </c>
      <c r="AH10" s="19"/>
    </row>
    <row r="11">
      <c r="A11" s="38" t="s">
        <v>107</v>
      </c>
      <c r="B11" s="38" t="s">
        <v>107</v>
      </c>
      <c r="C11" s="39" t="s">
        <v>64</v>
      </c>
      <c r="D11" s="39" t="s">
        <v>61</v>
      </c>
      <c r="E11" s="40" t="s">
        <v>65</v>
      </c>
      <c r="F11" s="40"/>
      <c r="G11" s="40" t="s">
        <v>66</v>
      </c>
      <c r="H11" s="40" t="s">
        <v>66</v>
      </c>
      <c r="I11" s="40" t="s">
        <v>65</v>
      </c>
      <c r="J11" s="40" t="s">
        <v>66</v>
      </c>
      <c r="K11" s="40" t="s">
        <v>108</v>
      </c>
      <c r="L11" s="39" t="s">
        <v>109</v>
      </c>
      <c r="M11" s="41"/>
      <c r="N11" s="41"/>
      <c r="O11" s="38" t="s">
        <v>51</v>
      </c>
      <c r="P11" s="39" t="s">
        <v>110</v>
      </c>
      <c r="Q11" s="40" t="s">
        <v>111</v>
      </c>
      <c r="R11" s="41"/>
      <c r="S11" s="41"/>
      <c r="T11" s="41"/>
      <c r="U11" s="38" t="s">
        <v>112</v>
      </c>
      <c r="V11" s="42" t="s">
        <v>113</v>
      </c>
      <c r="W11" s="43">
        <v>0.0</v>
      </c>
      <c r="X11" s="44"/>
      <c r="Y11" s="45"/>
      <c r="Z11" s="41"/>
      <c r="AA11" s="41"/>
      <c r="AB11" s="4"/>
      <c r="AC11" s="4"/>
      <c r="AD11" s="4"/>
      <c r="AE11" s="4"/>
      <c r="AF11" s="46" t="s">
        <v>73</v>
      </c>
      <c r="AG11" s="46" t="s">
        <v>73</v>
      </c>
      <c r="AH11" s="46"/>
    </row>
    <row r="12" ht="16.5" customHeight="1">
      <c r="A12" s="16" t="s">
        <v>114</v>
      </c>
      <c r="B12" s="16" t="s">
        <v>114</v>
      </c>
      <c r="C12" s="17" t="s">
        <v>64</v>
      </c>
      <c r="D12" s="17" t="s">
        <v>61</v>
      </c>
      <c r="E12" s="37" t="s">
        <v>65</v>
      </c>
      <c r="F12" s="37"/>
      <c r="G12" s="37" t="s">
        <v>66</v>
      </c>
      <c r="H12" s="37" t="s">
        <v>66</v>
      </c>
      <c r="I12" s="37" t="s">
        <v>65</v>
      </c>
      <c r="J12" s="37" t="s">
        <v>66</v>
      </c>
      <c r="K12" s="37" t="s">
        <v>115</v>
      </c>
      <c r="L12" s="17" t="s">
        <v>116</v>
      </c>
      <c r="M12" s="21"/>
      <c r="N12" s="21"/>
      <c r="O12" s="16" t="s">
        <v>51</v>
      </c>
      <c r="P12" s="17">
        <v>1.0</v>
      </c>
      <c r="Q12" s="37" t="s">
        <v>111</v>
      </c>
      <c r="R12" s="21"/>
      <c r="S12" s="21"/>
      <c r="T12" s="16" t="s">
        <v>117</v>
      </c>
      <c r="U12" s="47" t="s">
        <v>118</v>
      </c>
      <c r="V12" s="48" t="s">
        <v>119</v>
      </c>
      <c r="W12" s="24">
        <v>0.0</v>
      </c>
      <c r="X12" s="35"/>
      <c r="Y12" s="49"/>
      <c r="Z12" s="21"/>
      <c r="AA12" s="21"/>
      <c r="AB12" s="1"/>
      <c r="AC12" s="1"/>
      <c r="AD12" s="1"/>
      <c r="AE12" s="1"/>
      <c r="AF12" s="19" t="s">
        <v>73</v>
      </c>
      <c r="AG12" s="19" t="s">
        <v>73</v>
      </c>
      <c r="AH12" s="19"/>
    </row>
    <row r="13">
      <c r="A13" s="38" t="s">
        <v>120</v>
      </c>
      <c r="B13" s="38" t="s">
        <v>120</v>
      </c>
      <c r="C13" s="39" t="s">
        <v>64</v>
      </c>
      <c r="D13" s="39" t="s">
        <v>61</v>
      </c>
      <c r="E13" s="40" t="s">
        <v>65</v>
      </c>
      <c r="F13" s="40"/>
      <c r="G13" s="40" t="s">
        <v>66</v>
      </c>
      <c r="H13" s="40" t="s">
        <v>66</v>
      </c>
      <c r="I13" s="40" t="s">
        <v>65</v>
      </c>
      <c r="J13" s="40" t="s">
        <v>66</v>
      </c>
      <c r="K13" s="40" t="s">
        <v>121</v>
      </c>
      <c r="L13" s="39" t="s">
        <v>122</v>
      </c>
      <c r="M13" s="41"/>
      <c r="N13" s="41"/>
      <c r="O13" s="38" t="s">
        <v>51</v>
      </c>
      <c r="P13" s="39">
        <v>1.0</v>
      </c>
      <c r="Q13" s="40" t="s">
        <v>111</v>
      </c>
      <c r="R13" s="41"/>
      <c r="S13" s="41"/>
      <c r="T13" s="41"/>
      <c r="U13" s="50" t="s">
        <v>123</v>
      </c>
      <c r="V13" s="42" t="s">
        <v>124</v>
      </c>
      <c r="W13" s="43">
        <v>0.0</v>
      </c>
      <c r="X13" s="44"/>
      <c r="Y13" s="45"/>
      <c r="Z13" s="41"/>
      <c r="AA13" s="41"/>
      <c r="AB13" s="4"/>
      <c r="AC13" s="4"/>
      <c r="AD13" s="4"/>
      <c r="AE13" s="4"/>
      <c r="AF13" s="46" t="s">
        <v>73</v>
      </c>
      <c r="AG13" s="46" t="s">
        <v>73</v>
      </c>
      <c r="AH13" s="46"/>
    </row>
    <row r="14">
      <c r="A14" s="16" t="s">
        <v>125</v>
      </c>
      <c r="B14" s="16" t="s">
        <v>125</v>
      </c>
      <c r="C14" s="16" t="s">
        <v>46</v>
      </c>
      <c r="D14" s="16" t="s">
        <v>126</v>
      </c>
      <c r="E14" s="16" t="s">
        <v>127</v>
      </c>
      <c r="F14" s="16"/>
      <c r="G14" s="19">
        <v>1718.0</v>
      </c>
      <c r="H14" s="19">
        <v>1802.0</v>
      </c>
      <c r="I14" s="16" t="s">
        <v>128</v>
      </c>
      <c r="J14" s="19" t="s">
        <v>78</v>
      </c>
      <c r="K14" s="16" t="s">
        <v>51</v>
      </c>
      <c r="L14" s="16" t="s">
        <v>129</v>
      </c>
      <c r="M14" s="20">
        <v>1758.0</v>
      </c>
      <c r="N14" s="1"/>
      <c r="O14" s="16" t="s">
        <v>51</v>
      </c>
      <c r="P14" s="16" t="s">
        <v>61</v>
      </c>
      <c r="Q14" s="21"/>
      <c r="R14" s="47" t="s">
        <v>130</v>
      </c>
      <c r="S14" s="16"/>
      <c r="T14" s="16" t="s">
        <v>55</v>
      </c>
      <c r="U14" s="22" t="s">
        <v>130</v>
      </c>
      <c r="V14" s="23"/>
      <c r="W14" s="51">
        <v>1.0</v>
      </c>
      <c r="X14" s="51"/>
      <c r="Y14" s="52" t="s">
        <v>131</v>
      </c>
      <c r="Z14" s="1"/>
      <c r="AA14" s="1"/>
      <c r="AB14" s="1"/>
      <c r="AC14" s="1"/>
      <c r="AD14" s="1"/>
      <c r="AE14" s="1"/>
      <c r="AF14" s="19" t="s">
        <v>132</v>
      </c>
      <c r="AG14" s="53"/>
      <c r="AH14" s="53"/>
    </row>
    <row r="15">
      <c r="A15" s="16" t="s">
        <v>133</v>
      </c>
      <c r="B15" s="16" t="s">
        <v>134</v>
      </c>
      <c r="C15" s="16" t="s">
        <v>46</v>
      </c>
      <c r="D15" s="16" t="s">
        <v>135</v>
      </c>
      <c r="E15" s="16" t="s">
        <v>136</v>
      </c>
      <c r="F15" s="16"/>
      <c r="G15" s="19">
        <v>1474.0</v>
      </c>
      <c r="H15" s="19">
        <v>1533.0</v>
      </c>
      <c r="I15" s="16" t="s">
        <v>137</v>
      </c>
      <c r="J15" s="19" t="s">
        <v>78</v>
      </c>
      <c r="K15" s="16" t="s">
        <v>51</v>
      </c>
      <c r="L15" s="16" t="s">
        <v>138</v>
      </c>
      <c r="M15" s="20">
        <v>1776.0</v>
      </c>
      <c r="N15" s="1"/>
      <c r="O15" s="16" t="s">
        <v>51</v>
      </c>
      <c r="P15" s="16" t="s">
        <v>139</v>
      </c>
      <c r="Q15" s="21"/>
      <c r="R15" s="16" t="s">
        <v>140</v>
      </c>
      <c r="S15" s="16"/>
      <c r="T15" s="16" t="s">
        <v>55</v>
      </c>
      <c r="U15" s="19" t="s">
        <v>141</v>
      </c>
      <c r="V15" s="54" t="s">
        <v>142</v>
      </c>
      <c r="W15" s="24">
        <v>0.0</v>
      </c>
      <c r="X15" s="35"/>
      <c r="Y15" s="25"/>
      <c r="Z15" s="1"/>
      <c r="AA15" s="1"/>
      <c r="AB15" s="1"/>
      <c r="AC15" s="1"/>
      <c r="AD15" s="1"/>
      <c r="AE15" s="1"/>
      <c r="AF15" s="19" t="s">
        <v>143</v>
      </c>
      <c r="AG15" s="19">
        <v>7.1386455E7</v>
      </c>
      <c r="AH15" s="19"/>
    </row>
    <row r="16">
      <c r="A16" s="16" t="s">
        <v>133</v>
      </c>
      <c r="B16" s="16" t="s">
        <v>144</v>
      </c>
      <c r="C16" s="16" t="s">
        <v>46</v>
      </c>
      <c r="D16" s="16" t="s">
        <v>135</v>
      </c>
      <c r="E16" s="16" t="s">
        <v>136</v>
      </c>
      <c r="F16" s="16"/>
      <c r="G16" s="19">
        <v>1474.0</v>
      </c>
      <c r="H16" s="19">
        <v>1533.0</v>
      </c>
      <c r="I16" s="16" t="s">
        <v>137</v>
      </c>
      <c r="J16" s="19" t="s">
        <v>78</v>
      </c>
      <c r="K16" s="16" t="s">
        <v>51</v>
      </c>
      <c r="L16" s="16" t="s">
        <v>145</v>
      </c>
      <c r="M16" s="20">
        <v>1776.0</v>
      </c>
      <c r="N16" s="1"/>
      <c r="O16" s="16" t="s">
        <v>51</v>
      </c>
      <c r="P16" s="16" t="s">
        <v>139</v>
      </c>
      <c r="Q16" s="21"/>
      <c r="R16" s="16" t="s">
        <v>140</v>
      </c>
      <c r="S16" s="16"/>
      <c r="T16" s="16" t="s">
        <v>55</v>
      </c>
      <c r="U16" s="19" t="s">
        <v>146</v>
      </c>
      <c r="V16" s="36" t="s">
        <v>147</v>
      </c>
      <c r="W16" s="24">
        <v>0.0</v>
      </c>
      <c r="X16" s="35"/>
      <c r="Y16" s="25"/>
      <c r="Z16" s="1"/>
      <c r="AA16" s="1"/>
      <c r="AB16" s="1"/>
      <c r="AC16" s="1"/>
      <c r="AD16" s="1"/>
      <c r="AE16" s="1"/>
      <c r="AF16" s="55" t="s">
        <v>143</v>
      </c>
      <c r="AG16" s="19">
        <v>7.1386455E7</v>
      </c>
      <c r="AH16" s="19"/>
    </row>
    <row r="17">
      <c r="A17" s="16" t="s">
        <v>133</v>
      </c>
      <c r="B17" s="16" t="s">
        <v>148</v>
      </c>
      <c r="C17" s="16" t="s">
        <v>46</v>
      </c>
      <c r="D17" s="16" t="s">
        <v>135</v>
      </c>
      <c r="E17" s="16" t="s">
        <v>136</v>
      </c>
      <c r="F17" s="16"/>
      <c r="G17" s="19">
        <v>1474.0</v>
      </c>
      <c r="H17" s="19">
        <v>1533.0</v>
      </c>
      <c r="I17" s="16" t="s">
        <v>137</v>
      </c>
      <c r="J17" s="19" t="s">
        <v>78</v>
      </c>
      <c r="K17" s="16" t="s">
        <v>51</v>
      </c>
      <c r="L17" s="16" t="s">
        <v>149</v>
      </c>
      <c r="M17" s="20">
        <v>1776.0</v>
      </c>
      <c r="N17" s="1"/>
      <c r="O17" s="16" t="s">
        <v>51</v>
      </c>
      <c r="P17" s="16" t="s">
        <v>139</v>
      </c>
      <c r="Q17" s="21"/>
      <c r="R17" s="16" t="s">
        <v>140</v>
      </c>
      <c r="S17" s="16"/>
      <c r="T17" s="16" t="s">
        <v>55</v>
      </c>
      <c r="U17" s="19" t="s">
        <v>150</v>
      </c>
      <c r="V17" s="36" t="s">
        <v>151</v>
      </c>
      <c r="W17" s="24">
        <v>0.0</v>
      </c>
      <c r="X17" s="35"/>
      <c r="Y17" s="25"/>
      <c r="Z17" s="1"/>
      <c r="AA17" s="1"/>
      <c r="AB17" s="1"/>
      <c r="AC17" s="1"/>
      <c r="AD17" s="1"/>
      <c r="AE17" s="1"/>
      <c r="AF17" s="19" t="s">
        <v>143</v>
      </c>
      <c r="AG17" s="19">
        <v>7.1386455E7</v>
      </c>
      <c r="AH17" s="19"/>
    </row>
    <row r="18">
      <c r="A18" s="16" t="s">
        <v>133</v>
      </c>
      <c r="B18" s="16" t="s">
        <v>152</v>
      </c>
      <c r="C18" s="16" t="s">
        <v>46</v>
      </c>
      <c r="D18" s="16" t="s">
        <v>135</v>
      </c>
      <c r="E18" s="16" t="s">
        <v>136</v>
      </c>
      <c r="F18" s="16"/>
      <c r="G18" s="19">
        <v>1474.0</v>
      </c>
      <c r="H18" s="19">
        <v>1533.0</v>
      </c>
      <c r="I18" s="16" t="s">
        <v>137</v>
      </c>
      <c r="J18" s="19" t="s">
        <v>78</v>
      </c>
      <c r="K18" s="16" t="s">
        <v>51</v>
      </c>
      <c r="L18" s="16" t="s">
        <v>153</v>
      </c>
      <c r="M18" s="20">
        <v>1776.0</v>
      </c>
      <c r="N18" s="1"/>
      <c r="O18" s="16" t="s">
        <v>51</v>
      </c>
      <c r="P18" s="16" t="s">
        <v>139</v>
      </c>
      <c r="Q18" s="21"/>
      <c r="R18" s="16" t="s">
        <v>140</v>
      </c>
      <c r="S18" s="16"/>
      <c r="T18" s="16" t="s">
        <v>55</v>
      </c>
      <c r="U18" s="19" t="s">
        <v>154</v>
      </c>
      <c r="V18" s="36" t="s">
        <v>151</v>
      </c>
      <c r="W18" s="24">
        <v>0.0</v>
      </c>
      <c r="X18" s="35"/>
      <c r="Y18" s="25"/>
      <c r="Z18" s="1"/>
      <c r="AA18" s="1"/>
      <c r="AB18" s="1"/>
      <c r="AC18" s="1"/>
      <c r="AD18" s="1"/>
      <c r="AE18" s="1"/>
      <c r="AF18" s="19" t="s">
        <v>143</v>
      </c>
      <c r="AG18" s="19">
        <v>7.1386455E7</v>
      </c>
      <c r="AH18" s="19"/>
    </row>
    <row r="19">
      <c r="A19" s="16" t="s">
        <v>133</v>
      </c>
      <c r="B19" s="16" t="s">
        <v>155</v>
      </c>
      <c r="C19" s="16" t="s">
        <v>46</v>
      </c>
      <c r="D19" s="16" t="s">
        <v>135</v>
      </c>
      <c r="E19" s="16" t="s">
        <v>136</v>
      </c>
      <c r="F19" s="16"/>
      <c r="G19" s="19">
        <v>1474.0</v>
      </c>
      <c r="H19" s="19">
        <v>1533.0</v>
      </c>
      <c r="I19" s="16" t="s">
        <v>137</v>
      </c>
      <c r="J19" s="19" t="s">
        <v>78</v>
      </c>
      <c r="K19" s="16" t="s">
        <v>51</v>
      </c>
      <c r="L19" s="16" t="s">
        <v>156</v>
      </c>
      <c r="M19" s="20">
        <v>1776.0</v>
      </c>
      <c r="N19" s="1"/>
      <c r="O19" s="16" t="s">
        <v>51</v>
      </c>
      <c r="P19" s="16" t="s">
        <v>139</v>
      </c>
      <c r="Q19" s="21"/>
      <c r="R19" s="16" t="s">
        <v>140</v>
      </c>
      <c r="S19" s="16"/>
      <c r="T19" s="16" t="s">
        <v>55</v>
      </c>
      <c r="U19" s="19" t="s">
        <v>157</v>
      </c>
      <c r="V19" s="36" t="s">
        <v>151</v>
      </c>
      <c r="W19" s="24">
        <v>0.0</v>
      </c>
      <c r="X19" s="35"/>
      <c r="Y19" s="25"/>
      <c r="Z19" s="1"/>
      <c r="AA19" s="1"/>
      <c r="AB19" s="1"/>
      <c r="AC19" s="1"/>
      <c r="AD19" s="1"/>
      <c r="AE19" s="1"/>
      <c r="AF19" s="19" t="s">
        <v>143</v>
      </c>
      <c r="AG19" s="19">
        <v>7.1386455E7</v>
      </c>
      <c r="AH19" s="19"/>
    </row>
    <row r="20">
      <c r="A20" s="16" t="s">
        <v>133</v>
      </c>
      <c r="B20" s="16" t="s">
        <v>158</v>
      </c>
      <c r="C20" s="16" t="s">
        <v>46</v>
      </c>
      <c r="D20" s="16" t="s">
        <v>135</v>
      </c>
      <c r="E20" s="16" t="s">
        <v>136</v>
      </c>
      <c r="F20" s="16"/>
      <c r="G20" s="19">
        <v>1474.0</v>
      </c>
      <c r="H20" s="19">
        <v>1533.0</v>
      </c>
      <c r="I20" s="16" t="s">
        <v>137</v>
      </c>
      <c r="J20" s="19" t="s">
        <v>78</v>
      </c>
      <c r="K20" s="16" t="s">
        <v>51</v>
      </c>
      <c r="L20" s="16" t="s">
        <v>159</v>
      </c>
      <c r="M20" s="20">
        <v>1776.0</v>
      </c>
      <c r="N20" s="1"/>
      <c r="O20" s="16" t="s">
        <v>51</v>
      </c>
      <c r="P20" s="16" t="s">
        <v>139</v>
      </c>
      <c r="Q20" s="21"/>
      <c r="R20" s="16" t="s">
        <v>140</v>
      </c>
      <c r="S20" s="16"/>
      <c r="T20" s="16" t="s">
        <v>55</v>
      </c>
      <c r="U20" s="19" t="s">
        <v>160</v>
      </c>
      <c r="V20" s="36" t="s">
        <v>151</v>
      </c>
      <c r="W20" s="24">
        <v>0.0</v>
      </c>
      <c r="X20" s="35"/>
      <c r="Y20" s="25"/>
      <c r="Z20" s="1"/>
      <c r="AA20" s="1"/>
      <c r="AB20" s="1"/>
      <c r="AC20" s="1"/>
      <c r="AD20" s="1"/>
      <c r="AE20" s="1"/>
      <c r="AF20" s="19" t="s">
        <v>143</v>
      </c>
      <c r="AG20" s="19">
        <v>7.1386455E7</v>
      </c>
      <c r="AH20" s="19"/>
    </row>
    <row r="21">
      <c r="A21" s="16" t="s">
        <v>133</v>
      </c>
      <c r="B21" s="16" t="s">
        <v>161</v>
      </c>
      <c r="C21" s="16" t="s">
        <v>46</v>
      </c>
      <c r="D21" s="16" t="s">
        <v>135</v>
      </c>
      <c r="E21" s="16" t="s">
        <v>136</v>
      </c>
      <c r="F21" s="16"/>
      <c r="G21" s="19">
        <v>1474.0</v>
      </c>
      <c r="H21" s="19">
        <v>1533.0</v>
      </c>
      <c r="I21" s="16" t="s">
        <v>137</v>
      </c>
      <c r="J21" s="19" t="s">
        <v>78</v>
      </c>
      <c r="K21" s="16" t="s">
        <v>51</v>
      </c>
      <c r="L21" s="16" t="s">
        <v>162</v>
      </c>
      <c r="M21" s="20">
        <v>1776.0</v>
      </c>
      <c r="N21" s="1"/>
      <c r="O21" s="16" t="s">
        <v>51</v>
      </c>
      <c r="P21" s="16" t="s">
        <v>139</v>
      </c>
      <c r="Q21" s="21"/>
      <c r="R21" s="16" t="s">
        <v>140</v>
      </c>
      <c r="S21" s="16"/>
      <c r="T21" s="16" t="s">
        <v>55</v>
      </c>
      <c r="U21" s="19" t="s">
        <v>163</v>
      </c>
      <c r="V21" s="36" t="s">
        <v>151</v>
      </c>
      <c r="W21" s="24">
        <v>0.0</v>
      </c>
      <c r="X21" s="35"/>
      <c r="Y21" s="25"/>
      <c r="Z21" s="1"/>
      <c r="AA21" s="1"/>
      <c r="AB21" s="1"/>
      <c r="AC21" s="1"/>
      <c r="AD21" s="1"/>
      <c r="AE21" s="1"/>
      <c r="AF21" s="19" t="s">
        <v>143</v>
      </c>
      <c r="AG21" s="19">
        <v>7.1386455E7</v>
      </c>
      <c r="AH21" s="19"/>
    </row>
    <row r="22">
      <c r="A22" s="16" t="s">
        <v>133</v>
      </c>
      <c r="B22" s="16" t="s">
        <v>164</v>
      </c>
      <c r="C22" s="16" t="s">
        <v>46</v>
      </c>
      <c r="D22" s="16" t="s">
        <v>135</v>
      </c>
      <c r="E22" s="16" t="s">
        <v>136</v>
      </c>
      <c r="F22" s="16"/>
      <c r="G22" s="19">
        <v>1474.0</v>
      </c>
      <c r="H22" s="19">
        <v>1533.0</v>
      </c>
      <c r="I22" s="16" t="s">
        <v>137</v>
      </c>
      <c r="J22" s="19" t="s">
        <v>78</v>
      </c>
      <c r="K22" s="16" t="s">
        <v>51</v>
      </c>
      <c r="L22" s="16" t="s">
        <v>165</v>
      </c>
      <c r="M22" s="20">
        <v>1776.0</v>
      </c>
      <c r="N22" s="1"/>
      <c r="O22" s="16" t="s">
        <v>51</v>
      </c>
      <c r="P22" s="16" t="s">
        <v>139</v>
      </c>
      <c r="Q22" s="21"/>
      <c r="R22" s="16" t="s">
        <v>140</v>
      </c>
      <c r="S22" s="16"/>
      <c r="T22" s="16" t="s">
        <v>55</v>
      </c>
      <c r="U22" s="19" t="s">
        <v>166</v>
      </c>
      <c r="V22" s="36" t="s">
        <v>151</v>
      </c>
      <c r="W22" s="24">
        <v>0.0</v>
      </c>
      <c r="X22" s="35"/>
      <c r="Y22" s="25"/>
      <c r="Z22" s="1"/>
      <c r="AA22" s="1"/>
      <c r="AB22" s="1"/>
      <c r="AC22" s="1"/>
      <c r="AD22" s="1"/>
      <c r="AE22" s="1"/>
      <c r="AF22" s="19" t="s">
        <v>143</v>
      </c>
      <c r="AG22" s="19">
        <v>7.1386455E7</v>
      </c>
      <c r="AH22" s="19"/>
    </row>
    <row r="23">
      <c r="A23" s="16" t="s">
        <v>167</v>
      </c>
      <c r="B23" s="16" t="s">
        <v>167</v>
      </c>
      <c r="C23" s="16" t="s">
        <v>46</v>
      </c>
      <c r="D23" s="16" t="s">
        <v>168</v>
      </c>
      <c r="E23" s="16" t="s">
        <v>169</v>
      </c>
      <c r="F23" s="16"/>
      <c r="G23" s="19">
        <v>1718.0</v>
      </c>
      <c r="H23" s="19">
        <v>1805.0</v>
      </c>
      <c r="I23" s="16" t="s">
        <v>170</v>
      </c>
      <c r="J23" s="19" t="s">
        <v>78</v>
      </c>
      <c r="K23" s="16" t="s">
        <v>51</v>
      </c>
      <c r="L23" s="16" t="s">
        <v>171</v>
      </c>
      <c r="M23" s="20">
        <v>1768.0</v>
      </c>
      <c r="N23" s="1"/>
      <c r="O23" s="16" t="s">
        <v>51</v>
      </c>
      <c r="P23" s="16" t="s">
        <v>53</v>
      </c>
      <c r="Q23" s="21"/>
      <c r="R23" s="21"/>
      <c r="S23" s="21"/>
      <c r="T23" s="16" t="s">
        <v>55</v>
      </c>
      <c r="U23" s="22" t="s">
        <v>172</v>
      </c>
      <c r="V23" s="36" t="s">
        <v>173</v>
      </c>
      <c r="W23" s="24">
        <v>0.0</v>
      </c>
      <c r="X23" s="35"/>
      <c r="Y23" s="25"/>
      <c r="Z23" s="1"/>
      <c r="AA23" s="1"/>
      <c r="AB23" s="1"/>
      <c r="AC23" s="1"/>
      <c r="AD23" s="1"/>
      <c r="AE23" s="1"/>
      <c r="AF23" s="19" t="s">
        <v>174</v>
      </c>
      <c r="AG23" s="19">
        <v>9.5165197E7</v>
      </c>
      <c r="AH23" s="19"/>
    </row>
    <row r="24">
      <c r="A24" s="16" t="s">
        <v>175</v>
      </c>
      <c r="B24" s="16" t="s">
        <v>176</v>
      </c>
      <c r="C24" s="16" t="s">
        <v>46</v>
      </c>
      <c r="D24" s="16" t="s">
        <v>177</v>
      </c>
      <c r="E24" s="16" t="s">
        <v>178</v>
      </c>
      <c r="F24" s="16"/>
      <c r="G24" s="19">
        <v>1729.0</v>
      </c>
      <c r="H24" s="19">
        <v>1803.0</v>
      </c>
      <c r="I24" s="16" t="s">
        <v>179</v>
      </c>
      <c r="J24" s="19" t="s">
        <v>78</v>
      </c>
      <c r="K24" s="16" t="s">
        <v>51</v>
      </c>
      <c r="L24" s="16" t="s">
        <v>180</v>
      </c>
      <c r="M24" s="20">
        <v>1781.0</v>
      </c>
      <c r="N24" s="1"/>
      <c r="O24" s="16" t="s">
        <v>51</v>
      </c>
      <c r="P24" s="16" t="s">
        <v>181</v>
      </c>
      <c r="Q24" s="21"/>
      <c r="R24" s="21"/>
      <c r="S24" s="21"/>
      <c r="T24" s="16" t="s">
        <v>55</v>
      </c>
      <c r="U24" s="22" t="s">
        <v>182</v>
      </c>
      <c r="V24" s="23"/>
      <c r="W24" s="24">
        <v>0.0</v>
      </c>
      <c r="X24" s="24"/>
      <c r="Y24" s="52" t="s">
        <v>183</v>
      </c>
      <c r="Z24" s="1"/>
      <c r="AA24" s="1"/>
      <c r="AB24" s="1"/>
      <c r="AC24" s="1"/>
      <c r="AD24" s="1"/>
      <c r="AE24" s="1"/>
      <c r="AF24" s="56"/>
      <c r="AG24" s="19">
        <v>2.2151703E7</v>
      </c>
      <c r="AH24" s="19"/>
    </row>
    <row r="25">
      <c r="A25" s="16" t="s">
        <v>175</v>
      </c>
      <c r="B25" s="16" t="s">
        <v>184</v>
      </c>
      <c r="C25" s="16" t="s">
        <v>46</v>
      </c>
      <c r="D25" s="16" t="s">
        <v>185</v>
      </c>
      <c r="E25" s="16" t="s">
        <v>178</v>
      </c>
      <c r="F25" s="16"/>
      <c r="G25" s="19">
        <v>1729.0</v>
      </c>
      <c r="H25" s="19">
        <v>1803.0</v>
      </c>
      <c r="I25" s="16" t="s">
        <v>179</v>
      </c>
      <c r="J25" s="19" t="s">
        <v>78</v>
      </c>
      <c r="K25" s="16" t="s">
        <v>51</v>
      </c>
      <c r="L25" s="16" t="s">
        <v>186</v>
      </c>
      <c r="M25" s="20">
        <v>1781.0</v>
      </c>
      <c r="N25" s="1"/>
      <c r="O25" s="16" t="s">
        <v>51</v>
      </c>
      <c r="P25" s="16" t="s">
        <v>187</v>
      </c>
      <c r="Q25" s="21"/>
      <c r="R25" s="21"/>
      <c r="S25" s="21"/>
      <c r="T25" s="16" t="s">
        <v>55</v>
      </c>
      <c r="U25" s="22" t="s">
        <v>188</v>
      </c>
      <c r="V25" s="23"/>
      <c r="W25" s="24">
        <v>0.0</v>
      </c>
      <c r="X25" s="24"/>
      <c r="Y25" s="52" t="s">
        <v>189</v>
      </c>
      <c r="Z25" s="1"/>
      <c r="AA25" s="1"/>
      <c r="AB25" s="1"/>
      <c r="AC25" s="1"/>
      <c r="AD25" s="1"/>
      <c r="AE25" s="1"/>
      <c r="AF25" s="57"/>
      <c r="AG25" s="19">
        <v>2.2151703E7</v>
      </c>
      <c r="AH25" s="19"/>
    </row>
    <row r="26">
      <c r="A26" s="16" t="s">
        <v>175</v>
      </c>
      <c r="B26" s="16" t="s">
        <v>190</v>
      </c>
      <c r="C26" s="16" t="s">
        <v>46</v>
      </c>
      <c r="D26" s="16" t="s">
        <v>191</v>
      </c>
      <c r="E26" s="16" t="s">
        <v>178</v>
      </c>
      <c r="F26" s="16"/>
      <c r="G26" s="19">
        <v>1729.0</v>
      </c>
      <c r="H26" s="19">
        <v>1803.0</v>
      </c>
      <c r="I26" s="16" t="s">
        <v>179</v>
      </c>
      <c r="J26" s="19" t="s">
        <v>78</v>
      </c>
      <c r="K26" s="16" t="s">
        <v>51</v>
      </c>
      <c r="L26" s="16" t="s">
        <v>192</v>
      </c>
      <c r="M26" s="20">
        <v>1781.0</v>
      </c>
      <c r="N26" s="1"/>
      <c r="O26" s="16" t="s">
        <v>51</v>
      </c>
      <c r="P26" s="16" t="s">
        <v>193</v>
      </c>
      <c r="Q26" s="21"/>
      <c r="R26" s="21"/>
      <c r="S26" s="21"/>
      <c r="T26" s="16" t="s">
        <v>55</v>
      </c>
      <c r="U26" s="22" t="s">
        <v>194</v>
      </c>
      <c r="V26" s="23"/>
      <c r="W26" s="24">
        <v>0.0</v>
      </c>
      <c r="X26" s="24"/>
      <c r="Y26" s="52" t="s">
        <v>189</v>
      </c>
      <c r="Z26" s="1"/>
      <c r="AA26" s="1"/>
      <c r="AB26" s="1"/>
      <c r="AC26" s="1"/>
      <c r="AD26" s="1"/>
      <c r="AE26" s="1"/>
      <c r="AF26" s="57"/>
      <c r="AG26" s="19">
        <v>2.2151703E7</v>
      </c>
      <c r="AH26" s="19"/>
    </row>
    <row r="27">
      <c r="A27" s="16" t="s">
        <v>175</v>
      </c>
      <c r="B27" s="16" t="s">
        <v>195</v>
      </c>
      <c r="C27" s="16" t="s">
        <v>46</v>
      </c>
      <c r="D27" s="16" t="s">
        <v>196</v>
      </c>
      <c r="E27" s="16" t="s">
        <v>178</v>
      </c>
      <c r="F27" s="16"/>
      <c r="G27" s="19">
        <v>1729.0</v>
      </c>
      <c r="H27" s="19">
        <v>1803.0</v>
      </c>
      <c r="I27" s="16" t="s">
        <v>179</v>
      </c>
      <c r="J27" s="19" t="s">
        <v>78</v>
      </c>
      <c r="K27" s="16" t="s">
        <v>51</v>
      </c>
      <c r="L27" s="16" t="s">
        <v>197</v>
      </c>
      <c r="M27" s="20">
        <v>1781.0</v>
      </c>
      <c r="N27" s="1"/>
      <c r="O27" s="16" t="s">
        <v>51</v>
      </c>
      <c r="P27" s="16" t="s">
        <v>198</v>
      </c>
      <c r="Q27" s="21"/>
      <c r="R27" s="21"/>
      <c r="S27" s="21"/>
      <c r="T27" s="16" t="s">
        <v>55</v>
      </c>
      <c r="U27" s="22" t="s">
        <v>199</v>
      </c>
      <c r="V27" s="23"/>
      <c r="W27" s="24">
        <v>0.0</v>
      </c>
      <c r="X27" s="24"/>
      <c r="Y27" s="52" t="s">
        <v>189</v>
      </c>
      <c r="Z27" s="1"/>
      <c r="AA27" s="1"/>
      <c r="AB27" s="1"/>
      <c r="AC27" s="1"/>
      <c r="AD27" s="1"/>
      <c r="AE27" s="1"/>
      <c r="AF27" s="57"/>
      <c r="AG27" s="19">
        <v>2.2151703E7</v>
      </c>
      <c r="AH27" s="19"/>
    </row>
    <row r="28">
      <c r="A28" s="17" t="s">
        <v>200</v>
      </c>
      <c r="B28" s="17" t="s">
        <v>200</v>
      </c>
      <c r="C28" s="17" t="s">
        <v>64</v>
      </c>
      <c r="D28" s="17" t="s">
        <v>61</v>
      </c>
      <c r="E28" s="37" t="s">
        <v>201</v>
      </c>
      <c r="F28" s="37"/>
      <c r="G28" s="58">
        <v>1711.0</v>
      </c>
      <c r="H28" s="58">
        <v>1780.0</v>
      </c>
      <c r="I28" s="17" t="s">
        <v>202</v>
      </c>
      <c r="J28" s="37" t="s">
        <v>50</v>
      </c>
      <c r="K28" s="37" t="s">
        <v>203</v>
      </c>
      <c r="L28" s="17" t="s">
        <v>204</v>
      </c>
      <c r="M28" s="58">
        <v>1766.0</v>
      </c>
      <c r="N28" s="37">
        <v>1766.0</v>
      </c>
      <c r="O28" s="16" t="s">
        <v>51</v>
      </c>
      <c r="P28" s="37"/>
      <c r="Q28" s="37" t="s">
        <v>205</v>
      </c>
      <c r="R28" s="19" t="s">
        <v>206</v>
      </c>
      <c r="S28" s="19"/>
      <c r="T28" s="16" t="s">
        <v>55</v>
      </c>
      <c r="U28" s="16" t="s">
        <v>207</v>
      </c>
      <c r="V28" s="36"/>
      <c r="W28" s="51">
        <v>1.0</v>
      </c>
      <c r="X28" s="51"/>
      <c r="Y28" s="59" t="s">
        <v>208</v>
      </c>
      <c r="Z28" s="16" t="s">
        <v>71</v>
      </c>
      <c r="AA28" s="21"/>
      <c r="AB28" s="1"/>
      <c r="AC28" s="1"/>
      <c r="AD28" s="1"/>
      <c r="AE28" s="19" t="s">
        <v>209</v>
      </c>
      <c r="AF28" s="19" t="s">
        <v>210</v>
      </c>
      <c r="AG28" s="19">
        <v>3.1999252E7</v>
      </c>
      <c r="AH28" s="19"/>
    </row>
    <row r="29">
      <c r="A29" s="17" t="s">
        <v>200</v>
      </c>
      <c r="B29" s="17" t="s">
        <v>211</v>
      </c>
      <c r="C29" s="17" t="s">
        <v>64</v>
      </c>
      <c r="D29" s="17" t="s">
        <v>61</v>
      </c>
      <c r="E29" s="37" t="s">
        <v>201</v>
      </c>
      <c r="F29" s="37"/>
      <c r="G29" s="58">
        <v>1711.0</v>
      </c>
      <c r="H29" s="58">
        <v>1780.0</v>
      </c>
      <c r="I29" s="17" t="s">
        <v>202</v>
      </c>
      <c r="J29" s="37" t="s">
        <v>50</v>
      </c>
      <c r="K29" s="37" t="s">
        <v>203</v>
      </c>
      <c r="L29" s="17" t="s">
        <v>212</v>
      </c>
      <c r="M29" s="58">
        <v>1766.0</v>
      </c>
      <c r="N29" s="37">
        <v>1766.0</v>
      </c>
      <c r="O29" s="16" t="s">
        <v>51</v>
      </c>
      <c r="P29" s="37"/>
      <c r="Q29" s="37" t="s">
        <v>205</v>
      </c>
      <c r="R29" s="19" t="s">
        <v>206</v>
      </c>
      <c r="S29" s="19"/>
      <c r="T29" s="16" t="s">
        <v>55</v>
      </c>
      <c r="U29" s="16" t="s">
        <v>213</v>
      </c>
      <c r="V29" s="36" t="s">
        <v>214</v>
      </c>
      <c r="W29" s="24">
        <v>0.0</v>
      </c>
      <c r="X29" s="24"/>
      <c r="Y29" s="59" t="s">
        <v>208</v>
      </c>
      <c r="Z29" s="16" t="s">
        <v>71</v>
      </c>
      <c r="AA29" s="21"/>
      <c r="AB29" s="1"/>
      <c r="AC29" s="1"/>
      <c r="AD29" s="1"/>
      <c r="AE29" s="19" t="s">
        <v>209</v>
      </c>
      <c r="AF29" s="19" t="s">
        <v>210</v>
      </c>
      <c r="AG29" s="19">
        <v>3.1999252E7</v>
      </c>
      <c r="AH29" s="19"/>
    </row>
    <row r="30">
      <c r="A30" s="39" t="s">
        <v>215</v>
      </c>
      <c r="B30" s="39" t="s">
        <v>216</v>
      </c>
      <c r="C30" s="39" t="s">
        <v>64</v>
      </c>
      <c r="D30" s="39" t="s">
        <v>61</v>
      </c>
      <c r="E30" s="40" t="s">
        <v>217</v>
      </c>
      <c r="F30" s="40"/>
      <c r="G30" s="60">
        <v>1774.0</v>
      </c>
      <c r="H30" s="60">
        <v>1847.0</v>
      </c>
      <c r="I30" s="39" t="s">
        <v>218</v>
      </c>
      <c r="J30" s="40" t="s">
        <v>78</v>
      </c>
      <c r="K30" s="38" t="s">
        <v>219</v>
      </c>
      <c r="L30" s="39" t="s">
        <v>220</v>
      </c>
      <c r="M30" s="60">
        <v>1798.0</v>
      </c>
      <c r="N30" s="60">
        <v>1798.0</v>
      </c>
      <c r="O30" s="38" t="s">
        <v>51</v>
      </c>
      <c r="P30" s="46" t="s">
        <v>221</v>
      </c>
      <c r="Q30" s="41"/>
      <c r="R30" s="41"/>
      <c r="S30" s="41"/>
      <c r="T30" s="41"/>
      <c r="U30" s="38" t="s">
        <v>222</v>
      </c>
      <c r="V30" s="61"/>
      <c r="W30" s="43">
        <v>0.0</v>
      </c>
      <c r="X30" s="44"/>
      <c r="Y30" s="45"/>
      <c r="Z30" s="41"/>
      <c r="AA30" s="41"/>
      <c r="AB30" s="4"/>
      <c r="AC30" s="4"/>
      <c r="AD30" s="4"/>
      <c r="AE30" s="4"/>
      <c r="AF30" s="46" t="s">
        <v>223</v>
      </c>
      <c r="AG30" s="46">
        <v>9966915.0</v>
      </c>
      <c r="AH30" s="46"/>
    </row>
    <row r="31">
      <c r="A31" s="39" t="s">
        <v>215</v>
      </c>
      <c r="B31" s="39" t="s">
        <v>224</v>
      </c>
      <c r="C31" s="39" t="s">
        <v>64</v>
      </c>
      <c r="D31" s="39" t="s">
        <v>61</v>
      </c>
      <c r="E31" s="40" t="s">
        <v>217</v>
      </c>
      <c r="F31" s="40"/>
      <c r="G31" s="60">
        <v>1774.0</v>
      </c>
      <c r="H31" s="60">
        <v>1847.0</v>
      </c>
      <c r="I31" s="39" t="s">
        <v>218</v>
      </c>
      <c r="J31" s="40" t="s">
        <v>78</v>
      </c>
      <c r="K31" s="38" t="s">
        <v>219</v>
      </c>
      <c r="L31" s="39" t="s">
        <v>225</v>
      </c>
      <c r="M31" s="60">
        <v>1798.0</v>
      </c>
      <c r="N31" s="60">
        <v>1798.0</v>
      </c>
      <c r="O31" s="38" t="s">
        <v>51</v>
      </c>
      <c r="P31" s="46" t="s">
        <v>221</v>
      </c>
      <c r="Q31" s="41"/>
      <c r="R31" s="41"/>
      <c r="S31" s="41"/>
      <c r="T31" s="41"/>
      <c r="U31" s="38" t="s">
        <v>226</v>
      </c>
      <c r="V31" s="61"/>
      <c r="W31" s="43">
        <v>0.0</v>
      </c>
      <c r="X31" s="44"/>
      <c r="Y31" s="45"/>
      <c r="Z31" s="41"/>
      <c r="AA31" s="41"/>
      <c r="AB31" s="4"/>
      <c r="AC31" s="4"/>
      <c r="AD31" s="4"/>
      <c r="AE31" s="4"/>
      <c r="AF31" s="46" t="s">
        <v>223</v>
      </c>
      <c r="AG31" s="46">
        <v>9966915.0</v>
      </c>
      <c r="AH31" s="46"/>
    </row>
    <row r="32">
      <c r="A32" s="39" t="s">
        <v>215</v>
      </c>
      <c r="B32" s="39" t="s">
        <v>227</v>
      </c>
      <c r="C32" s="39" t="s">
        <v>64</v>
      </c>
      <c r="D32" s="39" t="s">
        <v>61</v>
      </c>
      <c r="E32" s="40" t="s">
        <v>217</v>
      </c>
      <c r="F32" s="40"/>
      <c r="G32" s="60">
        <v>1774.0</v>
      </c>
      <c r="H32" s="60">
        <v>1847.0</v>
      </c>
      <c r="I32" s="39" t="s">
        <v>218</v>
      </c>
      <c r="J32" s="40" t="s">
        <v>78</v>
      </c>
      <c r="K32" s="38" t="s">
        <v>219</v>
      </c>
      <c r="L32" s="39" t="s">
        <v>228</v>
      </c>
      <c r="M32" s="60">
        <v>1798.0</v>
      </c>
      <c r="N32" s="60">
        <v>1798.0</v>
      </c>
      <c r="O32" s="38" t="s">
        <v>51</v>
      </c>
      <c r="P32" s="46" t="s">
        <v>221</v>
      </c>
      <c r="Q32" s="41"/>
      <c r="R32" s="41"/>
      <c r="S32" s="41"/>
      <c r="T32" s="41"/>
      <c r="U32" s="38" t="s">
        <v>229</v>
      </c>
      <c r="V32" s="61"/>
      <c r="W32" s="43">
        <v>0.0</v>
      </c>
      <c r="X32" s="44"/>
      <c r="Y32" s="45"/>
      <c r="Z32" s="41"/>
      <c r="AA32" s="41"/>
      <c r="AB32" s="4"/>
      <c r="AC32" s="4"/>
      <c r="AD32" s="4"/>
      <c r="AE32" s="4"/>
      <c r="AF32" s="46" t="s">
        <v>223</v>
      </c>
      <c r="AG32" s="46">
        <v>9966915.0</v>
      </c>
      <c r="AH32" s="46"/>
    </row>
    <row r="33">
      <c r="A33" s="39" t="s">
        <v>215</v>
      </c>
      <c r="B33" s="39" t="s">
        <v>230</v>
      </c>
      <c r="C33" s="39" t="s">
        <v>64</v>
      </c>
      <c r="D33" s="39" t="s">
        <v>61</v>
      </c>
      <c r="E33" s="40" t="s">
        <v>217</v>
      </c>
      <c r="F33" s="40"/>
      <c r="G33" s="60">
        <v>1774.0</v>
      </c>
      <c r="H33" s="60">
        <v>1847.0</v>
      </c>
      <c r="I33" s="39" t="s">
        <v>218</v>
      </c>
      <c r="J33" s="40" t="s">
        <v>78</v>
      </c>
      <c r="K33" s="38" t="s">
        <v>219</v>
      </c>
      <c r="L33" s="39" t="s">
        <v>231</v>
      </c>
      <c r="M33" s="60">
        <v>1798.0</v>
      </c>
      <c r="N33" s="60">
        <v>1798.0</v>
      </c>
      <c r="O33" s="38" t="s">
        <v>51</v>
      </c>
      <c r="P33" s="46" t="s">
        <v>221</v>
      </c>
      <c r="Q33" s="41"/>
      <c r="R33" s="41"/>
      <c r="S33" s="41"/>
      <c r="T33" s="41"/>
      <c r="U33" s="38" t="s">
        <v>232</v>
      </c>
      <c r="V33" s="61"/>
      <c r="W33" s="43">
        <v>0.0</v>
      </c>
      <c r="X33" s="44"/>
      <c r="Y33" s="45"/>
      <c r="Z33" s="41"/>
      <c r="AA33" s="41"/>
      <c r="AB33" s="4"/>
      <c r="AC33" s="4"/>
      <c r="AD33" s="4"/>
      <c r="AE33" s="4"/>
      <c r="AF33" s="46" t="s">
        <v>223</v>
      </c>
      <c r="AG33" s="46">
        <v>9966915.0</v>
      </c>
      <c r="AH33" s="46"/>
    </row>
    <row r="34">
      <c r="A34" s="62" t="s">
        <v>233</v>
      </c>
      <c r="B34" s="62" t="s">
        <v>233</v>
      </c>
      <c r="C34" s="62" t="s">
        <v>64</v>
      </c>
      <c r="D34" s="62" t="s">
        <v>61</v>
      </c>
      <c r="E34" s="63" t="s">
        <v>217</v>
      </c>
      <c r="F34" s="63"/>
      <c r="G34" s="64">
        <v>1774.0</v>
      </c>
      <c r="H34" s="64">
        <v>1847.0</v>
      </c>
      <c r="I34" s="62" t="s">
        <v>218</v>
      </c>
      <c r="J34" s="63" t="s">
        <v>78</v>
      </c>
      <c r="K34" s="62" t="s">
        <v>234</v>
      </c>
      <c r="L34" s="62" t="s">
        <v>235</v>
      </c>
      <c r="M34" s="64">
        <v>1799.0</v>
      </c>
      <c r="N34" s="63">
        <v>1799.0</v>
      </c>
      <c r="O34" s="65" t="s">
        <v>51</v>
      </c>
      <c r="P34" s="62" t="s">
        <v>236</v>
      </c>
      <c r="Q34" s="63" t="s">
        <v>237</v>
      </c>
      <c r="R34" s="66"/>
      <c r="S34" s="66"/>
      <c r="T34" s="66"/>
      <c r="U34" s="65" t="s">
        <v>238</v>
      </c>
      <c r="V34" s="67"/>
      <c r="W34" s="68">
        <v>0.0</v>
      </c>
      <c r="X34" s="69"/>
      <c r="Y34" s="70"/>
      <c r="Z34" s="65" t="s">
        <v>71</v>
      </c>
      <c r="AA34" s="66"/>
      <c r="AB34" s="7"/>
      <c r="AC34" s="7"/>
      <c r="AD34" s="7"/>
      <c r="AE34" s="71" t="s">
        <v>72</v>
      </c>
      <c r="AF34" s="71" t="s">
        <v>223</v>
      </c>
      <c r="AG34" s="71">
        <v>9966915.0</v>
      </c>
      <c r="AH34" s="71"/>
    </row>
    <row r="35">
      <c r="A35" s="16" t="s">
        <v>239</v>
      </c>
      <c r="B35" s="16" t="s">
        <v>239</v>
      </c>
      <c r="C35" s="16" t="s">
        <v>46</v>
      </c>
      <c r="D35" s="16" t="s">
        <v>240</v>
      </c>
      <c r="E35" s="16" t="s">
        <v>241</v>
      </c>
      <c r="F35" s="16"/>
      <c r="G35" s="19" t="s">
        <v>66</v>
      </c>
      <c r="H35" s="19" t="s">
        <v>66</v>
      </c>
      <c r="I35" s="16" t="s">
        <v>242</v>
      </c>
      <c r="J35" s="19" t="s">
        <v>243</v>
      </c>
      <c r="K35" s="16" t="s">
        <v>51</v>
      </c>
      <c r="L35" s="16" t="s">
        <v>244</v>
      </c>
      <c r="M35" s="20">
        <v>1758.0</v>
      </c>
      <c r="N35" s="1"/>
      <c r="O35" s="16" t="s">
        <v>51</v>
      </c>
      <c r="P35" s="47" t="s">
        <v>245</v>
      </c>
      <c r="Q35" s="16" t="s">
        <v>246</v>
      </c>
      <c r="R35" s="16" t="s">
        <v>247</v>
      </c>
      <c r="S35" s="16"/>
      <c r="T35" s="16" t="s">
        <v>55</v>
      </c>
      <c r="U35" s="22" t="s">
        <v>248</v>
      </c>
      <c r="V35" s="23"/>
      <c r="W35" s="51">
        <v>1.0</v>
      </c>
      <c r="X35" s="51"/>
      <c r="Y35" s="25"/>
      <c r="Z35" s="1"/>
      <c r="AA35" s="1"/>
      <c r="AB35" s="1"/>
      <c r="AC35" s="1"/>
      <c r="AD35" s="1"/>
      <c r="AE35" s="1"/>
      <c r="AF35" s="57"/>
      <c r="AG35" s="19">
        <v>3.15731828E8</v>
      </c>
      <c r="AH35" s="19"/>
    </row>
    <row r="36">
      <c r="A36" s="72" t="s">
        <v>249</v>
      </c>
      <c r="B36" s="72" t="s">
        <v>250</v>
      </c>
      <c r="C36" s="17" t="s">
        <v>64</v>
      </c>
      <c r="D36" s="17" t="s">
        <v>61</v>
      </c>
      <c r="E36" s="17" t="s">
        <v>251</v>
      </c>
      <c r="F36" s="17"/>
      <c r="G36" s="58">
        <v>1737.0</v>
      </c>
      <c r="H36" s="58">
        <v>1814.0</v>
      </c>
      <c r="I36" s="17" t="s">
        <v>252</v>
      </c>
      <c r="J36" s="37" t="s">
        <v>78</v>
      </c>
      <c r="K36" s="17" t="s">
        <v>253</v>
      </c>
      <c r="L36" s="17" t="s">
        <v>254</v>
      </c>
      <c r="M36" s="58">
        <v>1773.0</v>
      </c>
      <c r="N36" s="58">
        <v>1773.0</v>
      </c>
      <c r="O36" s="21"/>
      <c r="P36" s="21"/>
      <c r="Q36" s="21"/>
      <c r="R36" s="17"/>
      <c r="S36" s="17"/>
      <c r="T36" s="17" t="s">
        <v>55</v>
      </c>
      <c r="U36" s="17" t="s">
        <v>255</v>
      </c>
      <c r="V36" s="73"/>
      <c r="W36" s="74">
        <v>0.0</v>
      </c>
      <c r="X36" s="74"/>
      <c r="Y36" s="49"/>
      <c r="Z36" s="21"/>
      <c r="AA36" s="21"/>
      <c r="AB36" s="1"/>
      <c r="AC36" s="1"/>
      <c r="AD36" s="1"/>
      <c r="AE36" s="1"/>
      <c r="AF36" s="19" t="s">
        <v>256</v>
      </c>
      <c r="AG36" s="19">
        <v>5.9088938E7</v>
      </c>
      <c r="AH36" s="19"/>
    </row>
    <row r="37">
      <c r="A37" s="75" t="s">
        <v>249</v>
      </c>
      <c r="B37" s="75" t="s">
        <v>257</v>
      </c>
      <c r="C37" s="39" t="s">
        <v>64</v>
      </c>
      <c r="D37" s="39" t="s">
        <v>61</v>
      </c>
      <c r="E37" s="39" t="s">
        <v>251</v>
      </c>
      <c r="F37" s="39"/>
      <c r="G37" s="60">
        <v>1737.0</v>
      </c>
      <c r="H37" s="60">
        <v>1814.0</v>
      </c>
      <c r="I37" s="39" t="s">
        <v>252</v>
      </c>
      <c r="J37" s="40" t="s">
        <v>78</v>
      </c>
      <c r="K37" s="39" t="s">
        <v>253</v>
      </c>
      <c r="L37" s="39" t="s">
        <v>258</v>
      </c>
      <c r="M37" s="60">
        <v>1773.0</v>
      </c>
      <c r="N37" s="60">
        <v>1773.0</v>
      </c>
      <c r="O37" s="41"/>
      <c r="P37" s="41"/>
      <c r="Q37" s="41"/>
      <c r="R37" s="39"/>
      <c r="S37" s="39"/>
      <c r="T37" s="39" t="s">
        <v>205</v>
      </c>
      <c r="U37" s="39" t="s">
        <v>259</v>
      </c>
      <c r="V37" s="61"/>
      <c r="W37" s="76">
        <v>0.0</v>
      </c>
      <c r="X37" s="76"/>
      <c r="Y37" s="45"/>
      <c r="Z37" s="41"/>
      <c r="AA37" s="41"/>
      <c r="AB37" s="4"/>
      <c r="AC37" s="4"/>
      <c r="AD37" s="4"/>
      <c r="AE37" s="4"/>
      <c r="AF37" s="46" t="s">
        <v>256</v>
      </c>
      <c r="AG37" s="46">
        <v>5.9088938E7</v>
      </c>
      <c r="AH37" s="46"/>
    </row>
    <row r="38" ht="15.75" customHeight="1">
      <c r="A38" s="17" t="s">
        <v>260</v>
      </c>
      <c r="B38" s="17" t="s">
        <v>260</v>
      </c>
      <c r="C38" s="37" t="s">
        <v>251</v>
      </c>
      <c r="D38" s="37" t="s">
        <v>251</v>
      </c>
      <c r="E38" s="37" t="s">
        <v>251</v>
      </c>
      <c r="F38" s="37"/>
      <c r="G38" s="58">
        <v>1737.0</v>
      </c>
      <c r="H38" s="58">
        <v>1814.0</v>
      </c>
      <c r="I38" s="37" t="s">
        <v>252</v>
      </c>
      <c r="J38" s="37" t="s">
        <v>78</v>
      </c>
      <c r="K38" s="37" t="s">
        <v>261</v>
      </c>
      <c r="L38" s="17" t="s">
        <v>262</v>
      </c>
      <c r="M38" s="58">
        <v>1788.0</v>
      </c>
      <c r="N38" s="37">
        <v>1788.0</v>
      </c>
      <c r="O38" s="16" t="s">
        <v>51</v>
      </c>
      <c r="P38" s="17">
        <v>1.0</v>
      </c>
      <c r="Q38" s="37" t="s">
        <v>237</v>
      </c>
      <c r="R38" s="21"/>
      <c r="S38" s="21"/>
      <c r="T38" s="16" t="s">
        <v>55</v>
      </c>
      <c r="U38" s="47" t="s">
        <v>263</v>
      </c>
      <c r="V38" s="48" t="s">
        <v>264</v>
      </c>
      <c r="W38" s="24">
        <v>0.0</v>
      </c>
      <c r="X38" s="35"/>
      <c r="Y38" s="49"/>
      <c r="Z38" s="16" t="s">
        <v>71</v>
      </c>
      <c r="AA38" s="21"/>
      <c r="AB38" s="1"/>
      <c r="AC38" s="1"/>
      <c r="AD38" s="1"/>
      <c r="AE38" s="19" t="s">
        <v>72</v>
      </c>
      <c r="AF38" s="19" t="s">
        <v>256</v>
      </c>
      <c r="AG38" s="19">
        <v>5.9088938E7</v>
      </c>
      <c r="AH38" s="19"/>
    </row>
    <row r="39">
      <c r="A39" s="39" t="s">
        <v>265</v>
      </c>
      <c r="B39" s="39" t="s">
        <v>265</v>
      </c>
      <c r="C39" s="39" t="s">
        <v>64</v>
      </c>
      <c r="D39" s="39" t="s">
        <v>61</v>
      </c>
      <c r="E39" s="40" t="s">
        <v>251</v>
      </c>
      <c r="F39" s="40"/>
      <c r="G39" s="60">
        <v>1737.0</v>
      </c>
      <c r="H39" s="60">
        <v>1814.0</v>
      </c>
      <c r="I39" s="40" t="s">
        <v>252</v>
      </c>
      <c r="J39" s="40" t="s">
        <v>78</v>
      </c>
      <c r="K39" s="39" t="s">
        <v>266</v>
      </c>
      <c r="L39" s="39" t="s">
        <v>267</v>
      </c>
      <c r="M39" s="60">
        <v>1790.0</v>
      </c>
      <c r="N39" s="60">
        <v>1790.0</v>
      </c>
      <c r="O39" s="41"/>
      <c r="P39" s="41"/>
      <c r="Q39" s="41"/>
      <c r="R39" s="39" t="s">
        <v>268</v>
      </c>
      <c r="S39" s="39"/>
      <c r="T39" s="40" t="s">
        <v>205</v>
      </c>
      <c r="U39" s="39" t="s">
        <v>269</v>
      </c>
      <c r="V39" s="61"/>
      <c r="W39" s="76">
        <v>0.0</v>
      </c>
      <c r="X39" s="77"/>
      <c r="Y39" s="45"/>
      <c r="Z39" s="41"/>
      <c r="AA39" s="41"/>
      <c r="AB39" s="4"/>
      <c r="AC39" s="4"/>
      <c r="AD39" s="4"/>
      <c r="AE39" s="4"/>
      <c r="AF39" s="46" t="s">
        <v>256</v>
      </c>
      <c r="AG39" s="46">
        <v>5.9088938E7</v>
      </c>
      <c r="AH39" s="46"/>
    </row>
    <row r="40">
      <c r="A40" s="39" t="s">
        <v>270</v>
      </c>
      <c r="B40" s="39" t="s">
        <v>270</v>
      </c>
      <c r="C40" s="39" t="s">
        <v>64</v>
      </c>
      <c r="D40" s="39" t="s">
        <v>61</v>
      </c>
      <c r="E40" s="40" t="s">
        <v>251</v>
      </c>
      <c r="F40" s="40"/>
      <c r="G40" s="60">
        <v>1737.0</v>
      </c>
      <c r="H40" s="60">
        <v>1814.0</v>
      </c>
      <c r="I40" s="40" t="s">
        <v>252</v>
      </c>
      <c r="J40" s="40" t="s">
        <v>78</v>
      </c>
      <c r="K40" s="39" t="s">
        <v>271</v>
      </c>
      <c r="L40" s="39" t="s">
        <v>272</v>
      </c>
      <c r="M40" s="60">
        <v>1790.0</v>
      </c>
      <c r="N40" s="60">
        <v>1790.0</v>
      </c>
      <c r="O40" s="41"/>
      <c r="P40" s="38" t="s">
        <v>273</v>
      </c>
      <c r="Q40" s="41"/>
      <c r="R40" s="39" t="s">
        <v>274</v>
      </c>
      <c r="S40" s="39"/>
      <c r="T40" s="40" t="s">
        <v>275</v>
      </c>
      <c r="U40" s="39" t="s">
        <v>276</v>
      </c>
      <c r="V40" s="61"/>
      <c r="W40" s="39">
        <v>0.0</v>
      </c>
      <c r="X40" s="39"/>
      <c r="Y40" s="39" t="s">
        <v>276</v>
      </c>
      <c r="Z40" s="39" t="s">
        <v>276</v>
      </c>
      <c r="AA40" s="40" t="s">
        <v>277</v>
      </c>
      <c r="AB40" s="4"/>
      <c r="AC40" s="4"/>
      <c r="AD40" s="4"/>
      <c r="AE40" s="4"/>
      <c r="AF40" s="46" t="s">
        <v>256</v>
      </c>
      <c r="AG40" s="46">
        <v>5.9088938E7</v>
      </c>
      <c r="AH40" s="46"/>
    </row>
    <row r="41">
      <c r="A41" s="39" t="s">
        <v>278</v>
      </c>
      <c r="B41" s="39" t="s">
        <v>278</v>
      </c>
      <c r="C41" s="39" t="s">
        <v>64</v>
      </c>
      <c r="D41" s="39" t="s">
        <v>61</v>
      </c>
      <c r="E41" s="40" t="s">
        <v>251</v>
      </c>
      <c r="F41" s="40"/>
      <c r="G41" s="60">
        <v>1737.0</v>
      </c>
      <c r="H41" s="60">
        <v>1814.0</v>
      </c>
      <c r="I41" s="40" t="s">
        <v>252</v>
      </c>
      <c r="J41" s="40" t="s">
        <v>78</v>
      </c>
      <c r="K41" s="39" t="s">
        <v>279</v>
      </c>
      <c r="L41" s="39" t="s">
        <v>279</v>
      </c>
      <c r="M41" s="60">
        <v>1790.0</v>
      </c>
      <c r="N41" s="60">
        <v>1790.0</v>
      </c>
      <c r="O41" s="41"/>
      <c r="P41" s="41"/>
      <c r="Q41" s="41"/>
      <c r="R41" s="40" t="s">
        <v>280</v>
      </c>
      <c r="S41" s="40"/>
      <c r="T41" s="40" t="s">
        <v>205</v>
      </c>
      <c r="U41" s="39" t="s">
        <v>281</v>
      </c>
      <c r="V41" s="61"/>
      <c r="W41" s="76">
        <v>0.0</v>
      </c>
      <c r="X41" s="77"/>
      <c r="Y41" s="45"/>
      <c r="Z41" s="41"/>
      <c r="AA41" s="41"/>
      <c r="AB41" s="4"/>
      <c r="AC41" s="4"/>
      <c r="AD41" s="4"/>
      <c r="AE41" s="4"/>
      <c r="AF41" s="46" t="s">
        <v>256</v>
      </c>
      <c r="AG41" s="46">
        <v>5.9088938E7</v>
      </c>
      <c r="AH41" s="46"/>
    </row>
    <row r="42">
      <c r="A42" s="62" t="s">
        <v>282</v>
      </c>
      <c r="B42" s="62" t="s">
        <v>282</v>
      </c>
      <c r="C42" s="62" t="s">
        <v>64</v>
      </c>
      <c r="D42" s="62" t="s">
        <v>61</v>
      </c>
      <c r="E42" s="63" t="s">
        <v>251</v>
      </c>
      <c r="F42" s="62"/>
      <c r="G42" s="64">
        <v>1737.0</v>
      </c>
      <c r="H42" s="64">
        <v>1814.0</v>
      </c>
      <c r="I42" s="62" t="s">
        <v>252</v>
      </c>
      <c r="J42" s="63" t="s">
        <v>78</v>
      </c>
      <c r="K42" s="62" t="s">
        <v>283</v>
      </c>
      <c r="L42" s="62" t="s">
        <v>283</v>
      </c>
      <c r="M42" s="64">
        <v>1807.0</v>
      </c>
      <c r="N42" s="64">
        <v>1807.0</v>
      </c>
      <c r="O42" s="66"/>
      <c r="P42" s="66"/>
      <c r="Q42" s="66"/>
      <c r="R42" s="62"/>
      <c r="S42" s="62"/>
      <c r="T42" s="63" t="s">
        <v>205</v>
      </c>
      <c r="U42" s="62" t="s">
        <v>284</v>
      </c>
      <c r="V42" s="67"/>
      <c r="W42" s="78">
        <v>0.0</v>
      </c>
      <c r="X42" s="79"/>
      <c r="Y42" s="70"/>
      <c r="Z42" s="66"/>
      <c r="AA42" s="66"/>
      <c r="AB42" s="7"/>
      <c r="AC42" s="7"/>
      <c r="AD42" s="7"/>
      <c r="AE42" s="7"/>
      <c r="AF42" s="71" t="s">
        <v>256</v>
      </c>
      <c r="AG42" s="71">
        <v>5.9088938E7</v>
      </c>
      <c r="AH42" s="71"/>
    </row>
    <row r="43">
      <c r="A43" s="17" t="s">
        <v>285</v>
      </c>
      <c r="B43" s="17" t="s">
        <v>285</v>
      </c>
      <c r="C43" s="17" t="s">
        <v>64</v>
      </c>
      <c r="D43" s="17" t="s">
        <v>61</v>
      </c>
      <c r="E43" s="37" t="s">
        <v>251</v>
      </c>
      <c r="F43" s="37"/>
      <c r="G43" s="58">
        <v>1737.0</v>
      </c>
      <c r="H43" s="58">
        <v>1814.0</v>
      </c>
      <c r="I43" s="37" t="s">
        <v>252</v>
      </c>
      <c r="J43" s="37" t="s">
        <v>78</v>
      </c>
      <c r="K43" s="37" t="s">
        <v>286</v>
      </c>
      <c r="L43" s="37" t="s">
        <v>286</v>
      </c>
      <c r="M43" s="58">
        <v>1883.0</v>
      </c>
      <c r="N43" s="58" t="s">
        <v>287</v>
      </c>
      <c r="O43" s="21"/>
      <c r="P43" s="21"/>
      <c r="Q43" s="21"/>
      <c r="R43" s="17"/>
      <c r="S43" s="17"/>
      <c r="T43" s="37" t="s">
        <v>55</v>
      </c>
      <c r="U43" s="80" t="s">
        <v>288</v>
      </c>
      <c r="V43" s="73"/>
      <c r="W43" s="24">
        <v>0.0</v>
      </c>
      <c r="X43" s="35"/>
      <c r="Y43" s="49"/>
      <c r="Z43" s="21"/>
      <c r="AA43" s="37" t="s">
        <v>289</v>
      </c>
      <c r="AB43" s="1"/>
      <c r="AC43" s="1"/>
      <c r="AD43" s="1"/>
      <c r="AE43" s="1"/>
      <c r="AF43" s="19" t="s">
        <v>256</v>
      </c>
      <c r="AG43" s="19">
        <v>5.9088938E7</v>
      </c>
      <c r="AH43" s="19"/>
    </row>
    <row r="44">
      <c r="A44" s="16" t="s">
        <v>290</v>
      </c>
      <c r="B44" s="16" t="s">
        <v>290</v>
      </c>
      <c r="C44" s="16" t="s">
        <v>46</v>
      </c>
      <c r="D44" s="16" t="s">
        <v>291</v>
      </c>
      <c r="E44" s="16" t="s">
        <v>292</v>
      </c>
      <c r="F44" s="16"/>
      <c r="G44" s="19">
        <v>1722.0</v>
      </c>
      <c r="H44" s="19">
        <v>1799.0</v>
      </c>
      <c r="I44" s="16" t="s">
        <v>293</v>
      </c>
      <c r="J44" s="19" t="s">
        <v>50</v>
      </c>
      <c r="K44" s="16" t="s">
        <v>51</v>
      </c>
      <c r="L44" s="16" t="s">
        <v>294</v>
      </c>
      <c r="M44" s="20">
        <v>1766.0</v>
      </c>
      <c r="N44" s="1"/>
      <c r="O44" s="16" t="s">
        <v>51</v>
      </c>
      <c r="P44" s="16" t="s">
        <v>61</v>
      </c>
      <c r="Q44" s="21"/>
      <c r="R44" s="16" t="s">
        <v>54</v>
      </c>
      <c r="S44" s="16"/>
      <c r="T44" s="16" t="s">
        <v>55</v>
      </c>
      <c r="U44" s="22" t="s">
        <v>295</v>
      </c>
      <c r="V44" s="23"/>
      <c r="W44" s="24">
        <v>0.0</v>
      </c>
      <c r="X44" s="35"/>
      <c r="Y44" s="25"/>
      <c r="Z44" s="1"/>
      <c r="AA44" s="1"/>
      <c r="AB44" s="1"/>
      <c r="AC44" s="1"/>
      <c r="AD44" s="1"/>
      <c r="AE44" s="1"/>
      <c r="AF44" s="19" t="s">
        <v>296</v>
      </c>
      <c r="AG44" s="19">
        <v>3.1987204E7</v>
      </c>
      <c r="AH44" s="19"/>
    </row>
    <row r="45">
      <c r="A45" s="39" t="s">
        <v>297</v>
      </c>
      <c r="B45" s="39" t="s">
        <v>297</v>
      </c>
      <c r="C45" s="39" t="s">
        <v>64</v>
      </c>
      <c r="D45" s="39" t="s">
        <v>61</v>
      </c>
      <c r="E45" s="39" t="s">
        <v>298</v>
      </c>
      <c r="F45" s="39"/>
      <c r="G45" s="38">
        <v>1703.0</v>
      </c>
      <c r="H45" s="38">
        <v>1771.0</v>
      </c>
      <c r="I45" s="39" t="s">
        <v>299</v>
      </c>
      <c r="J45" s="40" t="s">
        <v>78</v>
      </c>
      <c r="K45" s="39" t="s">
        <v>300</v>
      </c>
      <c r="L45" s="39" t="s">
        <v>301</v>
      </c>
      <c r="M45" s="41"/>
      <c r="N45" s="41"/>
      <c r="O45" s="38" t="s">
        <v>51</v>
      </c>
      <c r="P45" s="39" t="s">
        <v>302</v>
      </c>
      <c r="Q45" s="40" t="s">
        <v>303</v>
      </c>
      <c r="R45" s="41"/>
      <c r="S45" s="41"/>
      <c r="T45" s="41"/>
      <c r="U45" s="38" t="s">
        <v>304</v>
      </c>
      <c r="V45" s="81" t="s">
        <v>305</v>
      </c>
      <c r="W45" s="43">
        <v>0.0</v>
      </c>
      <c r="X45" s="44"/>
      <c r="Y45" s="45"/>
      <c r="Z45" s="41"/>
      <c r="AA45" s="41"/>
      <c r="AB45" s="4"/>
      <c r="AC45" s="4"/>
      <c r="AD45" s="4"/>
      <c r="AE45" s="4"/>
      <c r="AF45" s="46" t="s">
        <v>306</v>
      </c>
      <c r="AG45" s="46">
        <v>4925994.0</v>
      </c>
      <c r="AH45" s="46"/>
    </row>
    <row r="46">
      <c r="A46" s="16" t="s">
        <v>307</v>
      </c>
      <c r="B46" s="16" t="s">
        <v>308</v>
      </c>
      <c r="C46" s="16" t="s">
        <v>46</v>
      </c>
      <c r="D46" s="16" t="s">
        <v>309</v>
      </c>
      <c r="E46" s="16" t="s">
        <v>310</v>
      </c>
      <c r="F46" s="16"/>
      <c r="G46" s="19">
        <v>1717.0</v>
      </c>
      <c r="H46" s="19">
        <v>1806.0</v>
      </c>
      <c r="I46" s="16" t="s">
        <v>311</v>
      </c>
      <c r="J46" s="19" t="s">
        <v>312</v>
      </c>
      <c r="K46" s="16" t="s">
        <v>51</v>
      </c>
      <c r="L46" s="16" t="s">
        <v>313</v>
      </c>
      <c r="M46" s="20">
        <v>1786.0</v>
      </c>
      <c r="N46" s="1"/>
      <c r="O46" s="16" t="s">
        <v>51</v>
      </c>
      <c r="P46" s="16" t="s">
        <v>61</v>
      </c>
      <c r="Q46" s="21"/>
      <c r="R46" s="21"/>
      <c r="S46" s="21"/>
      <c r="T46" s="16" t="s">
        <v>55</v>
      </c>
      <c r="U46" s="22" t="s">
        <v>314</v>
      </c>
      <c r="V46" s="23"/>
      <c r="W46" s="24">
        <v>0.0</v>
      </c>
      <c r="X46" s="35"/>
      <c r="Y46" s="25"/>
      <c r="Z46" s="1"/>
      <c r="AA46" s="1"/>
      <c r="AB46" s="1"/>
      <c r="AC46" s="1"/>
      <c r="AD46" s="1"/>
      <c r="AE46" s="1"/>
      <c r="AF46" s="19" t="s">
        <v>315</v>
      </c>
      <c r="AG46" s="19">
        <v>6.8926574E7</v>
      </c>
      <c r="AH46" s="19"/>
    </row>
    <row r="47">
      <c r="A47" s="16" t="s">
        <v>307</v>
      </c>
      <c r="B47" s="16" t="s">
        <v>316</v>
      </c>
      <c r="C47" s="16" t="s">
        <v>46</v>
      </c>
      <c r="D47" s="16" t="s">
        <v>317</v>
      </c>
      <c r="E47" s="16" t="s">
        <v>310</v>
      </c>
      <c r="F47" s="16"/>
      <c r="G47" s="19">
        <v>1717.0</v>
      </c>
      <c r="H47" s="19">
        <v>1806.0</v>
      </c>
      <c r="I47" s="16" t="s">
        <v>311</v>
      </c>
      <c r="J47" s="19" t="s">
        <v>78</v>
      </c>
      <c r="K47" s="16" t="s">
        <v>51</v>
      </c>
      <c r="L47" s="16" t="s">
        <v>318</v>
      </c>
      <c r="M47" s="20">
        <v>1786.0</v>
      </c>
      <c r="N47" s="1"/>
      <c r="O47" s="16" t="s">
        <v>51</v>
      </c>
      <c r="P47" s="16" t="s">
        <v>61</v>
      </c>
      <c r="Q47" s="21"/>
      <c r="R47" s="21"/>
      <c r="S47" s="21"/>
      <c r="T47" s="16" t="s">
        <v>55</v>
      </c>
      <c r="U47" s="22" t="s">
        <v>319</v>
      </c>
      <c r="V47" s="23"/>
      <c r="W47" s="24">
        <v>0.0</v>
      </c>
      <c r="X47" s="35"/>
      <c r="Y47" s="25"/>
      <c r="Z47" s="1"/>
      <c r="AA47" s="1"/>
      <c r="AB47" s="1"/>
      <c r="AC47" s="1"/>
      <c r="AD47" s="1"/>
      <c r="AE47" s="1"/>
      <c r="AF47" s="19" t="s">
        <v>315</v>
      </c>
      <c r="AG47" s="19">
        <v>6.8926574E7</v>
      </c>
      <c r="AH47" s="19"/>
    </row>
    <row r="48">
      <c r="A48" s="16" t="s">
        <v>307</v>
      </c>
      <c r="B48" s="16" t="s">
        <v>320</v>
      </c>
      <c r="C48" s="16" t="s">
        <v>46</v>
      </c>
      <c r="D48" s="16" t="s">
        <v>321</v>
      </c>
      <c r="E48" s="16" t="s">
        <v>310</v>
      </c>
      <c r="F48" s="16"/>
      <c r="G48" s="19">
        <v>1717.0</v>
      </c>
      <c r="H48" s="19">
        <v>1806.0</v>
      </c>
      <c r="I48" s="16" t="s">
        <v>311</v>
      </c>
      <c r="J48" s="19" t="s">
        <v>312</v>
      </c>
      <c r="K48" s="16" t="s">
        <v>51</v>
      </c>
      <c r="L48" s="16" t="s">
        <v>322</v>
      </c>
      <c r="M48" s="20">
        <v>1786.0</v>
      </c>
      <c r="N48" s="1"/>
      <c r="O48" s="16" t="s">
        <v>51</v>
      </c>
      <c r="P48" s="16" t="s">
        <v>61</v>
      </c>
      <c r="Q48" s="21"/>
      <c r="R48" s="21"/>
      <c r="S48" s="21"/>
      <c r="T48" s="16" t="s">
        <v>55</v>
      </c>
      <c r="U48" s="22" t="s">
        <v>323</v>
      </c>
      <c r="V48" s="23"/>
      <c r="W48" s="24">
        <v>0.0</v>
      </c>
      <c r="X48" s="35"/>
      <c r="Y48" s="25"/>
      <c r="Z48" s="1"/>
      <c r="AA48" s="1"/>
      <c r="AB48" s="1"/>
      <c r="AC48" s="1"/>
      <c r="AD48" s="1"/>
      <c r="AE48" s="1"/>
      <c r="AF48" s="19" t="s">
        <v>315</v>
      </c>
      <c r="AG48" s="19">
        <v>6.8926574E7</v>
      </c>
      <c r="AH48" s="19"/>
    </row>
    <row r="49">
      <c r="A49" s="39" t="s">
        <v>324</v>
      </c>
      <c r="B49" s="39" t="s">
        <v>324</v>
      </c>
      <c r="C49" s="39" t="s">
        <v>64</v>
      </c>
      <c r="D49" s="39" t="s">
        <v>61</v>
      </c>
      <c r="E49" s="39" t="s">
        <v>325</v>
      </c>
      <c r="F49" s="40"/>
      <c r="G49" s="60">
        <v>1725.0</v>
      </c>
      <c r="H49" s="60">
        <v>1798.0</v>
      </c>
      <c r="I49" s="39" t="s">
        <v>326</v>
      </c>
      <c r="J49" s="40" t="s">
        <v>78</v>
      </c>
      <c r="K49" s="40" t="s">
        <v>327</v>
      </c>
      <c r="L49" s="39" t="s">
        <v>327</v>
      </c>
      <c r="M49" s="60">
        <v>1788.0</v>
      </c>
      <c r="N49" s="60">
        <v>1788.0</v>
      </c>
      <c r="O49" s="41"/>
      <c r="P49" s="38" t="s">
        <v>328</v>
      </c>
      <c r="Q49" s="41"/>
      <c r="R49" s="41"/>
      <c r="S49" s="41"/>
      <c r="T49" s="41"/>
      <c r="U49" s="38" t="s">
        <v>329</v>
      </c>
      <c r="V49" s="61"/>
      <c r="W49" s="43">
        <v>0.0</v>
      </c>
      <c r="X49" s="44"/>
      <c r="Y49" s="45"/>
      <c r="Z49" s="41"/>
      <c r="AA49" s="41"/>
      <c r="AB49" s="4"/>
      <c r="AC49" s="4"/>
      <c r="AD49" s="4"/>
      <c r="AE49" s="4"/>
      <c r="AF49" s="46" t="s">
        <v>330</v>
      </c>
      <c r="AG49" s="46">
        <v>6.1543231E7</v>
      </c>
      <c r="AH49" s="46"/>
    </row>
    <row r="50">
      <c r="A50" s="17" t="s">
        <v>331</v>
      </c>
      <c r="B50" s="17" t="s">
        <v>331</v>
      </c>
      <c r="C50" s="17" t="s">
        <v>64</v>
      </c>
      <c r="D50" s="17" t="s">
        <v>61</v>
      </c>
      <c r="E50" s="17" t="s">
        <v>332</v>
      </c>
      <c r="F50" s="37"/>
      <c r="G50" s="58">
        <v>1720.0</v>
      </c>
      <c r="H50" s="58">
        <v>1799.0</v>
      </c>
      <c r="I50" s="17" t="s">
        <v>333</v>
      </c>
      <c r="J50" s="37" t="s">
        <v>78</v>
      </c>
      <c r="K50" s="17" t="s">
        <v>334</v>
      </c>
      <c r="L50" s="17" t="s">
        <v>335</v>
      </c>
      <c r="M50" s="58">
        <v>1754.0</v>
      </c>
      <c r="N50" s="58">
        <v>1754.0</v>
      </c>
      <c r="O50" s="21"/>
      <c r="P50" s="16" t="s">
        <v>61</v>
      </c>
      <c r="Q50" s="21"/>
      <c r="R50" s="17" t="s">
        <v>336</v>
      </c>
      <c r="S50" s="17"/>
      <c r="T50" s="37" t="s">
        <v>55</v>
      </c>
      <c r="U50" s="80" t="s">
        <v>288</v>
      </c>
      <c r="V50" s="73"/>
      <c r="W50" s="24">
        <v>0.0</v>
      </c>
      <c r="X50" s="24"/>
      <c r="Y50" s="59" t="s">
        <v>337</v>
      </c>
      <c r="Z50" s="21"/>
      <c r="AA50" s="37" t="s">
        <v>338</v>
      </c>
      <c r="AB50" s="1"/>
      <c r="AC50" s="1"/>
      <c r="AD50" s="1"/>
      <c r="AE50" s="1"/>
      <c r="AF50" s="19" t="s">
        <v>339</v>
      </c>
      <c r="AG50" s="19">
        <v>5.6619408E7</v>
      </c>
      <c r="AH50" s="19"/>
    </row>
    <row r="51">
      <c r="A51" s="17" t="s">
        <v>340</v>
      </c>
      <c r="B51" s="17" t="s">
        <v>340</v>
      </c>
      <c r="C51" s="17" t="s">
        <v>64</v>
      </c>
      <c r="D51" s="17" t="s">
        <v>61</v>
      </c>
      <c r="E51" s="17" t="s">
        <v>341</v>
      </c>
      <c r="F51" s="37"/>
      <c r="G51" s="58">
        <v>1720.0</v>
      </c>
      <c r="H51" s="58">
        <v>1799.0</v>
      </c>
      <c r="I51" s="37" t="s">
        <v>333</v>
      </c>
      <c r="J51" s="37" t="s">
        <v>78</v>
      </c>
      <c r="K51" s="37" t="s">
        <v>342</v>
      </c>
      <c r="L51" s="17" t="s">
        <v>343</v>
      </c>
      <c r="M51" s="58">
        <v>1783.0</v>
      </c>
      <c r="N51" s="58">
        <v>1783.0</v>
      </c>
      <c r="O51" s="21"/>
      <c r="P51" s="16" t="s">
        <v>61</v>
      </c>
      <c r="Q51" s="21"/>
      <c r="R51" s="37" t="s">
        <v>288</v>
      </c>
      <c r="S51" s="37"/>
      <c r="T51" s="37" t="s">
        <v>55</v>
      </c>
      <c r="U51" s="80" t="s">
        <v>288</v>
      </c>
      <c r="V51" s="73"/>
      <c r="W51" s="24">
        <v>0.0</v>
      </c>
      <c r="X51" s="24"/>
      <c r="Y51" s="59" t="s">
        <v>344</v>
      </c>
      <c r="Z51" s="21"/>
      <c r="AA51" s="82">
        <v>0.9999</v>
      </c>
      <c r="AB51" s="1"/>
      <c r="AC51" s="1"/>
      <c r="AD51" s="1"/>
      <c r="AE51" s="1"/>
      <c r="AF51" s="55" t="s">
        <v>339</v>
      </c>
      <c r="AG51" s="19">
        <v>5.6619408E7</v>
      </c>
      <c r="AH51" s="19"/>
    </row>
    <row r="52">
      <c r="A52" s="83"/>
      <c r="B52" s="83"/>
      <c r="C52" s="83" t="s">
        <v>64</v>
      </c>
      <c r="D52" s="83" t="s">
        <v>61</v>
      </c>
      <c r="E52" s="83" t="s">
        <v>341</v>
      </c>
      <c r="F52" s="84"/>
      <c r="G52" s="85">
        <v>1720.0</v>
      </c>
      <c r="H52" s="85">
        <v>1799.0</v>
      </c>
      <c r="I52" s="84" t="s">
        <v>333</v>
      </c>
      <c r="J52" s="84" t="s">
        <v>78</v>
      </c>
      <c r="K52" s="83" t="s">
        <v>345</v>
      </c>
      <c r="L52" s="83" t="s">
        <v>346</v>
      </c>
      <c r="M52" s="85">
        <v>1783.0</v>
      </c>
      <c r="N52" s="85">
        <v>1783.0</v>
      </c>
      <c r="O52" s="86"/>
      <c r="P52" s="87" t="s">
        <v>347</v>
      </c>
      <c r="Q52" s="86"/>
      <c r="R52" s="86"/>
      <c r="S52" s="86"/>
      <c r="T52" s="86"/>
      <c r="U52" s="88" t="s">
        <v>348</v>
      </c>
      <c r="V52" s="89"/>
      <c r="W52" s="90">
        <v>0.0</v>
      </c>
      <c r="X52" s="90"/>
      <c r="Y52" s="91" t="s">
        <v>344</v>
      </c>
      <c r="Z52" s="86"/>
      <c r="AA52" s="86"/>
      <c r="AB52" s="6"/>
      <c r="AC52" s="6"/>
      <c r="AD52" s="6"/>
      <c r="AE52" s="6"/>
      <c r="AF52" s="92" t="s">
        <v>339</v>
      </c>
      <c r="AG52" s="92">
        <v>5.6619408E7</v>
      </c>
      <c r="AH52" s="92"/>
    </row>
    <row r="53">
      <c r="A53" s="83"/>
      <c r="B53" s="83"/>
      <c r="C53" s="83" t="s">
        <v>64</v>
      </c>
      <c r="D53" s="83" t="s">
        <v>61</v>
      </c>
      <c r="E53" s="83" t="s">
        <v>341</v>
      </c>
      <c r="F53" s="83"/>
      <c r="G53" s="85">
        <v>1720.0</v>
      </c>
      <c r="H53" s="85">
        <v>1799.0</v>
      </c>
      <c r="I53" s="83" t="s">
        <v>333</v>
      </c>
      <c r="J53" s="84" t="s">
        <v>78</v>
      </c>
      <c r="K53" s="84" t="s">
        <v>349</v>
      </c>
      <c r="L53" s="83" t="s">
        <v>350</v>
      </c>
      <c r="M53" s="85">
        <v>1769.0</v>
      </c>
      <c r="N53" s="85">
        <v>1769.0</v>
      </c>
      <c r="O53" s="86"/>
      <c r="P53" s="87" t="s">
        <v>61</v>
      </c>
      <c r="Q53" s="86"/>
      <c r="R53" s="84" t="s">
        <v>288</v>
      </c>
      <c r="S53" s="84"/>
      <c r="T53" s="84" t="s">
        <v>55</v>
      </c>
      <c r="U53" s="83" t="s">
        <v>351</v>
      </c>
      <c r="V53" s="93" t="s">
        <v>348</v>
      </c>
      <c r="W53" s="94"/>
      <c r="X53" s="94"/>
      <c r="Y53" s="95"/>
      <c r="Z53" s="86"/>
      <c r="AA53" s="86"/>
      <c r="AB53" s="6"/>
      <c r="AC53" s="6"/>
      <c r="AD53" s="6"/>
      <c r="AE53" s="6"/>
      <c r="AF53" s="92" t="s">
        <v>339</v>
      </c>
      <c r="AG53" s="92">
        <v>5.6619408E7</v>
      </c>
      <c r="AH53" s="92"/>
    </row>
    <row r="54">
      <c r="A54" s="26" t="s">
        <v>352</v>
      </c>
      <c r="B54" s="26" t="s">
        <v>352</v>
      </c>
      <c r="C54" s="26" t="s">
        <v>64</v>
      </c>
      <c r="D54" s="26" t="s">
        <v>61</v>
      </c>
      <c r="E54" s="27" t="s">
        <v>341</v>
      </c>
      <c r="F54" s="27"/>
      <c r="G54" s="28">
        <v>1720.0</v>
      </c>
      <c r="H54" s="28">
        <v>1799.0</v>
      </c>
      <c r="I54" s="27" t="s">
        <v>333</v>
      </c>
      <c r="J54" s="27" t="s">
        <v>78</v>
      </c>
      <c r="K54" s="26" t="s">
        <v>353</v>
      </c>
      <c r="L54" s="26" t="s">
        <v>354</v>
      </c>
      <c r="M54" s="28">
        <v>1770.0</v>
      </c>
      <c r="N54" s="28">
        <v>1770.0</v>
      </c>
      <c r="O54" s="30"/>
      <c r="P54" s="29" t="s">
        <v>61</v>
      </c>
      <c r="Q54" s="30"/>
      <c r="R54" s="30"/>
      <c r="S54" s="30"/>
      <c r="T54" s="30"/>
      <c r="U54" s="29" t="s">
        <v>355</v>
      </c>
      <c r="V54" s="96"/>
      <c r="W54" s="32">
        <v>0.0</v>
      </c>
      <c r="X54" s="33"/>
      <c r="Y54" s="34"/>
      <c r="Z54" s="30"/>
      <c r="AA54" s="30"/>
      <c r="AF54" s="3" t="s">
        <v>339</v>
      </c>
      <c r="AG54" s="3">
        <v>5.6619408E7</v>
      </c>
      <c r="AH54" s="3"/>
    </row>
    <row r="55">
      <c r="A55" s="83"/>
      <c r="B55" s="83"/>
      <c r="C55" s="83" t="s">
        <v>64</v>
      </c>
      <c r="D55" s="83" t="s">
        <v>61</v>
      </c>
      <c r="E55" s="84" t="s">
        <v>341</v>
      </c>
      <c r="F55" s="84"/>
      <c r="G55" s="85">
        <v>1720.0</v>
      </c>
      <c r="H55" s="85">
        <v>1799.0</v>
      </c>
      <c r="I55" s="84" t="s">
        <v>333</v>
      </c>
      <c r="J55" s="84" t="s">
        <v>78</v>
      </c>
      <c r="K55" s="84" t="s">
        <v>356</v>
      </c>
      <c r="L55" s="83" t="s">
        <v>357</v>
      </c>
      <c r="M55" s="85">
        <v>1775.0</v>
      </c>
      <c r="N55" s="85">
        <v>1775.0</v>
      </c>
      <c r="O55" s="86"/>
      <c r="P55" s="86"/>
      <c r="Q55" s="86"/>
      <c r="R55" s="87" t="s">
        <v>358</v>
      </c>
      <c r="S55" s="87"/>
      <c r="T55" s="86"/>
      <c r="U55" s="88" t="s">
        <v>348</v>
      </c>
      <c r="V55" s="97" t="s">
        <v>359</v>
      </c>
      <c r="W55" s="90">
        <v>0.0</v>
      </c>
      <c r="X55" s="94"/>
      <c r="Y55" s="95"/>
      <c r="Z55" s="86"/>
      <c r="AA55" s="86"/>
      <c r="AB55" s="6"/>
      <c r="AC55" s="6"/>
      <c r="AD55" s="6"/>
      <c r="AE55" s="6"/>
      <c r="AF55" s="92" t="s">
        <v>339</v>
      </c>
      <c r="AG55" s="92">
        <v>5.6619408E7</v>
      </c>
      <c r="AH55" s="92"/>
    </row>
    <row r="56">
      <c r="A56" s="17" t="s">
        <v>360</v>
      </c>
      <c r="B56" s="17" t="s">
        <v>360</v>
      </c>
      <c r="C56" s="17" t="s">
        <v>64</v>
      </c>
      <c r="D56" s="17" t="s">
        <v>61</v>
      </c>
      <c r="E56" s="37" t="s">
        <v>341</v>
      </c>
      <c r="F56" s="37"/>
      <c r="G56" s="58">
        <v>1720.0</v>
      </c>
      <c r="H56" s="58">
        <v>1799.0</v>
      </c>
      <c r="I56" s="37" t="s">
        <v>333</v>
      </c>
      <c r="J56" s="37" t="s">
        <v>78</v>
      </c>
      <c r="K56" s="37" t="s">
        <v>361</v>
      </c>
      <c r="L56" s="37" t="s">
        <v>362</v>
      </c>
      <c r="M56" s="58">
        <v>1776.0</v>
      </c>
      <c r="N56" s="58">
        <v>1776.0</v>
      </c>
      <c r="O56" s="21"/>
      <c r="P56" s="21"/>
      <c r="Q56" s="21"/>
      <c r="R56" s="37" t="s">
        <v>288</v>
      </c>
      <c r="S56" s="37"/>
      <c r="T56" s="37" t="s">
        <v>55</v>
      </c>
      <c r="U56" s="80" t="s">
        <v>288</v>
      </c>
      <c r="V56" s="73"/>
      <c r="W56" s="24">
        <v>0.0</v>
      </c>
      <c r="X56" s="35"/>
      <c r="Y56" s="49"/>
      <c r="Z56" s="21"/>
      <c r="AA56" s="82">
        <v>0.9993</v>
      </c>
      <c r="AB56" s="1"/>
      <c r="AC56" s="1"/>
      <c r="AD56" s="1"/>
      <c r="AE56" s="1"/>
      <c r="AF56" s="19" t="s">
        <v>339</v>
      </c>
      <c r="AG56" s="19">
        <v>5.6619408E7</v>
      </c>
      <c r="AH56" s="19"/>
    </row>
    <row r="57">
      <c r="A57" s="62" t="s">
        <v>363</v>
      </c>
      <c r="B57" s="62" t="s">
        <v>363</v>
      </c>
      <c r="C57" s="62" t="s">
        <v>64</v>
      </c>
      <c r="D57" s="62" t="s">
        <v>61</v>
      </c>
      <c r="E57" s="63" t="s">
        <v>341</v>
      </c>
      <c r="F57" s="62"/>
      <c r="G57" s="64">
        <v>1720.0</v>
      </c>
      <c r="H57" s="64">
        <v>1799.0</v>
      </c>
      <c r="I57" s="62" t="s">
        <v>333</v>
      </c>
      <c r="J57" s="63" t="s">
        <v>78</v>
      </c>
      <c r="K57" s="62" t="s">
        <v>364</v>
      </c>
      <c r="L57" s="62" t="s">
        <v>365</v>
      </c>
      <c r="M57" s="64">
        <v>1781.0</v>
      </c>
      <c r="N57" s="64">
        <v>1781.0</v>
      </c>
      <c r="O57" s="66"/>
      <c r="P57" s="66"/>
      <c r="Q57" s="66"/>
      <c r="R57" s="66"/>
      <c r="S57" s="66"/>
      <c r="T57" s="66"/>
      <c r="U57" s="65" t="s">
        <v>366</v>
      </c>
      <c r="V57" s="67"/>
      <c r="W57" s="68">
        <v>0.0</v>
      </c>
      <c r="X57" s="69"/>
      <c r="Y57" s="70"/>
      <c r="Z57" s="66"/>
      <c r="AA57" s="66"/>
      <c r="AB57" s="7"/>
      <c r="AC57" s="7"/>
      <c r="AD57" s="7"/>
      <c r="AE57" s="7"/>
      <c r="AF57" s="71" t="s">
        <v>339</v>
      </c>
      <c r="AG57" s="71">
        <v>5.6619408E7</v>
      </c>
      <c r="AH57" s="71"/>
    </row>
    <row r="58">
      <c r="A58" s="39" t="s">
        <v>367</v>
      </c>
      <c r="B58" s="39" t="s">
        <v>367</v>
      </c>
      <c r="C58" s="39" t="s">
        <v>64</v>
      </c>
      <c r="D58" s="39" t="s">
        <v>61</v>
      </c>
      <c r="E58" s="39" t="s">
        <v>368</v>
      </c>
      <c r="F58" s="40"/>
      <c r="G58" s="60">
        <v>1720.0</v>
      </c>
      <c r="H58" s="60">
        <v>1782.0</v>
      </c>
      <c r="I58" s="39" t="s">
        <v>369</v>
      </c>
      <c r="J58" s="40" t="s">
        <v>78</v>
      </c>
      <c r="K58" s="39" t="s">
        <v>370</v>
      </c>
      <c r="L58" s="39" t="s">
        <v>371</v>
      </c>
      <c r="M58" s="60">
        <v>1769.0</v>
      </c>
      <c r="N58" s="40">
        <v>1769.0</v>
      </c>
      <c r="O58" s="38" t="s">
        <v>51</v>
      </c>
      <c r="P58" s="39" t="s">
        <v>61</v>
      </c>
      <c r="Q58" s="40" t="s">
        <v>205</v>
      </c>
      <c r="R58" s="41"/>
      <c r="S58" s="41"/>
      <c r="T58" s="41"/>
      <c r="U58" s="50" t="s">
        <v>372</v>
      </c>
      <c r="V58" s="61"/>
      <c r="W58" s="43">
        <v>0.0</v>
      </c>
      <c r="X58" s="44"/>
      <c r="Y58" s="45"/>
      <c r="Z58" s="38" t="s">
        <v>71</v>
      </c>
      <c r="AA58" s="41"/>
      <c r="AB58" s="4"/>
      <c r="AC58" s="4"/>
      <c r="AD58" s="4"/>
      <c r="AE58" s="46" t="s">
        <v>72</v>
      </c>
      <c r="AF58" s="46" t="s">
        <v>373</v>
      </c>
      <c r="AG58" s="46">
        <v>2.7107566E7</v>
      </c>
      <c r="AH58" s="46"/>
    </row>
    <row r="59">
      <c r="A59" s="17" t="s">
        <v>374</v>
      </c>
      <c r="B59" s="17" t="s">
        <v>374</v>
      </c>
      <c r="C59" s="17" t="s">
        <v>64</v>
      </c>
      <c r="D59" s="17" t="s">
        <v>61</v>
      </c>
      <c r="E59" s="17" t="s">
        <v>368</v>
      </c>
      <c r="F59" s="37"/>
      <c r="G59" s="58">
        <v>1720.0</v>
      </c>
      <c r="H59" s="58">
        <v>1782.0</v>
      </c>
      <c r="I59" s="37" t="s">
        <v>369</v>
      </c>
      <c r="J59" s="37" t="s">
        <v>78</v>
      </c>
      <c r="K59" s="17" t="s">
        <v>375</v>
      </c>
      <c r="L59" s="17" t="s">
        <v>376</v>
      </c>
      <c r="M59" s="58">
        <v>1770.0</v>
      </c>
      <c r="N59" s="37">
        <v>1770.0</v>
      </c>
      <c r="O59" s="16" t="s">
        <v>51</v>
      </c>
      <c r="P59" s="16" t="s">
        <v>61</v>
      </c>
      <c r="Q59" s="21"/>
      <c r="R59" s="16" t="s">
        <v>377</v>
      </c>
      <c r="S59" s="16"/>
      <c r="T59" s="16" t="s">
        <v>55</v>
      </c>
      <c r="U59" s="16" t="s">
        <v>378</v>
      </c>
      <c r="V59" s="48"/>
      <c r="W59" s="24">
        <v>0.0</v>
      </c>
      <c r="X59" s="35"/>
      <c r="Y59" s="49"/>
      <c r="Z59" s="16" t="s">
        <v>71</v>
      </c>
      <c r="AA59" s="21"/>
      <c r="AB59" s="1"/>
      <c r="AC59" s="1"/>
      <c r="AD59" s="1"/>
      <c r="AE59" s="19" t="s">
        <v>379</v>
      </c>
      <c r="AF59" s="19" t="s">
        <v>373</v>
      </c>
      <c r="AG59" s="19">
        <v>2.7107566E7</v>
      </c>
      <c r="AH59" s="19"/>
    </row>
    <row r="60">
      <c r="A60" s="62" t="s">
        <v>380</v>
      </c>
      <c r="B60" s="62" t="s">
        <v>380</v>
      </c>
      <c r="C60" s="62" t="s">
        <v>64</v>
      </c>
      <c r="D60" s="62" t="s">
        <v>61</v>
      </c>
      <c r="E60" s="63" t="s">
        <v>368</v>
      </c>
      <c r="F60" s="63"/>
      <c r="G60" s="64">
        <v>1720.0</v>
      </c>
      <c r="H60" s="64">
        <v>1782.0</v>
      </c>
      <c r="I60" s="63" t="s">
        <v>369</v>
      </c>
      <c r="J60" s="63" t="s">
        <v>78</v>
      </c>
      <c r="K60" s="62" t="s">
        <v>381</v>
      </c>
      <c r="L60" s="62" t="s">
        <v>381</v>
      </c>
      <c r="M60" s="64">
        <v>1771.0</v>
      </c>
      <c r="N60" s="64">
        <v>1771.0</v>
      </c>
      <c r="O60" s="66"/>
      <c r="P60" s="66"/>
      <c r="Q60" s="66"/>
      <c r="R60" s="65" t="s">
        <v>382</v>
      </c>
      <c r="S60" s="65"/>
      <c r="T60" s="66"/>
      <c r="U60" s="65" t="s">
        <v>383</v>
      </c>
      <c r="V60" s="98"/>
      <c r="W60" s="68">
        <v>0.0</v>
      </c>
      <c r="X60" s="69"/>
      <c r="Y60" s="70"/>
      <c r="Z60" s="66"/>
      <c r="AA60" s="66"/>
      <c r="AB60" s="7"/>
      <c r="AC60" s="7"/>
      <c r="AD60" s="7"/>
      <c r="AE60" s="7"/>
      <c r="AF60" s="71" t="s">
        <v>373</v>
      </c>
      <c r="AG60" s="71">
        <v>2.7107566E7</v>
      </c>
      <c r="AH60" s="71"/>
    </row>
    <row r="61">
      <c r="A61" s="83"/>
      <c r="B61" s="83"/>
      <c r="C61" s="83" t="s">
        <v>64</v>
      </c>
      <c r="D61" s="83" t="s">
        <v>61</v>
      </c>
      <c r="E61" s="84" t="s">
        <v>384</v>
      </c>
      <c r="F61" s="84"/>
      <c r="G61" s="87">
        <v>1740.0</v>
      </c>
      <c r="H61" s="87">
        <v>1805.0</v>
      </c>
      <c r="I61" s="83" t="s">
        <v>385</v>
      </c>
      <c r="J61" s="84" t="s">
        <v>50</v>
      </c>
      <c r="K61" s="84" t="s">
        <v>386</v>
      </c>
      <c r="L61" s="83" t="s">
        <v>387</v>
      </c>
      <c r="M61" s="86"/>
      <c r="N61" s="86"/>
      <c r="O61" s="84"/>
      <c r="P61" s="83" t="s">
        <v>388</v>
      </c>
      <c r="Q61" s="84" t="s">
        <v>303</v>
      </c>
      <c r="R61" s="87"/>
      <c r="S61" s="87"/>
      <c r="T61" s="87" t="s">
        <v>55</v>
      </c>
      <c r="U61" s="87" t="s">
        <v>389</v>
      </c>
      <c r="V61" s="89"/>
      <c r="W61" s="90">
        <v>0.0</v>
      </c>
      <c r="X61" s="94"/>
      <c r="Y61" s="95"/>
      <c r="Z61" s="86"/>
      <c r="AA61" s="86"/>
      <c r="AB61" s="6"/>
      <c r="AC61" s="6"/>
      <c r="AD61" s="6"/>
      <c r="AE61" s="6"/>
      <c r="AF61" s="92" t="s">
        <v>390</v>
      </c>
      <c r="AG61" s="92">
        <v>4.6755588E7</v>
      </c>
      <c r="AH61" s="92"/>
    </row>
    <row r="62">
      <c r="A62" s="83"/>
      <c r="B62" s="83"/>
      <c r="C62" s="83" t="s">
        <v>64</v>
      </c>
      <c r="D62" s="83" t="s">
        <v>61</v>
      </c>
      <c r="E62" s="84" t="s">
        <v>384</v>
      </c>
      <c r="F62" s="84"/>
      <c r="G62" s="87">
        <v>1740.0</v>
      </c>
      <c r="H62" s="87">
        <v>1805.0</v>
      </c>
      <c r="I62" s="83" t="s">
        <v>385</v>
      </c>
      <c r="J62" s="84" t="s">
        <v>50</v>
      </c>
      <c r="K62" s="84" t="s">
        <v>391</v>
      </c>
      <c r="L62" s="83" t="s">
        <v>392</v>
      </c>
      <c r="M62" s="86"/>
      <c r="N62" s="86"/>
      <c r="O62" s="84"/>
      <c r="P62" s="83">
        <v>1.0</v>
      </c>
      <c r="Q62" s="84" t="s">
        <v>303</v>
      </c>
      <c r="R62" s="86"/>
      <c r="S62" s="86"/>
      <c r="T62" s="86"/>
      <c r="U62" s="87" t="s">
        <v>393</v>
      </c>
      <c r="V62" s="89"/>
      <c r="W62" s="90">
        <v>0.0</v>
      </c>
      <c r="X62" s="94"/>
      <c r="Y62" s="95"/>
      <c r="Z62" s="86"/>
      <c r="AA62" s="86"/>
      <c r="AB62" s="6"/>
      <c r="AC62" s="6"/>
      <c r="AD62" s="6"/>
      <c r="AE62" s="6"/>
      <c r="AF62" s="92" t="s">
        <v>390</v>
      </c>
      <c r="AG62" s="92">
        <v>4.6755588E7</v>
      </c>
      <c r="AH62" s="92"/>
    </row>
    <row r="63">
      <c r="A63" s="39" t="s">
        <v>394</v>
      </c>
      <c r="B63" s="39" t="s">
        <v>394</v>
      </c>
      <c r="C63" s="39" t="s">
        <v>64</v>
      </c>
      <c r="D63" s="39" t="s">
        <v>61</v>
      </c>
      <c r="E63" s="39" t="s">
        <v>384</v>
      </c>
      <c r="F63" s="40"/>
      <c r="G63" s="38">
        <v>1740.0</v>
      </c>
      <c r="H63" s="38">
        <v>1805.0</v>
      </c>
      <c r="I63" s="39" t="s">
        <v>385</v>
      </c>
      <c r="J63" s="40" t="s">
        <v>50</v>
      </c>
      <c r="K63" s="39" t="s">
        <v>395</v>
      </c>
      <c r="L63" s="39" t="s">
        <v>396</v>
      </c>
      <c r="M63" s="41"/>
      <c r="N63" s="41"/>
      <c r="O63" s="40"/>
      <c r="P63" s="39" t="s">
        <v>397</v>
      </c>
      <c r="Q63" s="40" t="s">
        <v>303</v>
      </c>
      <c r="R63" s="38"/>
      <c r="S63" s="38"/>
      <c r="T63" s="41"/>
      <c r="U63" s="50" t="s">
        <v>398</v>
      </c>
      <c r="V63" s="81" t="s">
        <v>399</v>
      </c>
      <c r="W63" s="43">
        <v>0.0</v>
      </c>
      <c r="X63" s="44"/>
      <c r="Y63" s="45"/>
      <c r="Z63" s="41"/>
      <c r="AA63" s="41"/>
      <c r="AB63" s="4"/>
      <c r="AC63" s="4"/>
      <c r="AD63" s="4"/>
      <c r="AE63" s="4"/>
      <c r="AF63" s="46" t="s">
        <v>390</v>
      </c>
      <c r="AG63" s="46">
        <v>4.6755588E7</v>
      </c>
      <c r="AH63" s="46"/>
    </row>
    <row r="64">
      <c r="A64" s="16" t="s">
        <v>400</v>
      </c>
      <c r="B64" s="16" t="s">
        <v>401</v>
      </c>
      <c r="C64" s="16" t="s">
        <v>46</v>
      </c>
      <c r="D64" s="16" t="s">
        <v>402</v>
      </c>
      <c r="E64" s="16" t="s">
        <v>403</v>
      </c>
      <c r="F64" s="16"/>
      <c r="G64" s="19">
        <v>1766.0</v>
      </c>
      <c r="H64" s="19">
        <v>1823.0</v>
      </c>
      <c r="I64" s="16" t="s">
        <v>404</v>
      </c>
      <c r="J64" s="19" t="s">
        <v>78</v>
      </c>
      <c r="K64" s="16" t="s">
        <v>51</v>
      </c>
      <c r="L64" s="16" t="s">
        <v>405</v>
      </c>
      <c r="M64" s="20">
        <v>1798.0</v>
      </c>
      <c r="N64" s="1"/>
      <c r="O64" s="16" t="s">
        <v>51</v>
      </c>
      <c r="P64" s="21"/>
      <c r="Q64" s="21"/>
      <c r="R64" s="21"/>
      <c r="S64" s="21"/>
      <c r="T64" s="16" t="s">
        <v>55</v>
      </c>
      <c r="U64" s="22" t="s">
        <v>406</v>
      </c>
      <c r="V64" s="23"/>
      <c r="W64" s="24">
        <v>0.0</v>
      </c>
      <c r="X64" s="35"/>
      <c r="Y64" s="25"/>
      <c r="Z64" s="1"/>
      <c r="AA64" s="1"/>
      <c r="AB64" s="1"/>
      <c r="AC64" s="1"/>
      <c r="AD64" s="1"/>
      <c r="AE64" s="1"/>
      <c r="AF64" s="19" t="s">
        <v>407</v>
      </c>
      <c r="AG64" s="19">
        <v>6.4115537E7</v>
      </c>
      <c r="AH64" s="19"/>
    </row>
    <row r="65">
      <c r="A65" s="16" t="s">
        <v>400</v>
      </c>
      <c r="B65" s="16" t="s">
        <v>408</v>
      </c>
      <c r="C65" s="16" t="s">
        <v>46</v>
      </c>
      <c r="D65" s="16" t="s">
        <v>409</v>
      </c>
      <c r="E65" s="16" t="s">
        <v>403</v>
      </c>
      <c r="F65" s="16"/>
      <c r="G65" s="19">
        <v>1766.0</v>
      </c>
      <c r="H65" s="19">
        <v>1823.0</v>
      </c>
      <c r="I65" s="16" t="s">
        <v>404</v>
      </c>
      <c r="J65" s="19" t="s">
        <v>78</v>
      </c>
      <c r="K65" s="16" t="s">
        <v>51</v>
      </c>
      <c r="L65" s="16" t="s">
        <v>410</v>
      </c>
      <c r="M65" s="20">
        <v>1798.0</v>
      </c>
      <c r="N65" s="1"/>
      <c r="O65" s="16" t="s">
        <v>51</v>
      </c>
      <c r="P65" s="21"/>
      <c r="Q65" s="21"/>
      <c r="R65" s="21"/>
      <c r="S65" s="21"/>
      <c r="T65" s="16" t="s">
        <v>55</v>
      </c>
      <c r="U65" s="22" t="s">
        <v>411</v>
      </c>
      <c r="V65" s="23"/>
      <c r="W65" s="24">
        <v>0.0</v>
      </c>
      <c r="X65" s="35"/>
      <c r="Y65" s="25"/>
      <c r="Z65" s="1"/>
      <c r="AA65" s="1"/>
      <c r="AB65" s="1"/>
      <c r="AC65" s="1"/>
      <c r="AD65" s="1"/>
      <c r="AE65" s="1"/>
      <c r="AF65" s="19" t="s">
        <v>407</v>
      </c>
      <c r="AG65" s="19">
        <v>6.4115537E7</v>
      </c>
      <c r="AH65" s="19"/>
    </row>
    <row r="66">
      <c r="A66" s="17" t="s">
        <v>412</v>
      </c>
      <c r="B66" s="17" t="s">
        <v>412</v>
      </c>
      <c r="C66" s="17" t="s">
        <v>64</v>
      </c>
      <c r="D66" s="17" t="s">
        <v>61</v>
      </c>
      <c r="E66" s="17" t="s">
        <v>413</v>
      </c>
      <c r="F66" s="37"/>
      <c r="G66" s="16">
        <v>1721.0</v>
      </c>
      <c r="H66" s="16">
        <v>1762.0</v>
      </c>
      <c r="I66" s="17" t="s">
        <v>414</v>
      </c>
      <c r="J66" s="37" t="s">
        <v>78</v>
      </c>
      <c r="K66" s="17" t="s">
        <v>415</v>
      </c>
      <c r="L66" s="17" t="s">
        <v>416</v>
      </c>
      <c r="M66" s="21"/>
      <c r="N66" s="21"/>
      <c r="O66" s="37"/>
      <c r="P66" s="17">
        <v>1.0</v>
      </c>
      <c r="Q66" s="37" t="s">
        <v>303</v>
      </c>
      <c r="R66" s="47" t="s">
        <v>417</v>
      </c>
      <c r="S66" s="16"/>
      <c r="T66" s="16" t="s">
        <v>55</v>
      </c>
      <c r="U66" s="47" t="s">
        <v>418</v>
      </c>
      <c r="V66" s="73"/>
      <c r="W66" s="24">
        <v>0.0</v>
      </c>
      <c r="X66" s="35"/>
      <c r="Y66" s="49"/>
      <c r="Z66" s="21"/>
      <c r="AA66" s="21"/>
      <c r="AB66" s="1"/>
      <c r="AC66" s="1"/>
      <c r="AD66" s="1"/>
      <c r="AE66" s="1"/>
      <c r="AF66" s="19" t="s">
        <v>419</v>
      </c>
      <c r="AG66" s="19">
        <v>1.7232686E7</v>
      </c>
      <c r="AH66" s="19"/>
    </row>
    <row r="67">
      <c r="A67" s="29" t="s">
        <v>420</v>
      </c>
      <c r="B67" s="29" t="s">
        <v>421</v>
      </c>
      <c r="C67" s="29" t="s">
        <v>46</v>
      </c>
      <c r="D67" s="29" t="s">
        <v>422</v>
      </c>
      <c r="E67" s="65" t="s">
        <v>423</v>
      </c>
      <c r="F67" s="65"/>
      <c r="G67" s="3">
        <v>1741.0</v>
      </c>
      <c r="H67" s="3">
        <v>1803.0</v>
      </c>
      <c r="I67" s="65" t="s">
        <v>424</v>
      </c>
      <c r="J67" s="3" t="s">
        <v>78</v>
      </c>
      <c r="K67" s="29" t="s">
        <v>51</v>
      </c>
      <c r="L67" s="29" t="s">
        <v>425</v>
      </c>
      <c r="M67" s="99">
        <v>1784.0</v>
      </c>
      <c r="O67" s="29" t="s">
        <v>51</v>
      </c>
      <c r="P67" s="29" t="s">
        <v>61</v>
      </c>
      <c r="Q67" s="30"/>
      <c r="R67" s="100" t="s">
        <v>426</v>
      </c>
      <c r="S67" s="29"/>
      <c r="T67" s="30"/>
      <c r="U67" s="3" t="s">
        <v>427</v>
      </c>
      <c r="V67" s="31"/>
      <c r="W67" s="32">
        <v>0.0</v>
      </c>
      <c r="X67" s="33"/>
      <c r="Y67" s="101"/>
      <c r="AF67" s="3" t="s">
        <v>428</v>
      </c>
      <c r="AG67" s="3">
        <v>4.6758913E7</v>
      </c>
      <c r="AH67" s="3"/>
    </row>
    <row r="68">
      <c r="A68" s="29" t="s">
        <v>420</v>
      </c>
      <c r="B68" s="29" t="s">
        <v>429</v>
      </c>
      <c r="C68" s="29" t="s">
        <v>46</v>
      </c>
      <c r="D68" s="29" t="s">
        <v>430</v>
      </c>
      <c r="E68" s="65" t="s">
        <v>423</v>
      </c>
      <c r="F68" s="65"/>
      <c r="G68" s="3">
        <v>1741.0</v>
      </c>
      <c r="H68" s="3">
        <v>1803.0</v>
      </c>
      <c r="I68" s="65" t="s">
        <v>424</v>
      </c>
      <c r="J68" s="3" t="s">
        <v>78</v>
      </c>
      <c r="K68" s="29" t="s">
        <v>51</v>
      </c>
      <c r="L68" s="29" t="s">
        <v>431</v>
      </c>
      <c r="M68" s="99">
        <v>1784.0</v>
      </c>
      <c r="O68" s="29" t="s">
        <v>51</v>
      </c>
      <c r="P68" s="29" t="s">
        <v>61</v>
      </c>
      <c r="Q68" s="30"/>
      <c r="R68" s="100" t="s">
        <v>426</v>
      </c>
      <c r="S68" s="29"/>
      <c r="T68" s="30"/>
      <c r="U68" s="3" t="s">
        <v>432</v>
      </c>
      <c r="V68" s="31"/>
      <c r="W68" s="32">
        <v>0.0</v>
      </c>
      <c r="X68" s="33"/>
      <c r="Y68" s="101"/>
      <c r="AF68" s="3" t="s">
        <v>428</v>
      </c>
      <c r="AG68" s="3">
        <v>4.6758913E7</v>
      </c>
      <c r="AH68" s="3"/>
    </row>
    <row r="69">
      <c r="A69" s="17" t="s">
        <v>433</v>
      </c>
      <c r="B69" s="17" t="s">
        <v>434</v>
      </c>
      <c r="C69" s="17" t="s">
        <v>64</v>
      </c>
      <c r="D69" s="17" t="s">
        <v>61</v>
      </c>
      <c r="E69" s="17" t="s">
        <v>435</v>
      </c>
      <c r="F69" s="17"/>
      <c r="G69" s="58">
        <v>1707.0</v>
      </c>
      <c r="H69" s="58">
        <v>1777.0</v>
      </c>
      <c r="I69" s="17" t="s">
        <v>436</v>
      </c>
      <c r="J69" s="37" t="s">
        <v>78</v>
      </c>
      <c r="K69" s="17" t="s">
        <v>437</v>
      </c>
      <c r="L69" s="17" t="s">
        <v>438</v>
      </c>
      <c r="M69" s="58">
        <v>1750.0</v>
      </c>
      <c r="N69" s="58">
        <v>1750.0</v>
      </c>
      <c r="O69" s="21"/>
      <c r="P69" s="16" t="s">
        <v>61</v>
      </c>
      <c r="Q69" s="37" t="s">
        <v>439</v>
      </c>
      <c r="R69" s="17" t="s">
        <v>440</v>
      </c>
      <c r="S69" s="17"/>
      <c r="T69" s="17" t="s">
        <v>441</v>
      </c>
      <c r="U69" s="102" t="s">
        <v>442</v>
      </c>
      <c r="V69" s="73"/>
      <c r="W69" s="24">
        <v>0.0</v>
      </c>
      <c r="X69" s="24"/>
      <c r="Y69" s="59" t="s">
        <v>131</v>
      </c>
      <c r="Z69" s="21"/>
      <c r="AA69" s="37" t="s">
        <v>443</v>
      </c>
      <c r="AB69" s="1"/>
      <c r="AC69" s="1"/>
      <c r="AD69" s="1"/>
      <c r="AE69" s="1"/>
      <c r="AF69" s="19" t="s">
        <v>444</v>
      </c>
      <c r="AG69" s="19">
        <v>2.4600044E7</v>
      </c>
      <c r="AH69" s="19"/>
    </row>
    <row r="70">
      <c r="A70" s="17" t="s">
        <v>433</v>
      </c>
      <c r="B70" s="17" t="s">
        <v>445</v>
      </c>
      <c r="C70" s="17" t="s">
        <v>64</v>
      </c>
      <c r="D70" s="17" t="s">
        <v>61</v>
      </c>
      <c r="E70" s="17" t="s">
        <v>435</v>
      </c>
      <c r="F70" s="17"/>
      <c r="G70" s="58">
        <v>1707.0</v>
      </c>
      <c r="H70" s="58">
        <v>1777.0</v>
      </c>
      <c r="I70" s="17" t="s">
        <v>436</v>
      </c>
      <c r="J70" s="37" t="s">
        <v>78</v>
      </c>
      <c r="K70" s="17" t="s">
        <v>437</v>
      </c>
      <c r="L70" s="17" t="s">
        <v>438</v>
      </c>
      <c r="M70" s="58">
        <v>1750.0</v>
      </c>
      <c r="N70" s="58">
        <v>1750.0</v>
      </c>
      <c r="O70" s="21"/>
      <c r="P70" s="16" t="s">
        <v>61</v>
      </c>
      <c r="Q70" s="37" t="s">
        <v>439</v>
      </c>
      <c r="R70" s="17" t="s">
        <v>440</v>
      </c>
      <c r="S70" s="17"/>
      <c r="T70" s="17" t="s">
        <v>441</v>
      </c>
      <c r="U70" s="102" t="s">
        <v>446</v>
      </c>
      <c r="V70" s="73"/>
      <c r="W70" s="24">
        <v>0.0</v>
      </c>
      <c r="X70" s="24"/>
      <c r="Y70" s="59" t="s">
        <v>131</v>
      </c>
      <c r="Z70" s="21"/>
      <c r="AA70" s="37" t="s">
        <v>443</v>
      </c>
      <c r="AB70" s="1"/>
      <c r="AC70" s="1"/>
      <c r="AD70" s="1"/>
      <c r="AE70" s="1"/>
      <c r="AF70" s="19" t="s">
        <v>444</v>
      </c>
      <c r="AG70" s="19">
        <v>2.4600044E7</v>
      </c>
      <c r="AH70" s="19"/>
    </row>
    <row r="71">
      <c r="A71" s="16" t="s">
        <v>447</v>
      </c>
      <c r="B71" s="16" t="s">
        <v>447</v>
      </c>
      <c r="C71" s="16" t="s">
        <v>46</v>
      </c>
      <c r="D71" s="16" t="s">
        <v>448</v>
      </c>
      <c r="E71" s="16" t="s">
        <v>435</v>
      </c>
      <c r="F71" s="16"/>
      <c r="G71" s="19">
        <v>1707.0</v>
      </c>
      <c r="H71" s="19">
        <v>1777.0</v>
      </c>
      <c r="I71" s="17" t="s">
        <v>436</v>
      </c>
      <c r="J71" s="19" t="s">
        <v>78</v>
      </c>
      <c r="K71" s="16" t="s">
        <v>449</v>
      </c>
      <c r="L71" s="16" t="s">
        <v>450</v>
      </c>
      <c r="M71" s="20">
        <v>1755.0</v>
      </c>
      <c r="N71" s="1"/>
      <c r="O71" s="16" t="s">
        <v>51</v>
      </c>
      <c r="P71" s="20" t="s">
        <v>61</v>
      </c>
      <c r="Q71" s="20">
        <v>1.0</v>
      </c>
      <c r="R71" s="20" t="s">
        <v>451</v>
      </c>
      <c r="S71" s="20"/>
      <c r="T71" s="16" t="s">
        <v>55</v>
      </c>
      <c r="U71" s="22" t="s">
        <v>452</v>
      </c>
      <c r="V71" s="36" t="s">
        <v>453</v>
      </c>
      <c r="W71" s="24">
        <v>0.0</v>
      </c>
      <c r="X71" s="24"/>
      <c r="Y71" s="25"/>
      <c r="Z71" s="1"/>
      <c r="AA71" s="19" t="s">
        <v>246</v>
      </c>
      <c r="AB71" s="1"/>
      <c r="AC71" s="1"/>
      <c r="AD71" s="1"/>
      <c r="AE71" s="1"/>
      <c r="AF71" s="19" t="s">
        <v>454</v>
      </c>
      <c r="AG71" s="19">
        <v>2.4600044E7</v>
      </c>
      <c r="AH71" s="19"/>
    </row>
    <row r="72">
      <c r="A72" s="17" t="s">
        <v>455</v>
      </c>
      <c r="B72" s="17" t="s">
        <v>455</v>
      </c>
      <c r="C72" s="17" t="s">
        <v>64</v>
      </c>
      <c r="D72" s="17" t="s">
        <v>61</v>
      </c>
      <c r="E72" s="37" t="s">
        <v>435</v>
      </c>
      <c r="F72" s="37"/>
      <c r="G72" s="58">
        <v>1707.0</v>
      </c>
      <c r="H72" s="58">
        <v>1777.0</v>
      </c>
      <c r="I72" s="17" t="s">
        <v>436</v>
      </c>
      <c r="J72" s="37" t="s">
        <v>78</v>
      </c>
      <c r="K72" s="37" t="s">
        <v>456</v>
      </c>
      <c r="L72" s="17" t="s">
        <v>457</v>
      </c>
      <c r="M72" s="58">
        <v>1763.0</v>
      </c>
      <c r="N72" s="58">
        <v>1763.0</v>
      </c>
      <c r="O72" s="21"/>
      <c r="P72" s="16" t="s">
        <v>61</v>
      </c>
      <c r="Q72" s="21"/>
      <c r="R72" s="37" t="s">
        <v>288</v>
      </c>
      <c r="S72" s="37"/>
      <c r="T72" s="37" t="s">
        <v>55</v>
      </c>
      <c r="U72" s="17" t="s">
        <v>458</v>
      </c>
      <c r="V72" s="103" t="s">
        <v>459</v>
      </c>
      <c r="W72" s="35"/>
      <c r="X72" s="35"/>
      <c r="Y72" s="49"/>
      <c r="Z72" s="21"/>
      <c r="AA72" s="82">
        <v>0.9993</v>
      </c>
      <c r="AB72" s="1"/>
      <c r="AC72" s="1"/>
      <c r="AD72" s="1"/>
      <c r="AE72" s="1"/>
      <c r="AF72" s="19" t="s">
        <v>444</v>
      </c>
      <c r="AG72" s="19">
        <v>2.4600044E7</v>
      </c>
      <c r="AH72" s="19"/>
    </row>
    <row r="73">
      <c r="A73" s="104" t="s">
        <v>460</v>
      </c>
      <c r="B73" s="104" t="s">
        <v>460</v>
      </c>
      <c r="C73" s="26" t="s">
        <v>64</v>
      </c>
      <c r="D73" s="26" t="s">
        <v>61</v>
      </c>
      <c r="E73" s="26" t="s">
        <v>435</v>
      </c>
      <c r="F73" s="26"/>
      <c r="G73" s="28">
        <v>1707.0</v>
      </c>
      <c r="H73" s="28">
        <v>1777.0</v>
      </c>
      <c r="I73" s="105" t="s">
        <v>436</v>
      </c>
      <c r="J73" s="27" t="s">
        <v>78</v>
      </c>
      <c r="K73" s="26" t="s">
        <v>461</v>
      </c>
      <c r="L73" s="26" t="s">
        <v>462</v>
      </c>
      <c r="M73" s="28">
        <v>1771.0</v>
      </c>
      <c r="N73" s="28">
        <v>1771.0</v>
      </c>
      <c r="O73" s="30"/>
      <c r="P73" s="29" t="s">
        <v>463</v>
      </c>
      <c r="Q73" s="30"/>
      <c r="R73" s="29" t="s">
        <v>464</v>
      </c>
      <c r="S73" s="29"/>
      <c r="T73" s="30"/>
      <c r="U73" s="29" t="s">
        <v>465</v>
      </c>
      <c r="V73" s="96"/>
      <c r="W73" s="32">
        <v>0.0</v>
      </c>
      <c r="X73" s="33"/>
      <c r="Y73" s="34"/>
      <c r="Z73" s="30"/>
      <c r="AA73" s="30"/>
      <c r="AF73" s="3" t="s">
        <v>444</v>
      </c>
      <c r="AG73" s="3">
        <v>2.4600044E7</v>
      </c>
      <c r="AH73" s="3"/>
    </row>
    <row r="74">
      <c r="A74" s="62" t="s">
        <v>466</v>
      </c>
      <c r="B74" s="62" t="s">
        <v>466</v>
      </c>
      <c r="C74" s="62" t="s">
        <v>64</v>
      </c>
      <c r="D74" s="62" t="s">
        <v>61</v>
      </c>
      <c r="E74" s="63" t="s">
        <v>467</v>
      </c>
      <c r="F74" s="62"/>
      <c r="G74" s="65">
        <v>1713.0</v>
      </c>
      <c r="H74" s="65">
        <v>1784.0</v>
      </c>
      <c r="I74" s="62" t="s">
        <v>468</v>
      </c>
      <c r="J74" s="63" t="s">
        <v>78</v>
      </c>
      <c r="K74" s="63" t="s">
        <v>469</v>
      </c>
      <c r="L74" s="62" t="s">
        <v>470</v>
      </c>
      <c r="M74" s="64">
        <v>1762.0</v>
      </c>
      <c r="N74" s="64">
        <v>1762.0</v>
      </c>
      <c r="O74" s="66"/>
      <c r="P74" s="106" t="s">
        <v>471</v>
      </c>
      <c r="Q74" s="65" t="s">
        <v>246</v>
      </c>
      <c r="R74" s="62" t="s">
        <v>472</v>
      </c>
      <c r="S74" s="62"/>
      <c r="T74" s="63" t="s">
        <v>55</v>
      </c>
      <c r="U74" s="62" t="s">
        <v>473</v>
      </c>
      <c r="V74" s="107" t="s">
        <v>474</v>
      </c>
      <c r="W74" s="68">
        <v>0.0</v>
      </c>
      <c r="X74" s="69"/>
      <c r="Y74" s="108" t="s">
        <v>475</v>
      </c>
      <c r="Z74" s="65" t="s">
        <v>246</v>
      </c>
      <c r="AA74" s="65" t="s">
        <v>246</v>
      </c>
      <c r="AB74" s="7"/>
      <c r="AC74" s="7"/>
      <c r="AD74" s="7"/>
      <c r="AE74" s="7"/>
      <c r="AF74" s="71" t="s">
        <v>476</v>
      </c>
      <c r="AG74" s="71">
        <v>5.4146831E7</v>
      </c>
      <c r="AH74" s="71"/>
    </row>
    <row r="75">
      <c r="A75" s="16" t="s">
        <v>477</v>
      </c>
      <c r="B75" s="16" t="s">
        <v>477</v>
      </c>
      <c r="C75" s="16" t="s">
        <v>64</v>
      </c>
      <c r="D75" s="16" t="s">
        <v>61</v>
      </c>
      <c r="E75" s="16" t="s">
        <v>467</v>
      </c>
      <c r="F75" s="16"/>
      <c r="G75" s="16">
        <v>1713.0</v>
      </c>
      <c r="H75" s="16">
        <v>1784.0</v>
      </c>
      <c r="I75" s="16" t="s">
        <v>468</v>
      </c>
      <c r="J75" s="16" t="s">
        <v>78</v>
      </c>
      <c r="K75" s="16" t="s">
        <v>478</v>
      </c>
      <c r="L75" s="16" t="s">
        <v>479</v>
      </c>
      <c r="M75" s="16">
        <v>1780.0</v>
      </c>
      <c r="N75" s="16" t="s">
        <v>480</v>
      </c>
      <c r="O75" s="16"/>
      <c r="P75" s="16" t="s">
        <v>481</v>
      </c>
      <c r="Q75" s="16" t="s">
        <v>482</v>
      </c>
      <c r="R75" s="16"/>
      <c r="S75" s="16"/>
      <c r="T75" s="16"/>
      <c r="U75" s="16" t="s">
        <v>483</v>
      </c>
      <c r="V75" s="16" t="s">
        <v>484</v>
      </c>
      <c r="W75" s="16">
        <v>0.0</v>
      </c>
      <c r="X75" s="16"/>
      <c r="Y75" s="16"/>
      <c r="Z75" s="16" t="s">
        <v>71</v>
      </c>
      <c r="AA75" s="16"/>
      <c r="AB75" s="16"/>
      <c r="AC75" s="16"/>
      <c r="AD75" s="16"/>
      <c r="AE75" s="16" t="s">
        <v>485</v>
      </c>
      <c r="AF75" s="16" t="s">
        <v>476</v>
      </c>
      <c r="AG75" s="16">
        <v>5.4146831E7</v>
      </c>
      <c r="AH75" s="16"/>
    </row>
    <row r="76" ht="13.5" customHeight="1">
      <c r="A76" s="17" t="s">
        <v>486</v>
      </c>
      <c r="B76" s="17" t="s">
        <v>486</v>
      </c>
      <c r="C76" s="17" t="s">
        <v>64</v>
      </c>
      <c r="D76" s="17" t="s">
        <v>61</v>
      </c>
      <c r="E76" s="17" t="s">
        <v>467</v>
      </c>
      <c r="F76" s="17"/>
      <c r="G76" s="17">
        <v>1713.0</v>
      </c>
      <c r="H76" s="17">
        <v>1784.0</v>
      </c>
      <c r="I76" s="17" t="s">
        <v>468</v>
      </c>
      <c r="J76" s="17" t="s">
        <v>78</v>
      </c>
      <c r="K76" s="17" t="s">
        <v>487</v>
      </c>
      <c r="L76" s="17" t="s">
        <v>488</v>
      </c>
      <c r="M76" s="17">
        <v>1782.0</v>
      </c>
      <c r="N76" s="17" t="s">
        <v>489</v>
      </c>
      <c r="O76" s="17"/>
      <c r="P76" s="17"/>
      <c r="Q76" s="17" t="s">
        <v>482</v>
      </c>
      <c r="R76" s="17"/>
      <c r="S76" s="17"/>
      <c r="T76" s="17"/>
      <c r="U76" s="17" t="s">
        <v>490</v>
      </c>
      <c r="V76" s="17" t="s">
        <v>491</v>
      </c>
      <c r="W76" s="17">
        <v>0.0</v>
      </c>
      <c r="X76" s="17"/>
      <c r="Y76" s="17"/>
      <c r="Z76" s="17" t="s">
        <v>71</v>
      </c>
      <c r="AA76" s="17"/>
      <c r="AB76" s="17"/>
      <c r="AC76" s="17"/>
      <c r="AD76" s="17"/>
      <c r="AE76" s="17" t="s">
        <v>492</v>
      </c>
      <c r="AF76" s="17" t="s">
        <v>476</v>
      </c>
      <c r="AG76" s="17">
        <v>5.4146831E7</v>
      </c>
      <c r="AH76" s="17"/>
    </row>
    <row r="77">
      <c r="A77" s="16" t="s">
        <v>493</v>
      </c>
      <c r="B77" s="16" t="s">
        <v>493</v>
      </c>
      <c r="C77" s="16" t="s">
        <v>46</v>
      </c>
      <c r="D77" s="16" t="s">
        <v>494</v>
      </c>
      <c r="E77" s="16" t="s">
        <v>495</v>
      </c>
      <c r="F77" s="16"/>
      <c r="G77" s="19">
        <v>1753.0</v>
      </c>
      <c r="H77" s="19">
        <v>1799.0</v>
      </c>
      <c r="I77" s="16" t="s">
        <v>496</v>
      </c>
      <c r="J77" s="19" t="s">
        <v>78</v>
      </c>
      <c r="K77" s="16" t="s">
        <v>51</v>
      </c>
      <c r="L77" s="16" t="s">
        <v>497</v>
      </c>
      <c r="M77" s="20">
        <v>1786.0</v>
      </c>
      <c r="N77" s="1"/>
      <c r="O77" s="16" t="s">
        <v>51</v>
      </c>
      <c r="P77" s="16" t="s">
        <v>61</v>
      </c>
      <c r="Q77" s="21"/>
      <c r="R77" s="21"/>
      <c r="S77" s="21"/>
      <c r="T77" s="16" t="s">
        <v>55</v>
      </c>
      <c r="U77" s="22" t="s">
        <v>498</v>
      </c>
      <c r="V77" s="23"/>
      <c r="W77" s="51">
        <v>1.0</v>
      </c>
      <c r="X77" s="51"/>
      <c r="Y77" s="52" t="s">
        <v>499</v>
      </c>
      <c r="Z77" s="1"/>
      <c r="AA77" s="1"/>
      <c r="AB77" s="1"/>
      <c r="AC77" s="1"/>
      <c r="AD77" s="1"/>
      <c r="AE77" s="1"/>
      <c r="AF77" s="19" t="s">
        <v>500</v>
      </c>
      <c r="AG77" s="19">
        <v>5.0008429E7</v>
      </c>
      <c r="AH77" s="19"/>
    </row>
    <row r="78">
      <c r="A78" s="17" t="s">
        <v>501</v>
      </c>
      <c r="B78" s="17" t="s">
        <v>502</v>
      </c>
      <c r="C78" s="17" t="s">
        <v>64</v>
      </c>
      <c r="D78" s="17" t="s">
        <v>61</v>
      </c>
      <c r="E78" s="37" t="s">
        <v>503</v>
      </c>
      <c r="F78" s="17"/>
      <c r="G78" s="58">
        <v>1734.0</v>
      </c>
      <c r="H78" s="58">
        <v>1780.0</v>
      </c>
      <c r="I78" s="17" t="s">
        <v>504</v>
      </c>
      <c r="J78" s="37" t="s">
        <v>78</v>
      </c>
      <c r="K78" s="17" t="s">
        <v>505</v>
      </c>
      <c r="L78" s="17" t="s">
        <v>506</v>
      </c>
      <c r="M78" s="58">
        <v>1771.0</v>
      </c>
      <c r="N78" s="37">
        <v>1771.0</v>
      </c>
      <c r="O78" s="37"/>
      <c r="P78" s="17" t="s">
        <v>507</v>
      </c>
      <c r="Q78" s="37" t="s">
        <v>205</v>
      </c>
      <c r="R78" s="16" t="s">
        <v>508</v>
      </c>
      <c r="S78" s="16"/>
      <c r="T78" s="16" t="s">
        <v>509</v>
      </c>
      <c r="U78" s="16" t="s">
        <v>510</v>
      </c>
      <c r="V78" s="48" t="s">
        <v>511</v>
      </c>
      <c r="W78" s="24">
        <v>0.0</v>
      </c>
      <c r="X78" s="35"/>
      <c r="Y78" s="49"/>
      <c r="Z78" s="16" t="s">
        <v>512</v>
      </c>
      <c r="AA78" s="21"/>
      <c r="AB78" s="1"/>
      <c r="AC78" s="1"/>
      <c r="AD78" s="1"/>
      <c r="AE78" s="1" t="s">
        <v>209</v>
      </c>
      <c r="AF78" s="19" t="s">
        <v>513</v>
      </c>
      <c r="AG78" s="19">
        <v>4.6760144E7</v>
      </c>
      <c r="AH78" s="19"/>
    </row>
    <row r="79">
      <c r="A79" s="39" t="s">
        <v>501</v>
      </c>
      <c r="B79" s="39" t="s">
        <v>514</v>
      </c>
      <c r="C79" s="39" t="s">
        <v>64</v>
      </c>
      <c r="D79" s="39" t="s">
        <v>61</v>
      </c>
      <c r="E79" s="40" t="s">
        <v>503</v>
      </c>
      <c r="F79" s="39"/>
      <c r="G79" s="60">
        <v>1734.0</v>
      </c>
      <c r="H79" s="60">
        <v>1780.0</v>
      </c>
      <c r="I79" s="39" t="s">
        <v>504</v>
      </c>
      <c r="J79" s="40" t="s">
        <v>78</v>
      </c>
      <c r="K79" s="39" t="s">
        <v>505</v>
      </c>
      <c r="L79" s="39" t="s">
        <v>515</v>
      </c>
      <c r="M79" s="60">
        <v>1771.0</v>
      </c>
      <c r="N79" s="40">
        <v>1771.0</v>
      </c>
      <c r="O79" s="40"/>
      <c r="P79" s="39" t="s">
        <v>507</v>
      </c>
      <c r="Q79" s="40" t="s">
        <v>205</v>
      </c>
      <c r="R79" s="38" t="s">
        <v>508</v>
      </c>
      <c r="S79" s="38"/>
      <c r="T79" s="38" t="s">
        <v>205</v>
      </c>
      <c r="U79" s="38" t="s">
        <v>516</v>
      </c>
      <c r="V79" s="42" t="s">
        <v>511</v>
      </c>
      <c r="W79" s="43">
        <v>0.0</v>
      </c>
      <c r="X79" s="44"/>
      <c r="Y79" s="45"/>
      <c r="Z79" s="38" t="s">
        <v>512</v>
      </c>
      <c r="AA79" s="41"/>
      <c r="AB79" s="4"/>
      <c r="AC79" s="4"/>
      <c r="AD79" s="4"/>
      <c r="AE79" s="46" t="s">
        <v>209</v>
      </c>
      <c r="AF79" s="46" t="s">
        <v>513</v>
      </c>
      <c r="AG79" s="46">
        <v>4.6760144E7</v>
      </c>
      <c r="AH79" s="46"/>
    </row>
    <row r="80">
      <c r="A80" s="17" t="s">
        <v>517</v>
      </c>
      <c r="B80" s="17" t="s">
        <v>518</v>
      </c>
      <c r="C80" s="17" t="s">
        <v>64</v>
      </c>
      <c r="D80" s="17" t="s">
        <v>61</v>
      </c>
      <c r="E80" s="17" t="s">
        <v>503</v>
      </c>
      <c r="F80" s="17"/>
      <c r="G80" s="16">
        <v>1734.0</v>
      </c>
      <c r="H80" s="16">
        <v>1780.0</v>
      </c>
      <c r="I80" s="17" t="s">
        <v>504</v>
      </c>
      <c r="J80" s="37" t="s">
        <v>78</v>
      </c>
      <c r="K80" s="17" t="s">
        <v>519</v>
      </c>
      <c r="L80" s="17" t="s">
        <v>520</v>
      </c>
      <c r="M80" s="58">
        <v>1772.0</v>
      </c>
      <c r="N80" s="37">
        <v>1772.0</v>
      </c>
      <c r="O80" s="37"/>
      <c r="P80" s="17" t="s">
        <v>521</v>
      </c>
      <c r="Q80" s="37" t="s">
        <v>303</v>
      </c>
      <c r="R80" s="17" t="s">
        <v>522</v>
      </c>
      <c r="S80" s="17"/>
      <c r="T80" s="21"/>
      <c r="U80" s="16" t="s">
        <v>523</v>
      </c>
      <c r="V80" s="48" t="s">
        <v>524</v>
      </c>
      <c r="W80" s="24">
        <v>0.0</v>
      </c>
      <c r="X80" s="35"/>
      <c r="Y80" s="49"/>
      <c r="Z80" s="16" t="s">
        <v>512</v>
      </c>
      <c r="AA80" s="21"/>
      <c r="AB80" s="1"/>
      <c r="AC80" s="1"/>
      <c r="AD80" s="1"/>
      <c r="AE80" s="1" t="s">
        <v>209</v>
      </c>
      <c r="AF80" s="19" t="s">
        <v>513</v>
      </c>
      <c r="AG80" s="19">
        <v>4.6760144E7</v>
      </c>
      <c r="AH80" s="19"/>
    </row>
    <row r="81">
      <c r="A81" s="17" t="s">
        <v>517</v>
      </c>
      <c r="B81" s="17" t="s">
        <v>525</v>
      </c>
      <c r="C81" s="16" t="s">
        <v>46</v>
      </c>
      <c r="D81" s="16" t="s">
        <v>526</v>
      </c>
      <c r="E81" s="16" t="s">
        <v>503</v>
      </c>
      <c r="F81" s="16"/>
      <c r="G81" s="19">
        <v>1734.0</v>
      </c>
      <c r="H81" s="19">
        <v>1780.0</v>
      </c>
      <c r="I81" s="16" t="s">
        <v>504</v>
      </c>
      <c r="J81" s="19" t="s">
        <v>78</v>
      </c>
      <c r="K81" s="16" t="s">
        <v>51</v>
      </c>
      <c r="L81" s="16" t="s">
        <v>527</v>
      </c>
      <c r="M81" s="20">
        <v>1772.0</v>
      </c>
      <c r="N81" s="1"/>
      <c r="O81" s="16" t="s">
        <v>51</v>
      </c>
      <c r="P81" s="20"/>
      <c r="Q81" s="20">
        <v>1.0</v>
      </c>
      <c r="R81" s="20">
        <v>1.0</v>
      </c>
      <c r="S81" s="20"/>
      <c r="T81" s="16" t="s">
        <v>55</v>
      </c>
      <c r="U81" s="22" t="s">
        <v>528</v>
      </c>
      <c r="V81" s="23"/>
      <c r="W81" s="24">
        <v>0.0</v>
      </c>
      <c r="X81" s="24"/>
      <c r="Y81" s="25"/>
      <c r="Z81" s="1"/>
      <c r="AA81" s="1"/>
      <c r="AB81" s="1"/>
      <c r="AC81" s="1"/>
      <c r="AD81" s="1"/>
      <c r="AE81" s="1" t="s">
        <v>209</v>
      </c>
      <c r="AF81" s="19" t="s">
        <v>513</v>
      </c>
      <c r="AG81" s="19">
        <v>4.6760144E7</v>
      </c>
      <c r="AH81" s="19"/>
    </row>
    <row r="82">
      <c r="A82" s="17" t="s">
        <v>517</v>
      </c>
      <c r="B82" s="17" t="s">
        <v>529</v>
      </c>
      <c r="C82" s="16" t="s">
        <v>46</v>
      </c>
      <c r="D82" s="16" t="s">
        <v>530</v>
      </c>
      <c r="E82" s="16" t="s">
        <v>503</v>
      </c>
      <c r="F82" s="16"/>
      <c r="G82" s="19">
        <v>1734.0</v>
      </c>
      <c r="H82" s="19">
        <v>1780.0</v>
      </c>
      <c r="I82" s="16" t="s">
        <v>504</v>
      </c>
      <c r="J82" s="19" t="s">
        <v>78</v>
      </c>
      <c r="K82" s="16" t="s">
        <v>51</v>
      </c>
      <c r="L82" s="16" t="s">
        <v>531</v>
      </c>
      <c r="M82" s="20">
        <v>1772.0</v>
      </c>
      <c r="N82" s="1"/>
      <c r="O82" s="16" t="s">
        <v>51</v>
      </c>
      <c r="P82" s="20"/>
      <c r="Q82" s="20">
        <v>1.0</v>
      </c>
      <c r="R82" s="20">
        <v>1.0</v>
      </c>
      <c r="S82" s="20"/>
      <c r="T82" s="16" t="s">
        <v>55</v>
      </c>
      <c r="U82" s="22" t="s">
        <v>532</v>
      </c>
      <c r="V82" s="23"/>
      <c r="W82" s="24">
        <v>0.0</v>
      </c>
      <c r="X82" s="24"/>
      <c r="Y82" s="25"/>
      <c r="Z82" s="1"/>
      <c r="AA82" s="1"/>
      <c r="AB82" s="1"/>
      <c r="AC82" s="1"/>
      <c r="AD82" s="1"/>
      <c r="AE82" s="1" t="s">
        <v>209</v>
      </c>
      <c r="AF82" s="19" t="s">
        <v>513</v>
      </c>
      <c r="AG82" s="55">
        <v>4.6760144E7</v>
      </c>
      <c r="AH82" s="55"/>
    </row>
    <row r="83">
      <c r="A83" s="17" t="s">
        <v>533</v>
      </c>
      <c r="B83" s="17" t="s">
        <v>533</v>
      </c>
      <c r="C83" s="17" t="s">
        <v>64</v>
      </c>
      <c r="D83" s="17" t="s">
        <v>61</v>
      </c>
      <c r="E83" s="17" t="s">
        <v>534</v>
      </c>
      <c r="F83" s="37"/>
      <c r="G83" s="16">
        <v>1737.0</v>
      </c>
      <c r="H83" s="16">
        <v>1813.0</v>
      </c>
      <c r="I83" s="16" t="s">
        <v>535</v>
      </c>
      <c r="J83" s="17" t="s">
        <v>50</v>
      </c>
      <c r="K83" s="17" t="s">
        <v>536</v>
      </c>
      <c r="L83" s="17" t="s">
        <v>537</v>
      </c>
      <c r="M83" s="58">
        <v>1780.0</v>
      </c>
      <c r="N83" s="58">
        <v>1780.0</v>
      </c>
      <c r="O83" s="21"/>
      <c r="P83" s="21"/>
      <c r="Q83" s="21"/>
      <c r="R83" s="37" t="s">
        <v>288</v>
      </c>
      <c r="S83" s="37"/>
      <c r="T83" s="37" t="s">
        <v>55</v>
      </c>
      <c r="U83" s="80" t="s">
        <v>358</v>
      </c>
      <c r="V83" s="73"/>
      <c r="W83" s="24">
        <v>0.0</v>
      </c>
      <c r="X83" s="35"/>
      <c r="Y83" s="49"/>
      <c r="Z83" s="21"/>
      <c r="AA83" s="82">
        <v>0.9294</v>
      </c>
      <c r="AB83" s="1"/>
      <c r="AC83" s="1"/>
      <c r="AD83" s="1"/>
      <c r="AE83" s="1"/>
      <c r="AF83" s="19" t="s">
        <v>538</v>
      </c>
      <c r="AG83" s="19">
        <v>6.6475912E7</v>
      </c>
      <c r="AH83" s="19"/>
    </row>
    <row r="84">
      <c r="A84" s="17" t="s">
        <v>539</v>
      </c>
      <c r="B84" s="17" t="s">
        <v>539</v>
      </c>
      <c r="C84" s="17" t="s">
        <v>64</v>
      </c>
      <c r="D84" s="17" t="s">
        <v>61</v>
      </c>
      <c r="E84" s="37" t="s">
        <v>540</v>
      </c>
      <c r="F84" s="37"/>
      <c r="G84" s="58">
        <v>1704.0</v>
      </c>
      <c r="H84" s="58">
        <v>1772.0</v>
      </c>
      <c r="I84" s="17" t="s">
        <v>541</v>
      </c>
      <c r="J84" s="37" t="s">
        <v>78</v>
      </c>
      <c r="K84" s="37" t="s">
        <v>542</v>
      </c>
      <c r="L84" s="17" t="s">
        <v>543</v>
      </c>
      <c r="M84" s="109"/>
      <c r="N84" s="109"/>
      <c r="O84" s="21"/>
      <c r="P84" s="21"/>
      <c r="Q84" s="21"/>
      <c r="R84" s="37" t="s">
        <v>544</v>
      </c>
      <c r="S84" s="37"/>
      <c r="T84" s="37" t="s">
        <v>117</v>
      </c>
      <c r="U84" s="80" t="s">
        <v>545</v>
      </c>
      <c r="V84" s="73"/>
      <c r="W84" s="24">
        <v>0.0</v>
      </c>
      <c r="X84" s="35"/>
      <c r="Y84" s="49"/>
      <c r="Z84" s="21"/>
      <c r="AA84" s="21"/>
      <c r="AB84" s="1"/>
      <c r="AC84" s="1"/>
      <c r="AD84" s="1"/>
      <c r="AE84" s="1"/>
      <c r="AF84" s="19" t="s">
        <v>546</v>
      </c>
      <c r="AG84" s="19">
        <v>6.6731528E7</v>
      </c>
      <c r="AH84" s="19"/>
    </row>
    <row r="85">
      <c r="A85" s="65" t="s">
        <v>547</v>
      </c>
      <c r="B85" s="65" t="s">
        <v>548</v>
      </c>
      <c r="C85" s="65" t="s">
        <v>46</v>
      </c>
      <c r="D85" s="65" t="s">
        <v>549</v>
      </c>
      <c r="E85" s="65" t="s">
        <v>550</v>
      </c>
      <c r="F85" s="65"/>
      <c r="G85" s="71">
        <v>1761.0</v>
      </c>
      <c r="H85" s="71">
        <v>1819.0</v>
      </c>
      <c r="I85" s="65" t="s">
        <v>551</v>
      </c>
      <c r="J85" s="71" t="s">
        <v>78</v>
      </c>
      <c r="K85" s="65" t="s">
        <v>51</v>
      </c>
      <c r="L85" s="65" t="s">
        <v>552</v>
      </c>
      <c r="M85" s="110">
        <v>1798.0</v>
      </c>
      <c r="N85" s="7"/>
      <c r="O85" s="65" t="s">
        <v>51</v>
      </c>
      <c r="P85" s="66"/>
      <c r="Q85" s="66"/>
      <c r="R85" s="66"/>
      <c r="S85" s="66"/>
      <c r="T85" s="66"/>
      <c r="U85" s="71" t="s">
        <v>553</v>
      </c>
      <c r="V85" s="111"/>
      <c r="W85" s="68">
        <v>0.0</v>
      </c>
      <c r="X85" s="68"/>
      <c r="Y85" s="112" t="s">
        <v>499</v>
      </c>
      <c r="Z85" s="7"/>
      <c r="AA85" s="7"/>
      <c r="AB85" s="7"/>
      <c r="AC85" s="7"/>
      <c r="AD85" s="7"/>
      <c r="AE85" s="7"/>
      <c r="AF85" s="71" t="s">
        <v>554</v>
      </c>
      <c r="AG85" s="71">
        <v>2.2151844E7</v>
      </c>
      <c r="AH85" s="71"/>
    </row>
    <row r="86">
      <c r="A86" s="87" t="s">
        <v>555</v>
      </c>
      <c r="B86" s="87" t="s">
        <v>556</v>
      </c>
      <c r="C86" s="87" t="s">
        <v>46</v>
      </c>
      <c r="D86" s="87" t="s">
        <v>557</v>
      </c>
      <c r="E86" s="87" t="s">
        <v>550</v>
      </c>
      <c r="F86" s="87"/>
      <c r="G86" s="92">
        <v>1761.0</v>
      </c>
      <c r="H86" s="92">
        <v>1819.0</v>
      </c>
      <c r="I86" s="87" t="s">
        <v>551</v>
      </c>
      <c r="J86" s="92" t="s">
        <v>78</v>
      </c>
      <c r="K86" s="87" t="s">
        <v>51</v>
      </c>
      <c r="L86" s="87" t="s">
        <v>558</v>
      </c>
      <c r="M86" s="113">
        <v>1794.0</v>
      </c>
      <c r="N86" s="6"/>
      <c r="O86" s="87" t="s">
        <v>51</v>
      </c>
      <c r="P86" s="86"/>
      <c r="Q86" s="86"/>
      <c r="R86" s="86"/>
      <c r="S86" s="86"/>
      <c r="T86" s="87"/>
      <c r="U86" s="114" t="s">
        <v>559</v>
      </c>
      <c r="V86" s="115"/>
      <c r="W86" s="90">
        <v>0.0</v>
      </c>
      <c r="X86" s="90"/>
      <c r="Y86" s="116" t="s">
        <v>499</v>
      </c>
      <c r="Z86" s="6"/>
      <c r="AA86" s="6"/>
      <c r="AB86" s="6"/>
      <c r="AC86" s="6"/>
      <c r="AD86" s="6"/>
      <c r="AE86" s="6"/>
      <c r="AF86" s="92" t="s">
        <v>554</v>
      </c>
      <c r="AG86" s="92">
        <v>2.2151844E7</v>
      </c>
      <c r="AH86" s="92"/>
    </row>
    <row r="87">
      <c r="A87" s="16" t="s">
        <v>547</v>
      </c>
      <c r="B87" s="16" t="s">
        <v>560</v>
      </c>
      <c r="C87" s="16" t="s">
        <v>46</v>
      </c>
      <c r="D87" s="16" t="s">
        <v>561</v>
      </c>
      <c r="E87" s="16" t="s">
        <v>550</v>
      </c>
      <c r="F87" s="16"/>
      <c r="G87" s="19">
        <v>1761.0</v>
      </c>
      <c r="H87" s="19">
        <v>1819.0</v>
      </c>
      <c r="I87" s="16" t="s">
        <v>551</v>
      </c>
      <c r="J87" s="19" t="s">
        <v>78</v>
      </c>
      <c r="K87" s="16" t="s">
        <v>51</v>
      </c>
      <c r="L87" s="16" t="s">
        <v>562</v>
      </c>
      <c r="M87" s="20">
        <v>1798.0</v>
      </c>
      <c r="N87" s="1"/>
      <c r="O87" s="16" t="s">
        <v>51</v>
      </c>
      <c r="P87" s="21"/>
      <c r="Q87" s="21"/>
      <c r="R87" s="21"/>
      <c r="S87" s="21"/>
      <c r="T87" s="16" t="s">
        <v>55</v>
      </c>
      <c r="U87" s="22" t="s">
        <v>563</v>
      </c>
      <c r="V87" s="23"/>
      <c r="W87" s="51">
        <v>1.0</v>
      </c>
      <c r="X87" s="51"/>
      <c r="Y87" s="52" t="s">
        <v>189</v>
      </c>
      <c r="Z87" s="1"/>
      <c r="AA87" s="1"/>
      <c r="AB87" s="1"/>
      <c r="AC87" s="1"/>
      <c r="AD87" s="1"/>
      <c r="AE87" s="1"/>
      <c r="AF87" s="19" t="s">
        <v>554</v>
      </c>
      <c r="AG87" s="19">
        <v>2.2151844E7</v>
      </c>
      <c r="AH87" s="19"/>
    </row>
    <row r="88">
      <c r="A88" s="87" t="s">
        <v>555</v>
      </c>
      <c r="B88" s="87" t="s">
        <v>564</v>
      </c>
      <c r="C88" s="87" t="s">
        <v>46</v>
      </c>
      <c r="D88" s="87" t="s">
        <v>565</v>
      </c>
      <c r="E88" s="87" t="s">
        <v>550</v>
      </c>
      <c r="F88" s="87"/>
      <c r="G88" s="92">
        <v>1761.0</v>
      </c>
      <c r="H88" s="92">
        <v>1819.0</v>
      </c>
      <c r="I88" s="87" t="s">
        <v>551</v>
      </c>
      <c r="J88" s="92" t="s">
        <v>78</v>
      </c>
      <c r="K88" s="87" t="s">
        <v>51</v>
      </c>
      <c r="L88" s="87" t="s">
        <v>566</v>
      </c>
      <c r="M88" s="113">
        <v>1794.0</v>
      </c>
      <c r="N88" s="6"/>
      <c r="O88" s="87" t="s">
        <v>51</v>
      </c>
      <c r="P88" s="86"/>
      <c r="Q88" s="86"/>
      <c r="R88" s="86"/>
      <c r="S88" s="86"/>
      <c r="T88" s="86"/>
      <c r="U88" s="114" t="s">
        <v>567</v>
      </c>
      <c r="V88" s="115"/>
      <c r="W88" s="90">
        <v>0.0</v>
      </c>
      <c r="X88" s="90"/>
      <c r="Y88" s="116" t="s">
        <v>189</v>
      </c>
      <c r="Z88" s="6"/>
      <c r="AA88" s="6"/>
      <c r="AB88" s="6"/>
      <c r="AC88" s="6"/>
      <c r="AD88" s="6"/>
      <c r="AE88" s="6"/>
      <c r="AF88" s="92" t="s">
        <v>554</v>
      </c>
      <c r="AG88" s="92">
        <v>2.2151844E7</v>
      </c>
      <c r="AH88" s="92"/>
    </row>
    <row r="89">
      <c r="A89" s="83" t="s">
        <v>555</v>
      </c>
      <c r="B89" s="83" t="s">
        <v>518</v>
      </c>
      <c r="C89" s="83" t="s">
        <v>64</v>
      </c>
      <c r="D89" s="83" t="s">
        <v>61</v>
      </c>
      <c r="E89" s="84" t="s">
        <v>550</v>
      </c>
      <c r="F89" s="84"/>
      <c r="G89" s="85">
        <v>1761.0</v>
      </c>
      <c r="H89" s="85">
        <v>1819.0</v>
      </c>
      <c r="I89" s="83" t="s">
        <v>551</v>
      </c>
      <c r="J89" s="84" t="s">
        <v>78</v>
      </c>
      <c r="K89" s="87" t="s">
        <v>271</v>
      </c>
      <c r="L89" s="83" t="s">
        <v>568</v>
      </c>
      <c r="M89" s="85">
        <v>1794.0</v>
      </c>
      <c r="N89" s="85">
        <v>1794.0</v>
      </c>
      <c r="O89" s="86"/>
      <c r="P89" s="86"/>
      <c r="Q89" s="86"/>
      <c r="R89" s="84" t="s">
        <v>288</v>
      </c>
      <c r="S89" s="84"/>
      <c r="T89" s="84" t="s">
        <v>55</v>
      </c>
      <c r="U89" s="83" t="s">
        <v>569</v>
      </c>
      <c r="V89" s="89"/>
      <c r="W89" s="90">
        <v>0.0</v>
      </c>
      <c r="X89" s="94"/>
      <c r="Y89" s="95"/>
      <c r="Z89" s="86"/>
      <c r="AA89" s="117">
        <v>0.9999</v>
      </c>
      <c r="AB89" s="6"/>
      <c r="AC89" s="6"/>
      <c r="AD89" s="6"/>
      <c r="AE89" s="6"/>
      <c r="AF89" s="92" t="s">
        <v>554</v>
      </c>
      <c r="AG89" s="92">
        <v>2.2151844E7</v>
      </c>
      <c r="AH89" s="92"/>
    </row>
    <row r="90">
      <c r="A90" s="39" t="s">
        <v>570</v>
      </c>
      <c r="B90" s="39" t="s">
        <v>570</v>
      </c>
      <c r="C90" s="39" t="s">
        <v>64</v>
      </c>
      <c r="D90" s="39" t="s">
        <v>61</v>
      </c>
      <c r="E90" s="39" t="s">
        <v>550</v>
      </c>
      <c r="F90" s="40"/>
      <c r="G90" s="60">
        <v>1761.0</v>
      </c>
      <c r="H90" s="60">
        <v>1819.0</v>
      </c>
      <c r="I90" s="39" t="s">
        <v>551</v>
      </c>
      <c r="J90" s="40" t="s">
        <v>78</v>
      </c>
      <c r="K90" s="39" t="s">
        <v>571</v>
      </c>
      <c r="L90" s="39" t="s">
        <v>572</v>
      </c>
      <c r="M90" s="60">
        <v>1797.0</v>
      </c>
      <c r="N90" s="40">
        <v>1797.0</v>
      </c>
      <c r="O90" s="41"/>
      <c r="P90" s="38" t="s">
        <v>573</v>
      </c>
      <c r="Q90" s="41"/>
      <c r="R90" s="41"/>
      <c r="S90" s="41"/>
      <c r="T90" s="40" t="s">
        <v>55</v>
      </c>
      <c r="U90" s="38" t="s">
        <v>574</v>
      </c>
      <c r="V90" s="81" t="s">
        <v>399</v>
      </c>
      <c r="W90" s="43">
        <v>0.0</v>
      </c>
      <c r="X90" s="44"/>
      <c r="Y90" s="45"/>
      <c r="Z90" s="41"/>
      <c r="AA90" s="41"/>
      <c r="AB90" s="4"/>
      <c r="AC90" s="4"/>
      <c r="AD90" s="4"/>
      <c r="AE90" s="4"/>
      <c r="AF90" s="46" t="s">
        <v>554</v>
      </c>
      <c r="AG90" s="46">
        <v>2.2151844E7</v>
      </c>
      <c r="AH90" s="46"/>
    </row>
    <row r="91">
      <c r="A91" s="62" t="s">
        <v>575</v>
      </c>
      <c r="B91" s="62" t="s">
        <v>575</v>
      </c>
      <c r="C91" s="62" t="s">
        <v>64</v>
      </c>
      <c r="D91" s="62" t="s">
        <v>61</v>
      </c>
      <c r="E91" s="63" t="s">
        <v>550</v>
      </c>
      <c r="F91" s="63"/>
      <c r="G91" s="64">
        <v>1761.0</v>
      </c>
      <c r="H91" s="64">
        <v>1819.0</v>
      </c>
      <c r="I91" s="62" t="s">
        <v>551</v>
      </c>
      <c r="J91" s="63" t="s">
        <v>78</v>
      </c>
      <c r="K91" s="62" t="s">
        <v>576</v>
      </c>
      <c r="L91" s="62" t="s">
        <v>576</v>
      </c>
      <c r="M91" s="64">
        <v>1798.0</v>
      </c>
      <c r="N91" s="64">
        <v>1798.0</v>
      </c>
      <c r="O91" s="66"/>
      <c r="P91" s="66"/>
      <c r="Q91" s="66"/>
      <c r="R91" s="63" t="s">
        <v>288</v>
      </c>
      <c r="S91" s="63"/>
      <c r="T91" s="63" t="s">
        <v>55</v>
      </c>
      <c r="U91" s="62" t="s">
        <v>577</v>
      </c>
      <c r="V91" s="67"/>
      <c r="W91" s="68">
        <v>0.0</v>
      </c>
      <c r="X91" s="69"/>
      <c r="Y91" s="70"/>
      <c r="Z91" s="66"/>
      <c r="AA91" s="63" t="s">
        <v>578</v>
      </c>
      <c r="AB91" s="7"/>
      <c r="AC91" s="7"/>
      <c r="AD91" s="7"/>
      <c r="AE91" s="7"/>
      <c r="AF91" s="71" t="s">
        <v>554</v>
      </c>
      <c r="AG91" s="71">
        <v>2.2151844E7</v>
      </c>
      <c r="AH91" s="71"/>
    </row>
    <row r="92">
      <c r="A92" s="17" t="s">
        <v>579</v>
      </c>
      <c r="B92" s="17" t="s">
        <v>579</v>
      </c>
      <c r="C92" s="17" t="s">
        <v>64</v>
      </c>
      <c r="D92" s="17" t="s">
        <v>61</v>
      </c>
      <c r="E92" s="37" t="s">
        <v>580</v>
      </c>
      <c r="F92" s="17"/>
      <c r="G92" s="16">
        <v>1719.0</v>
      </c>
      <c r="H92" s="16">
        <v>1793.0</v>
      </c>
      <c r="I92" s="17" t="s">
        <v>581</v>
      </c>
      <c r="J92" s="37" t="s">
        <v>78</v>
      </c>
      <c r="K92" s="17" t="s">
        <v>582</v>
      </c>
      <c r="L92" s="17" t="s">
        <v>583</v>
      </c>
      <c r="M92" s="58">
        <v>1765.0</v>
      </c>
      <c r="N92" s="37">
        <v>1765.0</v>
      </c>
      <c r="O92" s="37"/>
      <c r="P92" s="22" t="s">
        <v>584</v>
      </c>
      <c r="Q92" s="37" t="s">
        <v>237</v>
      </c>
      <c r="R92" s="16" t="s">
        <v>585</v>
      </c>
      <c r="S92" s="16"/>
      <c r="T92" s="17" t="s">
        <v>117</v>
      </c>
      <c r="U92" s="47" t="s">
        <v>586</v>
      </c>
      <c r="V92" s="118" t="s">
        <v>587</v>
      </c>
      <c r="W92" s="24">
        <v>0.0</v>
      </c>
      <c r="X92" s="35"/>
      <c r="Y92" s="49"/>
      <c r="Z92" s="16" t="s">
        <v>71</v>
      </c>
      <c r="AA92" s="21"/>
      <c r="AB92" s="1"/>
      <c r="AC92" s="1"/>
      <c r="AD92" s="1"/>
      <c r="AE92" s="19" t="s">
        <v>492</v>
      </c>
      <c r="AF92" s="19" t="s">
        <v>588</v>
      </c>
      <c r="AG92" s="19">
        <v>5.2123823E7</v>
      </c>
      <c r="AH92" s="19"/>
    </row>
    <row r="93">
      <c r="A93" s="39" t="s">
        <v>589</v>
      </c>
      <c r="B93" s="39" t="s">
        <v>589</v>
      </c>
      <c r="C93" s="39" t="s">
        <v>64</v>
      </c>
      <c r="D93" s="39" t="s">
        <v>61</v>
      </c>
      <c r="E93" s="39" t="s">
        <v>580</v>
      </c>
      <c r="F93" s="40"/>
      <c r="G93" s="38">
        <v>1719.0</v>
      </c>
      <c r="H93" s="38">
        <v>1793.0</v>
      </c>
      <c r="I93" s="39" t="s">
        <v>581</v>
      </c>
      <c r="J93" s="40" t="s">
        <v>78</v>
      </c>
      <c r="K93" s="39" t="s">
        <v>590</v>
      </c>
      <c r="L93" s="39" t="s">
        <v>591</v>
      </c>
      <c r="M93" s="60">
        <v>1766.0</v>
      </c>
      <c r="N93" s="40">
        <v>1766.0</v>
      </c>
      <c r="O93" s="40"/>
      <c r="P93" s="40"/>
      <c r="Q93" s="40" t="s">
        <v>205</v>
      </c>
      <c r="R93" s="38" t="s">
        <v>592</v>
      </c>
      <c r="S93" s="38"/>
      <c r="T93" s="40" t="s">
        <v>55</v>
      </c>
      <c r="U93" s="38" t="s">
        <v>593</v>
      </c>
      <c r="V93" s="42" t="s">
        <v>594</v>
      </c>
      <c r="W93" s="43">
        <v>0.0</v>
      </c>
      <c r="X93" s="43"/>
      <c r="Y93" s="45"/>
      <c r="Z93" s="38" t="s">
        <v>71</v>
      </c>
      <c r="AA93" s="38" t="s">
        <v>246</v>
      </c>
      <c r="AB93" s="4"/>
      <c r="AC93" s="4"/>
      <c r="AD93" s="4"/>
      <c r="AE93" s="46" t="s">
        <v>492</v>
      </c>
      <c r="AF93" s="46" t="s">
        <v>588</v>
      </c>
      <c r="AG93" s="46">
        <v>5.2123823E7</v>
      </c>
      <c r="AH93" s="46"/>
    </row>
    <row r="94">
      <c r="A94" s="17" t="s">
        <v>595</v>
      </c>
      <c r="B94" s="17" t="s">
        <v>596</v>
      </c>
      <c r="C94" s="17" t="s">
        <v>64</v>
      </c>
      <c r="D94" s="17" t="s">
        <v>61</v>
      </c>
      <c r="E94" s="17" t="s">
        <v>580</v>
      </c>
      <c r="F94" s="17"/>
      <c r="G94" s="16">
        <v>1719.0</v>
      </c>
      <c r="H94" s="16">
        <v>1793.0</v>
      </c>
      <c r="I94" s="17" t="s">
        <v>581</v>
      </c>
      <c r="J94" s="37" t="s">
        <v>78</v>
      </c>
      <c r="K94" s="17" t="s">
        <v>597</v>
      </c>
      <c r="L94" s="17" t="s">
        <v>598</v>
      </c>
      <c r="M94" s="58">
        <v>1767.0</v>
      </c>
      <c r="N94" s="58">
        <v>1767.0</v>
      </c>
      <c r="O94" s="21"/>
      <c r="P94" s="21"/>
      <c r="Q94" s="21"/>
      <c r="R94" s="37" t="s">
        <v>288</v>
      </c>
      <c r="S94" s="37"/>
      <c r="T94" s="37" t="s">
        <v>55</v>
      </c>
      <c r="U94" s="17" t="s">
        <v>599</v>
      </c>
      <c r="V94" s="73"/>
      <c r="W94" s="24">
        <v>0.0</v>
      </c>
      <c r="X94" s="24"/>
      <c r="Y94" s="49"/>
      <c r="Z94" s="21"/>
      <c r="AA94" s="17" t="s">
        <v>600</v>
      </c>
      <c r="AB94" s="1"/>
      <c r="AC94" s="1"/>
      <c r="AD94" s="1"/>
      <c r="AE94" s="1"/>
      <c r="AF94" s="19" t="s">
        <v>588</v>
      </c>
      <c r="AG94" s="19">
        <v>5.2123823E7</v>
      </c>
      <c r="AH94" s="19"/>
    </row>
    <row r="95">
      <c r="A95" s="17" t="s">
        <v>595</v>
      </c>
      <c r="B95" s="17" t="s">
        <v>601</v>
      </c>
      <c r="C95" s="17" t="s">
        <v>64</v>
      </c>
      <c r="D95" s="17" t="s">
        <v>61</v>
      </c>
      <c r="E95" s="37" t="s">
        <v>580</v>
      </c>
      <c r="F95" s="17"/>
      <c r="G95" s="16">
        <v>1719.0</v>
      </c>
      <c r="H95" s="16">
        <v>1793.0</v>
      </c>
      <c r="I95" s="17" t="s">
        <v>581</v>
      </c>
      <c r="J95" s="37" t="s">
        <v>78</v>
      </c>
      <c r="K95" s="37" t="s">
        <v>597</v>
      </c>
      <c r="L95" s="17" t="s">
        <v>602</v>
      </c>
      <c r="M95" s="58">
        <v>1767.0</v>
      </c>
      <c r="N95" s="58">
        <v>1767.0</v>
      </c>
      <c r="O95" s="21"/>
      <c r="P95" s="21"/>
      <c r="Q95" s="21"/>
      <c r="R95" s="37" t="s">
        <v>288</v>
      </c>
      <c r="S95" s="37"/>
      <c r="T95" s="37" t="s">
        <v>55</v>
      </c>
      <c r="U95" s="17" t="s">
        <v>603</v>
      </c>
      <c r="V95" s="73"/>
      <c r="W95" s="24">
        <v>0.0</v>
      </c>
      <c r="X95" s="24"/>
      <c r="Y95" s="49"/>
      <c r="Z95" s="21"/>
      <c r="AA95" s="17" t="s">
        <v>604</v>
      </c>
      <c r="AB95" s="1"/>
      <c r="AC95" s="1"/>
      <c r="AD95" s="1"/>
      <c r="AE95" s="1"/>
      <c r="AF95" s="19" t="s">
        <v>588</v>
      </c>
      <c r="AG95" s="19">
        <v>5.2123823E7</v>
      </c>
      <c r="AH95" s="19"/>
    </row>
    <row r="96">
      <c r="A96" s="39" t="s">
        <v>605</v>
      </c>
      <c r="B96" s="39" t="s">
        <v>605</v>
      </c>
      <c r="C96" s="39" t="s">
        <v>64</v>
      </c>
      <c r="D96" s="39" t="s">
        <v>61</v>
      </c>
      <c r="E96" s="39" t="s">
        <v>606</v>
      </c>
      <c r="F96" s="40"/>
      <c r="G96" s="38">
        <v>1777.0</v>
      </c>
      <c r="H96" s="38">
        <v>1828.0</v>
      </c>
      <c r="I96" s="39" t="s">
        <v>607</v>
      </c>
      <c r="J96" s="40" t="s">
        <v>50</v>
      </c>
      <c r="K96" s="39" t="s">
        <v>608</v>
      </c>
      <c r="L96" s="39" t="s">
        <v>608</v>
      </c>
      <c r="M96" s="41"/>
      <c r="N96" s="41"/>
      <c r="O96" s="40"/>
      <c r="P96" s="39" t="s">
        <v>609</v>
      </c>
      <c r="Q96" s="40" t="s">
        <v>303</v>
      </c>
      <c r="R96" s="41"/>
      <c r="S96" s="41"/>
      <c r="T96" s="40" t="s">
        <v>55</v>
      </c>
      <c r="U96" s="50" t="s">
        <v>610</v>
      </c>
      <c r="V96" s="81" t="s">
        <v>399</v>
      </c>
      <c r="W96" s="43">
        <v>0.0</v>
      </c>
      <c r="X96" s="43"/>
      <c r="Y96" s="45"/>
      <c r="Z96" s="41"/>
      <c r="AA96" s="41"/>
      <c r="AB96" s="4"/>
      <c r="AC96" s="4"/>
      <c r="AD96" s="4"/>
      <c r="AE96" s="4"/>
      <c r="AF96" s="46" t="s">
        <v>611</v>
      </c>
      <c r="AG96" s="46">
        <v>2.07247138E8</v>
      </c>
      <c r="AH96" s="46"/>
    </row>
    <row r="97">
      <c r="A97" s="17" t="s">
        <v>612</v>
      </c>
      <c r="B97" s="17" t="s">
        <v>612</v>
      </c>
      <c r="C97" s="17" t="s">
        <v>64</v>
      </c>
      <c r="D97" s="17" t="s">
        <v>61</v>
      </c>
      <c r="E97" s="17" t="s">
        <v>606</v>
      </c>
      <c r="F97" s="37"/>
      <c r="G97" s="16">
        <v>1777.0</v>
      </c>
      <c r="H97" s="16">
        <v>1828.0</v>
      </c>
      <c r="I97" s="17" t="s">
        <v>607</v>
      </c>
      <c r="J97" s="37" t="s">
        <v>50</v>
      </c>
      <c r="K97" s="37" t="s">
        <v>613</v>
      </c>
      <c r="L97" s="17" t="s">
        <v>613</v>
      </c>
      <c r="M97" s="21"/>
      <c r="N97" s="21"/>
      <c r="O97" s="37"/>
      <c r="P97" s="17" t="s">
        <v>614</v>
      </c>
      <c r="Q97" s="37" t="s">
        <v>303</v>
      </c>
      <c r="R97" s="21"/>
      <c r="S97" s="21"/>
      <c r="T97" s="37" t="s">
        <v>55</v>
      </c>
      <c r="U97" s="47" t="s">
        <v>615</v>
      </c>
      <c r="V97" s="103" t="s">
        <v>399</v>
      </c>
      <c r="W97" s="24">
        <v>0.0</v>
      </c>
      <c r="X97" s="24"/>
      <c r="Y97" s="49"/>
      <c r="Z97" s="21"/>
      <c r="AA97" s="21"/>
      <c r="AB97" s="1"/>
      <c r="AC97" s="1"/>
      <c r="AD97" s="1"/>
      <c r="AE97" s="1"/>
      <c r="AF97" s="19" t="s">
        <v>611</v>
      </c>
      <c r="AG97" s="19">
        <v>2.07247138E8</v>
      </c>
      <c r="AH97" s="19"/>
    </row>
    <row r="98">
      <c r="A98" s="16" t="s">
        <v>616</v>
      </c>
      <c r="B98" s="16" t="s">
        <v>616</v>
      </c>
      <c r="C98" s="16" t="s">
        <v>46</v>
      </c>
      <c r="D98" s="16" t="s">
        <v>617</v>
      </c>
      <c r="E98" s="16" t="s">
        <v>618</v>
      </c>
      <c r="F98" s="16"/>
      <c r="G98" s="19">
        <v>1726.0</v>
      </c>
      <c r="H98" s="19">
        <v>1783.0</v>
      </c>
      <c r="I98" s="16" t="s">
        <v>619</v>
      </c>
      <c r="J98" s="19" t="s">
        <v>50</v>
      </c>
      <c r="K98" s="16" t="s">
        <v>51</v>
      </c>
      <c r="L98" s="16" t="s">
        <v>620</v>
      </c>
      <c r="M98" s="20">
        <v>1781.0</v>
      </c>
      <c r="N98" s="1"/>
      <c r="O98" s="16" t="s">
        <v>51</v>
      </c>
      <c r="P98" s="16" t="s">
        <v>61</v>
      </c>
      <c r="Q98" s="21"/>
      <c r="R98" s="16" t="s">
        <v>621</v>
      </c>
      <c r="S98" s="16"/>
      <c r="T98" s="16" t="s">
        <v>55</v>
      </c>
      <c r="U98" s="22" t="s">
        <v>622</v>
      </c>
      <c r="V98" s="23"/>
      <c r="W98" s="24">
        <v>0.0</v>
      </c>
      <c r="X98" s="24"/>
      <c r="Y98" s="25"/>
      <c r="Z98" s="1"/>
      <c r="AA98" s="1"/>
      <c r="AB98" s="1"/>
      <c r="AC98" s="1"/>
      <c r="AD98" s="1"/>
      <c r="AE98" s="1"/>
      <c r="AF98" s="19" t="s">
        <v>623</v>
      </c>
      <c r="AG98" s="19">
        <v>5.1720337E7</v>
      </c>
      <c r="AH98" s="19"/>
    </row>
    <row r="99">
      <c r="A99" s="16" t="s">
        <v>624</v>
      </c>
      <c r="B99" s="16" t="s">
        <v>624</v>
      </c>
      <c r="C99" s="16" t="s">
        <v>46</v>
      </c>
      <c r="D99" s="16" t="s">
        <v>625</v>
      </c>
      <c r="E99" s="16" t="s">
        <v>626</v>
      </c>
      <c r="F99" s="16"/>
      <c r="G99" s="19">
        <v>1767.0</v>
      </c>
      <c r="H99" s="19">
        <v>1839.0</v>
      </c>
      <c r="I99" s="16" t="s">
        <v>627</v>
      </c>
      <c r="J99" s="19" t="s">
        <v>78</v>
      </c>
      <c r="K99" s="16" t="s">
        <v>51</v>
      </c>
      <c r="L99" s="16" t="s">
        <v>628</v>
      </c>
      <c r="M99" s="20">
        <v>1797.0</v>
      </c>
      <c r="N99" s="1"/>
      <c r="O99" s="16" t="s">
        <v>51</v>
      </c>
      <c r="P99" s="21"/>
      <c r="Q99" s="21"/>
      <c r="R99" s="21"/>
      <c r="S99" s="21"/>
      <c r="T99" s="16" t="s">
        <v>55</v>
      </c>
      <c r="U99" s="22" t="s">
        <v>629</v>
      </c>
      <c r="V99" s="23"/>
      <c r="W99" s="24">
        <v>0.0</v>
      </c>
      <c r="X99" s="35"/>
      <c r="Y99" s="25"/>
      <c r="Z99" s="1"/>
      <c r="AA99" s="1"/>
      <c r="AB99" s="1"/>
      <c r="AC99" s="1"/>
      <c r="AD99" s="1"/>
      <c r="AE99" s="1"/>
      <c r="AF99" s="19" t="s">
        <v>630</v>
      </c>
      <c r="AG99" s="19">
        <v>1.2413966E7</v>
      </c>
      <c r="AH99" s="19"/>
    </row>
    <row r="100">
      <c r="A100" s="17" t="s">
        <v>631</v>
      </c>
      <c r="B100" s="17" t="s">
        <v>631</v>
      </c>
      <c r="C100" s="17" t="s">
        <v>64</v>
      </c>
      <c r="D100" s="17" t="s">
        <v>61</v>
      </c>
      <c r="E100" s="37" t="s">
        <v>632</v>
      </c>
      <c r="F100" s="37"/>
      <c r="G100" s="16">
        <v>1755.0</v>
      </c>
      <c r="H100" s="16">
        <v>1794.0</v>
      </c>
      <c r="I100" s="17" t="s">
        <v>633</v>
      </c>
      <c r="J100" s="37" t="s">
        <v>78</v>
      </c>
      <c r="K100" s="37" t="s">
        <v>634</v>
      </c>
      <c r="L100" s="37" t="s">
        <v>634</v>
      </c>
      <c r="M100" s="58">
        <v>1788.0</v>
      </c>
      <c r="N100" s="58">
        <v>1788.0</v>
      </c>
      <c r="O100" s="21"/>
      <c r="P100" s="21"/>
      <c r="Q100" s="21"/>
      <c r="R100" s="37" t="s">
        <v>288</v>
      </c>
      <c r="S100" s="37"/>
      <c r="T100" s="37" t="s">
        <v>55</v>
      </c>
      <c r="U100" s="80" t="s">
        <v>358</v>
      </c>
      <c r="V100" s="73"/>
      <c r="W100" s="51">
        <v>1.0</v>
      </c>
      <c r="X100" s="119"/>
      <c r="Y100" s="59" t="s">
        <v>337</v>
      </c>
      <c r="Z100" s="21"/>
      <c r="AA100" s="82">
        <v>0.9996</v>
      </c>
      <c r="AB100" s="1"/>
      <c r="AC100" s="1"/>
      <c r="AD100" s="1"/>
      <c r="AE100" s="1"/>
      <c r="AF100" s="19" t="s">
        <v>635</v>
      </c>
      <c r="AG100" s="19">
        <v>2.4601427E7</v>
      </c>
      <c r="AH100" s="19"/>
    </row>
    <row r="101">
      <c r="A101" s="17" t="s">
        <v>636</v>
      </c>
      <c r="B101" s="17" t="s">
        <v>636</v>
      </c>
      <c r="C101" s="17" t="s">
        <v>64</v>
      </c>
      <c r="D101" s="17" t="s">
        <v>61</v>
      </c>
      <c r="E101" s="37" t="s">
        <v>632</v>
      </c>
      <c r="F101" s="37"/>
      <c r="G101" s="17">
        <v>1755.0</v>
      </c>
      <c r="H101" s="16">
        <v>1794.0</v>
      </c>
      <c r="I101" s="17" t="s">
        <v>633</v>
      </c>
      <c r="J101" s="37" t="s">
        <v>78</v>
      </c>
      <c r="K101" s="17" t="s">
        <v>637</v>
      </c>
      <c r="L101" s="37" t="s">
        <v>637</v>
      </c>
      <c r="M101" s="58">
        <v>1783.0</v>
      </c>
      <c r="N101" s="58">
        <v>1783.0</v>
      </c>
      <c r="O101" s="21"/>
      <c r="P101" s="21"/>
      <c r="Q101" s="21"/>
      <c r="R101" s="37" t="s">
        <v>288</v>
      </c>
      <c r="S101" s="37"/>
      <c r="T101" s="37" t="s">
        <v>55</v>
      </c>
      <c r="U101" s="80" t="s">
        <v>358</v>
      </c>
      <c r="V101" s="73"/>
      <c r="W101" s="51">
        <v>1.0</v>
      </c>
      <c r="X101" s="51"/>
      <c r="Y101" s="59" t="s">
        <v>131</v>
      </c>
      <c r="Z101" s="21"/>
      <c r="AA101" s="82">
        <v>0.9196</v>
      </c>
      <c r="AB101" s="1"/>
      <c r="AC101" s="1"/>
      <c r="AD101" s="1"/>
      <c r="AE101" s="1"/>
      <c r="AF101" s="19" t="s">
        <v>635</v>
      </c>
      <c r="AG101" s="19">
        <v>2.4601427E7</v>
      </c>
      <c r="AH101" s="19"/>
    </row>
    <row r="102">
      <c r="A102" s="17" t="s">
        <v>638</v>
      </c>
      <c r="B102" s="17" t="s">
        <v>638</v>
      </c>
      <c r="C102" s="17" t="s">
        <v>64</v>
      </c>
      <c r="D102" s="17" t="s">
        <v>61</v>
      </c>
      <c r="E102" s="37" t="s">
        <v>632</v>
      </c>
      <c r="F102" s="37"/>
      <c r="G102" s="16">
        <v>1755.0</v>
      </c>
      <c r="H102" s="16">
        <v>1794.0</v>
      </c>
      <c r="I102" s="17" t="s">
        <v>633</v>
      </c>
      <c r="J102" s="37" t="s">
        <v>78</v>
      </c>
      <c r="K102" s="17" t="s">
        <v>639</v>
      </c>
      <c r="L102" s="37" t="s">
        <v>639</v>
      </c>
      <c r="M102" s="58">
        <v>1786.0</v>
      </c>
      <c r="N102" s="58">
        <v>1786.0</v>
      </c>
      <c r="O102" s="21"/>
      <c r="P102" s="21"/>
      <c r="Q102" s="21"/>
      <c r="R102" s="37" t="s">
        <v>288</v>
      </c>
      <c r="S102" s="37"/>
      <c r="T102" s="37" t="s">
        <v>55</v>
      </c>
      <c r="U102" s="80" t="s">
        <v>358</v>
      </c>
      <c r="V102" s="73"/>
      <c r="W102" s="24">
        <v>0.0</v>
      </c>
      <c r="X102" s="35"/>
      <c r="Y102" s="49"/>
      <c r="Z102" s="21"/>
      <c r="AA102" s="82">
        <v>0.9655</v>
      </c>
      <c r="AB102" s="1"/>
      <c r="AC102" s="1"/>
      <c r="AD102" s="1"/>
      <c r="AE102" s="1"/>
      <c r="AF102" s="19" t="s">
        <v>635</v>
      </c>
      <c r="AG102" s="19">
        <v>2.4601427E7</v>
      </c>
      <c r="AH102" s="19"/>
    </row>
    <row r="103">
      <c r="A103" s="17" t="s">
        <v>640</v>
      </c>
      <c r="B103" s="17" t="s">
        <v>640</v>
      </c>
      <c r="C103" s="17" t="s">
        <v>64</v>
      </c>
      <c r="D103" s="17" t="s">
        <v>61</v>
      </c>
      <c r="E103" s="37" t="s">
        <v>632</v>
      </c>
      <c r="F103" s="37"/>
      <c r="G103" s="16">
        <v>1755.0</v>
      </c>
      <c r="H103" s="16">
        <v>1794.0</v>
      </c>
      <c r="I103" s="17" t="s">
        <v>633</v>
      </c>
      <c r="J103" s="37" t="s">
        <v>78</v>
      </c>
      <c r="K103" s="17" t="s">
        <v>641</v>
      </c>
      <c r="L103" s="37" t="s">
        <v>642</v>
      </c>
      <c r="M103" s="58">
        <v>1790.0</v>
      </c>
      <c r="N103" s="58">
        <v>1790.0</v>
      </c>
      <c r="O103" s="21"/>
      <c r="P103" s="21"/>
      <c r="Q103" s="21"/>
      <c r="R103" s="37" t="s">
        <v>288</v>
      </c>
      <c r="S103" s="37"/>
      <c r="T103" s="37" t="s">
        <v>55</v>
      </c>
      <c r="U103" s="80" t="s">
        <v>358</v>
      </c>
      <c r="V103" s="73"/>
      <c r="W103" s="24">
        <v>0.0</v>
      </c>
      <c r="X103" s="35"/>
      <c r="Y103" s="49"/>
      <c r="Z103" s="21"/>
      <c r="AA103" s="82">
        <v>0.9996</v>
      </c>
      <c r="AB103" s="1"/>
      <c r="AC103" s="1"/>
      <c r="AD103" s="1"/>
      <c r="AE103" s="1"/>
      <c r="AF103" s="19" t="s">
        <v>635</v>
      </c>
      <c r="AG103" s="19">
        <v>2.4601427E7</v>
      </c>
      <c r="AH103" s="19"/>
    </row>
    <row r="104">
      <c r="A104" s="39" t="s">
        <v>643</v>
      </c>
      <c r="B104" s="39" t="s">
        <v>643</v>
      </c>
      <c r="C104" s="39" t="s">
        <v>64</v>
      </c>
      <c r="D104" s="39" t="s">
        <v>61</v>
      </c>
      <c r="E104" s="39" t="s">
        <v>644</v>
      </c>
      <c r="F104" s="40"/>
      <c r="G104" s="38">
        <v>1706.0</v>
      </c>
      <c r="H104" s="38">
        <v>1761.0</v>
      </c>
      <c r="I104" s="39" t="s">
        <v>645</v>
      </c>
      <c r="J104" s="40" t="s">
        <v>78</v>
      </c>
      <c r="K104" s="40" t="s">
        <v>646</v>
      </c>
      <c r="L104" s="39" t="s">
        <v>647</v>
      </c>
      <c r="M104" s="41"/>
      <c r="N104" s="41"/>
      <c r="O104" s="40"/>
      <c r="P104" s="39" t="s">
        <v>648</v>
      </c>
      <c r="Q104" s="40" t="s">
        <v>303</v>
      </c>
      <c r="R104" s="41"/>
      <c r="S104" s="41"/>
      <c r="T104" s="40" t="s">
        <v>55</v>
      </c>
      <c r="U104" s="50" t="s">
        <v>649</v>
      </c>
      <c r="V104" s="81" t="s">
        <v>399</v>
      </c>
      <c r="W104" s="43">
        <v>0.0</v>
      </c>
      <c r="X104" s="44"/>
      <c r="Y104" s="45"/>
      <c r="Z104" s="41"/>
      <c r="AA104" s="41"/>
      <c r="AB104" s="4"/>
      <c r="AC104" s="4"/>
      <c r="AD104" s="4"/>
      <c r="AE104" s="4"/>
      <c r="AF104" s="46" t="s">
        <v>650</v>
      </c>
      <c r="AG104" s="46">
        <v>4.1840185E7</v>
      </c>
      <c r="AH104" s="46"/>
    </row>
    <row r="105">
      <c r="A105" s="17" t="s">
        <v>651</v>
      </c>
      <c r="B105" s="17" t="s">
        <v>651</v>
      </c>
      <c r="C105" s="17"/>
      <c r="D105" s="17"/>
      <c r="E105" s="17" t="s">
        <v>652</v>
      </c>
      <c r="F105" s="37"/>
      <c r="G105" s="120" t="s">
        <v>66</v>
      </c>
      <c r="H105" s="120" t="s">
        <v>66</v>
      </c>
      <c r="I105" s="17" t="s">
        <v>653</v>
      </c>
      <c r="J105" s="17" t="s">
        <v>50</v>
      </c>
      <c r="K105" s="37"/>
      <c r="L105" s="17" t="s">
        <v>654</v>
      </c>
      <c r="M105" s="58"/>
      <c r="N105" s="58"/>
      <c r="O105" s="21"/>
      <c r="P105" s="21"/>
      <c r="Q105" s="21"/>
      <c r="R105" s="21"/>
      <c r="S105" s="21"/>
      <c r="T105" s="16" t="s">
        <v>55</v>
      </c>
      <c r="U105" s="22" t="s">
        <v>655</v>
      </c>
      <c r="V105" s="73"/>
      <c r="W105" s="121">
        <v>1.0</v>
      </c>
      <c r="X105" s="121"/>
      <c r="Y105" s="52" t="s">
        <v>499</v>
      </c>
      <c r="Z105" s="21"/>
      <c r="AA105" s="21"/>
      <c r="AB105" s="1"/>
      <c r="AC105" s="1"/>
      <c r="AD105" s="1"/>
      <c r="AE105" s="1"/>
      <c r="AF105" s="19" t="s">
        <v>656</v>
      </c>
      <c r="AG105" s="19">
        <v>3.02472466E8</v>
      </c>
      <c r="AH105" s="19"/>
    </row>
    <row r="106">
      <c r="A106" s="16" t="s">
        <v>657</v>
      </c>
      <c r="B106" s="16" t="s">
        <v>658</v>
      </c>
      <c r="C106" s="16" t="s">
        <v>46</v>
      </c>
      <c r="D106" s="16" t="s">
        <v>659</v>
      </c>
      <c r="E106" s="16" t="s">
        <v>660</v>
      </c>
      <c r="F106" s="16"/>
      <c r="G106" s="19">
        <v>1709.0</v>
      </c>
      <c r="H106" s="19">
        <v>1777.0</v>
      </c>
      <c r="I106" s="16" t="s">
        <v>661</v>
      </c>
      <c r="J106" s="19" t="s">
        <v>78</v>
      </c>
      <c r="K106" s="16" t="s">
        <v>51</v>
      </c>
      <c r="L106" s="16" t="s">
        <v>662</v>
      </c>
      <c r="M106" s="20">
        <v>1772.0</v>
      </c>
      <c r="N106" s="1"/>
      <c r="O106" s="16" t="s">
        <v>51</v>
      </c>
      <c r="P106" s="16" t="s">
        <v>61</v>
      </c>
      <c r="Q106" s="21"/>
      <c r="R106" s="21"/>
      <c r="S106" s="21"/>
      <c r="T106" s="16" t="s">
        <v>55</v>
      </c>
      <c r="U106" s="22" t="s">
        <v>663</v>
      </c>
      <c r="V106" s="23"/>
      <c r="W106" s="24">
        <v>0.0</v>
      </c>
      <c r="X106" s="35"/>
      <c r="Y106" s="25"/>
      <c r="Z106" s="1"/>
      <c r="AA106" s="1"/>
      <c r="AB106" s="1"/>
      <c r="AC106" s="1"/>
      <c r="AD106" s="1"/>
      <c r="AE106" s="1"/>
      <c r="AF106" s="19" t="s">
        <v>664</v>
      </c>
      <c r="AG106" s="19">
        <v>8.9773436E7</v>
      </c>
      <c r="AH106" s="19"/>
    </row>
    <row r="107">
      <c r="A107" s="16" t="s">
        <v>657</v>
      </c>
      <c r="B107" s="16" t="s">
        <v>665</v>
      </c>
      <c r="C107" s="16" t="s">
        <v>46</v>
      </c>
      <c r="D107" s="16" t="s">
        <v>666</v>
      </c>
      <c r="E107" s="16" t="s">
        <v>660</v>
      </c>
      <c r="F107" s="16"/>
      <c r="G107" s="19">
        <v>1709.0</v>
      </c>
      <c r="H107" s="19">
        <v>1777.0</v>
      </c>
      <c r="I107" s="16" t="s">
        <v>661</v>
      </c>
      <c r="J107" s="19" t="s">
        <v>78</v>
      </c>
      <c r="K107" s="16" t="s">
        <v>51</v>
      </c>
      <c r="L107" s="16" t="s">
        <v>667</v>
      </c>
      <c r="M107" s="20">
        <v>1772.0</v>
      </c>
      <c r="N107" s="1"/>
      <c r="O107" s="16" t="s">
        <v>51</v>
      </c>
      <c r="P107" s="16" t="s">
        <v>61</v>
      </c>
      <c r="Q107" s="21"/>
      <c r="R107" s="21"/>
      <c r="S107" s="21"/>
      <c r="T107" s="16" t="s">
        <v>55</v>
      </c>
      <c r="U107" s="22" t="s">
        <v>668</v>
      </c>
      <c r="V107" s="23"/>
      <c r="W107" s="24">
        <v>0.0</v>
      </c>
      <c r="X107" s="35"/>
      <c r="Y107" s="25"/>
      <c r="Z107" s="1"/>
      <c r="AA107" s="1"/>
      <c r="AB107" s="1"/>
      <c r="AC107" s="1"/>
      <c r="AD107" s="1"/>
      <c r="AE107" s="1"/>
      <c r="AF107" s="19" t="s">
        <v>664</v>
      </c>
      <c r="AG107" s="19">
        <v>8.9773436E7</v>
      </c>
      <c r="AH107" s="19"/>
    </row>
    <row r="108">
      <c r="A108" s="16" t="s">
        <v>669</v>
      </c>
      <c r="B108" s="16" t="s">
        <v>669</v>
      </c>
      <c r="C108" s="16" t="s">
        <v>46</v>
      </c>
      <c r="D108" s="16" t="s">
        <v>670</v>
      </c>
      <c r="E108" s="16" t="s">
        <v>671</v>
      </c>
      <c r="F108" s="16"/>
      <c r="G108" s="19">
        <v>1701.0</v>
      </c>
      <c r="H108" s="19">
        <v>1768.0</v>
      </c>
      <c r="I108" s="16" t="s">
        <v>672</v>
      </c>
      <c r="J108" s="19" t="s">
        <v>78</v>
      </c>
      <c r="K108" s="16" t="s">
        <v>51</v>
      </c>
      <c r="L108" s="16" t="s">
        <v>673</v>
      </c>
      <c r="M108" s="20">
        <v>1769.0</v>
      </c>
      <c r="N108" s="1"/>
      <c r="O108" s="16" t="s">
        <v>51</v>
      </c>
      <c r="P108" s="20" t="s">
        <v>61</v>
      </c>
      <c r="Q108" s="20">
        <v>0.0</v>
      </c>
      <c r="R108" s="20">
        <v>0.0</v>
      </c>
      <c r="S108" s="20"/>
      <c r="T108" s="16" t="s">
        <v>55</v>
      </c>
      <c r="U108" s="22" t="s">
        <v>674</v>
      </c>
      <c r="V108" s="23"/>
      <c r="W108" s="24">
        <v>0.0</v>
      </c>
      <c r="X108" s="24"/>
      <c r="Y108" s="25"/>
      <c r="Z108" s="1"/>
      <c r="AA108" s="1"/>
      <c r="AB108" s="1"/>
      <c r="AC108" s="1"/>
      <c r="AD108" s="1"/>
      <c r="AE108" s="1"/>
      <c r="AF108" s="19" t="s">
        <v>675</v>
      </c>
      <c r="AG108" s="19">
        <v>6.1556096E7</v>
      </c>
      <c r="AH108" s="19"/>
    </row>
    <row r="109">
      <c r="A109" s="17" t="s">
        <v>676</v>
      </c>
      <c r="B109" s="17" t="s">
        <v>677</v>
      </c>
      <c r="C109" s="17" t="s">
        <v>64</v>
      </c>
      <c r="D109" s="17" t="s">
        <v>61</v>
      </c>
      <c r="E109" s="17" t="s">
        <v>678</v>
      </c>
      <c r="F109" s="37"/>
      <c r="G109" s="58">
        <v>1746.0</v>
      </c>
      <c r="H109" s="58">
        <v>1830.0</v>
      </c>
      <c r="I109" s="17" t="s">
        <v>679</v>
      </c>
      <c r="J109" s="37" t="s">
        <v>50</v>
      </c>
      <c r="K109" s="17" t="s">
        <v>680</v>
      </c>
      <c r="L109" s="17" t="s">
        <v>681</v>
      </c>
      <c r="M109" s="58">
        <v>1782.0</v>
      </c>
      <c r="N109" s="58">
        <v>1782.0</v>
      </c>
      <c r="O109" s="21"/>
      <c r="P109" s="16" t="s">
        <v>61</v>
      </c>
      <c r="Q109" s="21"/>
      <c r="R109" s="47" t="s">
        <v>682</v>
      </c>
      <c r="S109" s="16"/>
      <c r="T109" s="16" t="s">
        <v>55</v>
      </c>
      <c r="U109" s="47" t="s">
        <v>683</v>
      </c>
      <c r="V109" s="73"/>
      <c r="W109" s="24">
        <v>0.0</v>
      </c>
      <c r="X109" s="24"/>
      <c r="Y109" s="59" t="s">
        <v>684</v>
      </c>
      <c r="Z109" s="21"/>
      <c r="AA109" s="21"/>
      <c r="AB109" s="1"/>
      <c r="AC109" s="1"/>
      <c r="AD109" s="1"/>
      <c r="AE109" s="1"/>
      <c r="AF109" s="19" t="s">
        <v>685</v>
      </c>
      <c r="AG109" s="19">
        <v>7.1391471E7</v>
      </c>
      <c r="AH109" s="19"/>
    </row>
    <row r="110">
      <c r="A110" s="17" t="s">
        <v>676</v>
      </c>
      <c r="B110" s="17" t="s">
        <v>686</v>
      </c>
      <c r="C110" s="17" t="s">
        <v>64</v>
      </c>
      <c r="D110" s="17" t="s">
        <v>61</v>
      </c>
      <c r="E110" s="37" t="s">
        <v>678</v>
      </c>
      <c r="F110" s="37"/>
      <c r="G110" s="58">
        <v>1746.0</v>
      </c>
      <c r="H110" s="58">
        <v>1830.0</v>
      </c>
      <c r="I110" s="17" t="s">
        <v>679</v>
      </c>
      <c r="J110" s="37" t="s">
        <v>50</v>
      </c>
      <c r="K110" s="37" t="s">
        <v>680</v>
      </c>
      <c r="L110" s="17" t="s">
        <v>687</v>
      </c>
      <c r="M110" s="58">
        <v>1782.0</v>
      </c>
      <c r="N110" s="58">
        <v>1782.0</v>
      </c>
      <c r="O110" s="21"/>
      <c r="P110" s="16" t="s">
        <v>61</v>
      </c>
      <c r="Q110" s="21"/>
      <c r="R110" s="47" t="s">
        <v>682</v>
      </c>
      <c r="S110" s="16"/>
      <c r="T110" s="16" t="s">
        <v>55</v>
      </c>
      <c r="U110" s="47" t="s">
        <v>688</v>
      </c>
      <c r="V110" s="73"/>
      <c r="W110" s="24">
        <v>0.0</v>
      </c>
      <c r="X110" s="24"/>
      <c r="Y110" s="59" t="s">
        <v>684</v>
      </c>
      <c r="Z110" s="21"/>
      <c r="AA110" s="21"/>
      <c r="AB110" s="1"/>
      <c r="AC110" s="1"/>
      <c r="AD110" s="1"/>
      <c r="AE110" s="1"/>
      <c r="AF110" s="19" t="s">
        <v>685</v>
      </c>
      <c r="AG110" s="55">
        <v>7.1391471E7</v>
      </c>
      <c r="AH110" s="55"/>
    </row>
    <row r="111">
      <c r="A111" s="17" t="s">
        <v>676</v>
      </c>
      <c r="B111" s="17" t="s">
        <v>689</v>
      </c>
      <c r="C111" s="17" t="s">
        <v>64</v>
      </c>
      <c r="D111" s="17" t="s">
        <v>61</v>
      </c>
      <c r="E111" s="37" t="s">
        <v>678</v>
      </c>
      <c r="F111" s="37"/>
      <c r="G111" s="58">
        <v>1746.0</v>
      </c>
      <c r="H111" s="58">
        <v>1830.0</v>
      </c>
      <c r="I111" s="17" t="s">
        <v>679</v>
      </c>
      <c r="J111" s="37" t="s">
        <v>50</v>
      </c>
      <c r="K111" s="37" t="s">
        <v>680</v>
      </c>
      <c r="L111" s="17" t="s">
        <v>690</v>
      </c>
      <c r="M111" s="58">
        <v>1782.0</v>
      </c>
      <c r="N111" s="58">
        <v>1782.0</v>
      </c>
      <c r="O111" s="21"/>
      <c r="P111" s="16" t="s">
        <v>61</v>
      </c>
      <c r="Q111" s="21"/>
      <c r="R111" s="47" t="s">
        <v>682</v>
      </c>
      <c r="S111" s="16"/>
      <c r="T111" s="16" t="s">
        <v>55</v>
      </c>
      <c r="U111" s="47" t="s">
        <v>691</v>
      </c>
      <c r="V111" s="73"/>
      <c r="W111" s="24">
        <v>0.0</v>
      </c>
      <c r="X111" s="24"/>
      <c r="Y111" s="59" t="s">
        <v>684</v>
      </c>
      <c r="Z111" s="21"/>
      <c r="AA111" s="21"/>
      <c r="AB111" s="1"/>
      <c r="AC111" s="1"/>
      <c r="AD111" s="1"/>
      <c r="AE111" s="1"/>
      <c r="AF111" s="19" t="s">
        <v>685</v>
      </c>
      <c r="AG111" s="19">
        <v>7.1391471E7</v>
      </c>
      <c r="AH111" s="19"/>
    </row>
    <row r="112">
      <c r="A112" s="17" t="s">
        <v>692</v>
      </c>
      <c r="B112" s="17" t="s">
        <v>693</v>
      </c>
      <c r="C112" s="16" t="s">
        <v>46</v>
      </c>
      <c r="D112" s="16" t="s">
        <v>694</v>
      </c>
      <c r="E112" s="16" t="s">
        <v>678</v>
      </c>
      <c r="F112" s="16"/>
      <c r="G112" s="19">
        <v>1746.0</v>
      </c>
      <c r="H112" s="19">
        <v>1830.0</v>
      </c>
      <c r="I112" s="17" t="s">
        <v>679</v>
      </c>
      <c r="J112" s="19" t="s">
        <v>50</v>
      </c>
      <c r="K112" s="16" t="s">
        <v>51</v>
      </c>
      <c r="L112" s="16" t="s">
        <v>695</v>
      </c>
      <c r="M112" s="20">
        <v>1784.0</v>
      </c>
      <c r="N112" s="1"/>
      <c r="O112" s="16" t="s">
        <v>51</v>
      </c>
      <c r="P112" s="16" t="s">
        <v>61</v>
      </c>
      <c r="Q112" s="21"/>
      <c r="R112" s="16" t="s">
        <v>696</v>
      </c>
      <c r="S112" s="16"/>
      <c r="T112" s="16" t="s">
        <v>55</v>
      </c>
      <c r="U112" s="1"/>
      <c r="V112" s="23"/>
      <c r="W112" s="24">
        <v>0.0</v>
      </c>
      <c r="X112" s="35"/>
      <c r="Y112" s="25"/>
      <c r="Z112" s="1"/>
      <c r="AA112" s="1"/>
      <c r="AB112" s="1"/>
      <c r="AC112" s="1"/>
      <c r="AD112" s="1"/>
      <c r="AE112" s="1"/>
      <c r="AF112" s="19" t="s">
        <v>685</v>
      </c>
      <c r="AG112" s="19">
        <v>7.1391471E7</v>
      </c>
      <c r="AH112" s="19"/>
    </row>
    <row r="113">
      <c r="A113" s="17" t="s">
        <v>692</v>
      </c>
      <c r="B113" s="17" t="s">
        <v>697</v>
      </c>
      <c r="C113" s="16" t="s">
        <v>46</v>
      </c>
      <c r="D113" s="16" t="s">
        <v>698</v>
      </c>
      <c r="E113" s="16" t="s">
        <v>678</v>
      </c>
      <c r="F113" s="16"/>
      <c r="G113" s="19">
        <v>1746.0</v>
      </c>
      <c r="H113" s="19">
        <v>1830.0</v>
      </c>
      <c r="I113" s="17" t="s">
        <v>679</v>
      </c>
      <c r="J113" s="19" t="s">
        <v>50</v>
      </c>
      <c r="K113" s="16" t="s">
        <v>51</v>
      </c>
      <c r="L113" s="16" t="s">
        <v>699</v>
      </c>
      <c r="M113" s="20">
        <v>1784.0</v>
      </c>
      <c r="N113" s="1"/>
      <c r="O113" s="16" t="s">
        <v>51</v>
      </c>
      <c r="P113" s="16" t="s">
        <v>61</v>
      </c>
      <c r="Q113" s="21"/>
      <c r="R113" s="1"/>
      <c r="S113" s="1"/>
      <c r="T113" s="16" t="s">
        <v>55</v>
      </c>
      <c r="U113" s="47" t="s">
        <v>700</v>
      </c>
      <c r="V113" s="23"/>
      <c r="W113" s="24">
        <v>0.0</v>
      </c>
      <c r="X113" s="35"/>
      <c r="Y113" s="25"/>
      <c r="Z113" s="1"/>
      <c r="AA113" s="1"/>
      <c r="AB113" s="1"/>
      <c r="AC113" s="1"/>
      <c r="AD113" s="1"/>
      <c r="AE113" s="1"/>
      <c r="AF113" s="19" t="s">
        <v>685</v>
      </c>
      <c r="AG113" s="19">
        <v>7.1391471E7</v>
      </c>
      <c r="AH113" s="19"/>
    </row>
    <row r="114">
      <c r="A114" s="17" t="s">
        <v>692</v>
      </c>
      <c r="B114" s="17" t="s">
        <v>701</v>
      </c>
      <c r="C114" s="16" t="s">
        <v>46</v>
      </c>
      <c r="D114" s="16" t="s">
        <v>702</v>
      </c>
      <c r="E114" s="16" t="s">
        <v>678</v>
      </c>
      <c r="F114" s="16"/>
      <c r="G114" s="19">
        <v>1746.0</v>
      </c>
      <c r="H114" s="19">
        <v>1830.0</v>
      </c>
      <c r="I114" s="17" t="s">
        <v>679</v>
      </c>
      <c r="J114" s="19" t="s">
        <v>50</v>
      </c>
      <c r="K114" s="16" t="s">
        <v>51</v>
      </c>
      <c r="L114" s="16" t="s">
        <v>703</v>
      </c>
      <c r="M114" s="20">
        <v>1784.0</v>
      </c>
      <c r="N114" s="1"/>
      <c r="O114" s="16" t="s">
        <v>51</v>
      </c>
      <c r="P114" s="20" t="s">
        <v>61</v>
      </c>
      <c r="Q114" s="20">
        <v>0.0</v>
      </c>
      <c r="R114" s="1"/>
      <c r="S114" s="1"/>
      <c r="T114" s="16" t="s">
        <v>55</v>
      </c>
      <c r="U114" s="122" t="s">
        <v>704</v>
      </c>
      <c r="V114" s="23"/>
      <c r="W114" s="24">
        <v>0.0</v>
      </c>
      <c r="X114" s="24"/>
      <c r="Y114" s="25"/>
      <c r="Z114" s="1"/>
      <c r="AA114" s="1"/>
      <c r="AB114" s="1"/>
      <c r="AC114" s="1"/>
      <c r="AD114" s="1"/>
      <c r="AE114" s="1"/>
      <c r="AF114" s="19" t="s">
        <v>685</v>
      </c>
      <c r="AG114" s="19">
        <v>7.1391471E7</v>
      </c>
      <c r="AH114" s="19"/>
    </row>
    <row r="115">
      <c r="A115" s="17" t="s">
        <v>705</v>
      </c>
      <c r="B115" s="17" t="s">
        <v>706</v>
      </c>
      <c r="C115" s="17" t="s">
        <v>64</v>
      </c>
      <c r="D115" s="17" t="s">
        <v>61</v>
      </c>
      <c r="E115" s="37" t="s">
        <v>678</v>
      </c>
      <c r="F115" s="37"/>
      <c r="G115" s="58">
        <v>1746.0</v>
      </c>
      <c r="H115" s="58">
        <v>1830.0</v>
      </c>
      <c r="I115" s="17" t="s">
        <v>679</v>
      </c>
      <c r="J115" s="37" t="s">
        <v>50</v>
      </c>
      <c r="K115" s="37" t="s">
        <v>707</v>
      </c>
      <c r="L115" s="17" t="s">
        <v>708</v>
      </c>
      <c r="M115" s="58">
        <v>1795.0</v>
      </c>
      <c r="N115" s="58">
        <v>1795.0</v>
      </c>
      <c r="O115" s="21"/>
      <c r="P115" s="21"/>
      <c r="Q115" s="21"/>
      <c r="R115" s="16" t="s">
        <v>709</v>
      </c>
      <c r="S115" s="16"/>
      <c r="T115" s="16" t="s">
        <v>55</v>
      </c>
      <c r="U115" s="16" t="s">
        <v>710</v>
      </c>
      <c r="V115" s="73"/>
      <c r="W115" s="24">
        <v>0.0</v>
      </c>
      <c r="X115" s="35"/>
      <c r="Y115" s="49"/>
      <c r="Z115" s="21"/>
      <c r="AA115" s="21"/>
      <c r="AB115" s="1"/>
      <c r="AC115" s="1"/>
      <c r="AD115" s="1"/>
      <c r="AE115" s="1"/>
      <c r="AF115" s="19" t="s">
        <v>685</v>
      </c>
      <c r="AG115" s="19">
        <v>7.1391471E7</v>
      </c>
      <c r="AH115" s="19"/>
    </row>
    <row r="116">
      <c r="A116" s="17" t="s">
        <v>705</v>
      </c>
      <c r="B116" s="17" t="s">
        <v>711</v>
      </c>
      <c r="C116" s="17" t="s">
        <v>64</v>
      </c>
      <c r="D116" s="17" t="s">
        <v>61</v>
      </c>
      <c r="E116" s="37" t="s">
        <v>678</v>
      </c>
      <c r="F116" s="37"/>
      <c r="G116" s="58">
        <v>1746.0</v>
      </c>
      <c r="H116" s="58">
        <v>1830.0</v>
      </c>
      <c r="I116" s="17" t="s">
        <v>679</v>
      </c>
      <c r="J116" s="37" t="s">
        <v>50</v>
      </c>
      <c r="K116" s="37" t="s">
        <v>707</v>
      </c>
      <c r="L116" s="17" t="s">
        <v>712</v>
      </c>
      <c r="M116" s="58">
        <v>1795.0</v>
      </c>
      <c r="N116" s="58">
        <v>1795.0</v>
      </c>
      <c r="O116" s="21"/>
      <c r="P116" s="21"/>
      <c r="Q116" s="21"/>
      <c r="R116" s="16" t="s">
        <v>709</v>
      </c>
      <c r="S116" s="16"/>
      <c r="T116" s="16" t="s">
        <v>55</v>
      </c>
      <c r="U116" s="16" t="s">
        <v>713</v>
      </c>
      <c r="V116" s="73"/>
      <c r="W116" s="24">
        <v>0.0</v>
      </c>
      <c r="X116" s="35"/>
      <c r="Y116" s="49"/>
      <c r="Z116" s="21"/>
      <c r="AA116" s="21"/>
      <c r="AB116" s="1"/>
      <c r="AC116" s="1"/>
      <c r="AD116" s="1"/>
      <c r="AE116" s="1"/>
      <c r="AF116" s="19" t="s">
        <v>685</v>
      </c>
      <c r="AG116" s="19">
        <v>7.1391471E7</v>
      </c>
      <c r="AH116" s="19"/>
    </row>
    <row r="117">
      <c r="A117" s="17" t="s">
        <v>705</v>
      </c>
      <c r="B117" s="17" t="s">
        <v>714</v>
      </c>
      <c r="C117" s="17" t="s">
        <v>64</v>
      </c>
      <c r="D117" s="17" t="s">
        <v>61</v>
      </c>
      <c r="E117" s="37" t="s">
        <v>678</v>
      </c>
      <c r="F117" s="37"/>
      <c r="G117" s="58">
        <v>1746.0</v>
      </c>
      <c r="H117" s="58">
        <v>1830.0</v>
      </c>
      <c r="I117" s="17" t="s">
        <v>679</v>
      </c>
      <c r="J117" s="37" t="s">
        <v>50</v>
      </c>
      <c r="K117" s="37" t="s">
        <v>707</v>
      </c>
      <c r="L117" s="17" t="s">
        <v>715</v>
      </c>
      <c r="M117" s="58">
        <v>1795.0</v>
      </c>
      <c r="N117" s="58">
        <v>1795.0</v>
      </c>
      <c r="O117" s="21"/>
      <c r="P117" s="21"/>
      <c r="Q117" s="21"/>
      <c r="R117" s="16" t="s">
        <v>709</v>
      </c>
      <c r="S117" s="16"/>
      <c r="T117" s="16" t="s">
        <v>55</v>
      </c>
      <c r="U117" s="16" t="s">
        <v>716</v>
      </c>
      <c r="V117" s="73"/>
      <c r="W117" s="24">
        <v>0.0</v>
      </c>
      <c r="X117" s="35"/>
      <c r="Y117" s="49"/>
      <c r="Z117" s="21"/>
      <c r="AA117" s="21"/>
      <c r="AB117" s="1"/>
      <c r="AC117" s="1"/>
      <c r="AD117" s="1"/>
      <c r="AE117" s="1"/>
      <c r="AF117" s="19" t="s">
        <v>685</v>
      </c>
      <c r="AG117" s="19">
        <v>7.1391471E7</v>
      </c>
      <c r="AH117" s="19"/>
    </row>
    <row r="118">
      <c r="A118" s="17" t="s">
        <v>717</v>
      </c>
      <c r="B118" s="17" t="s">
        <v>717</v>
      </c>
      <c r="C118" s="17" t="s">
        <v>64</v>
      </c>
      <c r="D118" s="17" t="s">
        <v>61</v>
      </c>
      <c r="E118" s="37" t="s">
        <v>678</v>
      </c>
      <c r="F118" s="37"/>
      <c r="G118" s="16">
        <v>1746.0</v>
      </c>
      <c r="H118" s="16">
        <v>1830.0</v>
      </c>
      <c r="I118" s="17" t="s">
        <v>679</v>
      </c>
      <c r="J118" s="37" t="s">
        <v>50</v>
      </c>
      <c r="K118" s="37" t="s">
        <v>718</v>
      </c>
      <c r="L118" s="17" t="s">
        <v>719</v>
      </c>
      <c r="M118" s="21"/>
      <c r="N118" s="21"/>
      <c r="O118" s="37"/>
      <c r="P118" s="37"/>
      <c r="Q118" s="37" t="s">
        <v>303</v>
      </c>
      <c r="R118" s="47" t="s">
        <v>720</v>
      </c>
      <c r="S118" s="16"/>
      <c r="T118" s="37" t="s">
        <v>55</v>
      </c>
      <c r="U118" s="47" t="s">
        <v>721</v>
      </c>
      <c r="V118" s="73"/>
      <c r="W118" s="24">
        <v>0.0</v>
      </c>
      <c r="X118" s="35"/>
      <c r="Y118" s="49"/>
      <c r="Z118" s="21"/>
      <c r="AA118" s="21"/>
      <c r="AB118" s="1"/>
      <c r="AC118" s="1"/>
      <c r="AD118" s="1"/>
      <c r="AE118" s="1"/>
      <c r="AF118" s="19" t="s">
        <v>685</v>
      </c>
      <c r="AG118" s="19">
        <v>7.1391471E7</v>
      </c>
      <c r="AH118" s="19"/>
    </row>
    <row r="119">
      <c r="A119" s="39" t="s">
        <v>722</v>
      </c>
      <c r="B119" s="39" t="s">
        <v>723</v>
      </c>
      <c r="C119" s="39" t="s">
        <v>64</v>
      </c>
      <c r="D119" s="39" t="s">
        <v>61</v>
      </c>
      <c r="E119" s="39" t="s">
        <v>724</v>
      </c>
      <c r="F119" s="40"/>
      <c r="G119" s="60">
        <v>1737.0</v>
      </c>
      <c r="H119" s="60">
        <v>1813.0</v>
      </c>
      <c r="I119" s="39" t="s">
        <v>725</v>
      </c>
      <c r="J119" s="40" t="s">
        <v>78</v>
      </c>
      <c r="K119" s="39" t="s">
        <v>726</v>
      </c>
      <c r="L119" s="39" t="s">
        <v>727</v>
      </c>
      <c r="M119" s="60">
        <v>1774.0</v>
      </c>
      <c r="N119" s="60">
        <v>1774.0</v>
      </c>
      <c r="O119" s="41"/>
      <c r="P119" s="41"/>
      <c r="Q119" s="41"/>
      <c r="R119" s="38" t="s">
        <v>728</v>
      </c>
      <c r="S119" s="38"/>
      <c r="T119" s="41"/>
      <c r="U119" s="38" t="s">
        <v>729</v>
      </c>
      <c r="V119" s="42" t="s">
        <v>730</v>
      </c>
      <c r="W119" s="43">
        <v>0.0</v>
      </c>
      <c r="X119" s="44"/>
      <c r="Y119" s="45"/>
      <c r="Z119" s="41"/>
      <c r="AA119" s="41"/>
      <c r="AB119" s="4"/>
      <c r="AC119" s="4"/>
      <c r="AD119" s="4"/>
      <c r="AE119" s="4"/>
      <c r="AF119" s="46" t="s">
        <v>731</v>
      </c>
      <c r="AG119" s="46">
        <v>6.4038625E7</v>
      </c>
      <c r="AH119" s="46"/>
    </row>
    <row r="120">
      <c r="A120" s="16" t="s">
        <v>732</v>
      </c>
      <c r="B120" s="16" t="s">
        <v>733</v>
      </c>
      <c r="C120" s="16" t="s">
        <v>46</v>
      </c>
      <c r="D120" s="16" t="s">
        <v>734</v>
      </c>
      <c r="E120" s="16" t="s">
        <v>735</v>
      </c>
      <c r="F120" s="16"/>
      <c r="G120" s="19">
        <v>1750.0</v>
      </c>
      <c r="H120" s="19">
        <v>1780.0</v>
      </c>
      <c r="I120" s="16" t="s">
        <v>736</v>
      </c>
      <c r="J120" s="19" t="s">
        <v>78</v>
      </c>
      <c r="K120" s="16" t="s">
        <v>51</v>
      </c>
      <c r="L120" s="16" t="s">
        <v>737</v>
      </c>
      <c r="M120" s="20">
        <v>1770.0</v>
      </c>
      <c r="N120" s="1"/>
      <c r="O120" s="16" t="s">
        <v>51</v>
      </c>
      <c r="P120" s="16" t="s">
        <v>61</v>
      </c>
      <c r="Q120" s="21"/>
      <c r="R120" s="16" t="s">
        <v>738</v>
      </c>
      <c r="S120" s="16"/>
      <c r="T120" s="16" t="s">
        <v>55</v>
      </c>
      <c r="U120" s="22" t="s">
        <v>739</v>
      </c>
      <c r="V120" s="23"/>
      <c r="W120" s="24">
        <v>0.0</v>
      </c>
      <c r="X120" s="35"/>
      <c r="Y120" s="25"/>
      <c r="Z120" s="1"/>
      <c r="AA120" s="1"/>
      <c r="AB120" s="1"/>
      <c r="AC120" s="1"/>
      <c r="AD120" s="1"/>
      <c r="AE120" s="1"/>
      <c r="AF120" s="19" t="s">
        <v>740</v>
      </c>
      <c r="AG120" s="19">
        <v>6.403447E7</v>
      </c>
      <c r="AH120" s="19"/>
    </row>
    <row r="121">
      <c r="A121" s="16" t="s">
        <v>732</v>
      </c>
      <c r="B121" s="16" t="s">
        <v>741</v>
      </c>
      <c r="C121" s="16" t="s">
        <v>46</v>
      </c>
      <c r="D121" s="16" t="s">
        <v>742</v>
      </c>
      <c r="E121" s="16" t="s">
        <v>735</v>
      </c>
      <c r="F121" s="16"/>
      <c r="G121" s="19">
        <v>1750.0</v>
      </c>
      <c r="H121" s="19">
        <v>1780.0</v>
      </c>
      <c r="I121" s="16" t="s">
        <v>736</v>
      </c>
      <c r="J121" s="19" t="s">
        <v>78</v>
      </c>
      <c r="K121" s="16" t="s">
        <v>51</v>
      </c>
      <c r="L121" s="16" t="s">
        <v>743</v>
      </c>
      <c r="M121" s="20">
        <v>1770.0</v>
      </c>
      <c r="N121" s="1"/>
      <c r="O121" s="16" t="s">
        <v>51</v>
      </c>
      <c r="P121" s="16" t="s">
        <v>61</v>
      </c>
      <c r="Q121" s="21"/>
      <c r="R121" s="19" t="s">
        <v>744</v>
      </c>
      <c r="S121" s="19"/>
      <c r="T121" s="16" t="s">
        <v>55</v>
      </c>
      <c r="U121" s="22" t="s">
        <v>745</v>
      </c>
      <c r="V121" s="23"/>
      <c r="W121" s="24">
        <v>0.0</v>
      </c>
      <c r="X121" s="35"/>
      <c r="Y121" s="25"/>
      <c r="Z121" s="1"/>
      <c r="AA121" s="1"/>
      <c r="AB121" s="1"/>
      <c r="AC121" s="1"/>
      <c r="AD121" s="1"/>
      <c r="AE121" s="1"/>
      <c r="AF121" s="19" t="s">
        <v>740</v>
      </c>
      <c r="AG121" s="19">
        <v>6.403447E7</v>
      </c>
      <c r="AH121" s="19"/>
    </row>
    <row r="122">
      <c r="A122" s="38" t="s">
        <v>746</v>
      </c>
      <c r="B122" s="38" t="s">
        <v>747</v>
      </c>
      <c r="C122" s="38" t="s">
        <v>46</v>
      </c>
      <c r="D122" s="38" t="s">
        <v>748</v>
      </c>
      <c r="E122" s="38" t="s">
        <v>749</v>
      </c>
      <c r="F122" s="38"/>
      <c r="G122" s="46">
        <v>1753.0</v>
      </c>
      <c r="H122" s="46">
        <v>1795.0</v>
      </c>
      <c r="I122" s="38" t="s">
        <v>750</v>
      </c>
      <c r="J122" s="46" t="s">
        <v>78</v>
      </c>
      <c r="K122" s="38" t="s">
        <v>51</v>
      </c>
      <c r="L122" s="38" t="s">
        <v>751</v>
      </c>
      <c r="M122" s="123">
        <v>1791.0</v>
      </c>
      <c r="N122" s="4"/>
      <c r="O122" s="38" t="s">
        <v>51</v>
      </c>
      <c r="P122" s="41"/>
      <c r="Q122" s="41"/>
      <c r="R122" s="50" t="s">
        <v>752</v>
      </c>
      <c r="S122" s="38"/>
      <c r="T122" s="41"/>
      <c r="U122" s="124" t="s">
        <v>753</v>
      </c>
      <c r="V122" s="125" t="s">
        <v>754</v>
      </c>
      <c r="W122" s="51">
        <v>0.0</v>
      </c>
      <c r="X122" s="119"/>
      <c r="Y122" s="126"/>
      <c r="Z122" s="4"/>
      <c r="AA122" s="4"/>
      <c r="AB122" s="4"/>
      <c r="AC122" s="4"/>
      <c r="AD122" s="4"/>
      <c r="AE122" s="4"/>
      <c r="AF122" s="46" t="s">
        <v>755</v>
      </c>
      <c r="AG122" s="46">
        <v>7.6441933E7</v>
      </c>
      <c r="AH122" s="46"/>
    </row>
    <row r="123">
      <c r="A123" s="16" t="s">
        <v>746</v>
      </c>
      <c r="B123" s="16" t="s">
        <v>746</v>
      </c>
      <c r="C123" s="16" t="s">
        <v>46</v>
      </c>
      <c r="D123" s="16" t="s">
        <v>748</v>
      </c>
      <c r="E123" s="16" t="s">
        <v>749</v>
      </c>
      <c r="F123" s="16"/>
      <c r="G123" s="19">
        <v>1753.0</v>
      </c>
      <c r="H123" s="19">
        <v>1795.0</v>
      </c>
      <c r="I123" s="16" t="s">
        <v>750</v>
      </c>
      <c r="J123" s="19" t="s">
        <v>78</v>
      </c>
      <c r="K123" s="16" t="s">
        <v>51</v>
      </c>
      <c r="L123" s="16" t="s">
        <v>756</v>
      </c>
      <c r="M123" s="20">
        <v>1791.0</v>
      </c>
      <c r="N123" s="1"/>
      <c r="O123" s="16" t="s">
        <v>51</v>
      </c>
      <c r="P123" s="21"/>
      <c r="Q123" s="21"/>
      <c r="R123" s="47" t="s">
        <v>752</v>
      </c>
      <c r="S123" s="16"/>
      <c r="T123" s="16" t="s">
        <v>55</v>
      </c>
      <c r="U123" s="22" t="s">
        <v>757</v>
      </c>
      <c r="V123" s="36" t="s">
        <v>754</v>
      </c>
      <c r="W123" s="24">
        <v>1.0</v>
      </c>
      <c r="X123" s="35"/>
      <c r="Y123" s="25"/>
      <c r="Z123" s="1"/>
      <c r="AA123" s="1"/>
      <c r="AB123" s="1"/>
      <c r="AC123" s="1"/>
      <c r="AD123" s="1"/>
      <c r="AE123" s="1"/>
      <c r="AF123" s="19" t="s">
        <v>755</v>
      </c>
      <c r="AG123" s="19">
        <v>7.6441933E7</v>
      </c>
      <c r="AH123" s="19"/>
    </row>
    <row r="124">
      <c r="A124" s="16" t="s">
        <v>758</v>
      </c>
      <c r="B124" s="16" t="s">
        <v>758</v>
      </c>
      <c r="C124" s="16" t="s">
        <v>46</v>
      </c>
      <c r="D124" s="16" t="s">
        <v>759</v>
      </c>
      <c r="E124" s="16" t="s">
        <v>760</v>
      </c>
      <c r="F124" s="16"/>
      <c r="G124" s="19">
        <v>1708.0</v>
      </c>
      <c r="H124" s="19">
        <v>1791.0</v>
      </c>
      <c r="I124" s="16" t="s">
        <v>761</v>
      </c>
      <c r="J124" s="19" t="s">
        <v>78</v>
      </c>
      <c r="K124" s="16" t="s">
        <v>51</v>
      </c>
      <c r="L124" s="16" t="s">
        <v>762</v>
      </c>
      <c r="M124" s="20">
        <v>1757.0</v>
      </c>
      <c r="N124" s="1"/>
      <c r="O124" s="16" t="s">
        <v>51</v>
      </c>
      <c r="P124" s="20" t="s">
        <v>61</v>
      </c>
      <c r="Q124" s="20">
        <v>0.0</v>
      </c>
      <c r="R124" s="19" t="s">
        <v>763</v>
      </c>
      <c r="S124" s="19"/>
      <c r="T124" s="16" t="s">
        <v>55</v>
      </c>
      <c r="U124" s="22" t="s">
        <v>764</v>
      </c>
      <c r="V124" s="23"/>
      <c r="W124" s="24">
        <v>0.0</v>
      </c>
      <c r="X124" s="24"/>
      <c r="Y124" s="52" t="s">
        <v>131</v>
      </c>
      <c r="Z124" s="1"/>
      <c r="AA124" s="1"/>
      <c r="AB124" s="1"/>
      <c r="AC124" s="1"/>
      <c r="AD124" s="1"/>
      <c r="AE124" s="1"/>
      <c r="AF124" s="19" t="s">
        <v>765</v>
      </c>
      <c r="AG124" s="19">
        <v>9.0633648E7</v>
      </c>
      <c r="AH124" s="19"/>
    </row>
    <row r="125">
      <c r="A125" s="62" t="s">
        <v>766</v>
      </c>
      <c r="B125" s="62" t="s">
        <v>766</v>
      </c>
      <c r="C125" s="62" t="s">
        <v>64</v>
      </c>
      <c r="D125" s="62" t="s">
        <v>61</v>
      </c>
      <c r="E125" s="62" t="s">
        <v>767</v>
      </c>
      <c r="F125" s="63"/>
      <c r="G125" s="65">
        <v>1748.0</v>
      </c>
      <c r="H125" s="65">
        <v>1793.0</v>
      </c>
      <c r="I125" s="62" t="s">
        <v>768</v>
      </c>
      <c r="J125" s="63" t="s">
        <v>50</v>
      </c>
      <c r="K125" s="62" t="s">
        <v>726</v>
      </c>
      <c r="L125" s="62" t="s">
        <v>769</v>
      </c>
      <c r="M125" s="66"/>
      <c r="N125" s="66"/>
      <c r="O125" s="63"/>
      <c r="P125" s="62">
        <v>1.0</v>
      </c>
      <c r="Q125" s="63" t="s">
        <v>303</v>
      </c>
      <c r="R125" s="65" t="s">
        <v>770</v>
      </c>
      <c r="S125" s="65"/>
      <c r="T125" s="66"/>
      <c r="U125" s="66"/>
      <c r="V125" s="98" t="s">
        <v>771</v>
      </c>
      <c r="W125" s="68">
        <v>0.0</v>
      </c>
      <c r="X125" s="69"/>
      <c r="Y125" s="70"/>
      <c r="Z125" s="66"/>
      <c r="AA125" s="66"/>
      <c r="AB125" s="7"/>
      <c r="AC125" s="7"/>
      <c r="AD125" s="7"/>
      <c r="AE125" s="7"/>
      <c r="AF125" s="71" t="s">
        <v>772</v>
      </c>
      <c r="AG125" s="71">
        <v>9846924.0</v>
      </c>
      <c r="AH125" s="71"/>
    </row>
    <row r="126">
      <c r="A126" s="16" t="s">
        <v>773</v>
      </c>
      <c r="B126" s="16" t="s">
        <v>773</v>
      </c>
      <c r="C126" s="16" t="s">
        <v>46</v>
      </c>
      <c r="D126" s="16" t="s">
        <v>774</v>
      </c>
      <c r="E126" s="16" t="s">
        <v>775</v>
      </c>
      <c r="F126" s="16"/>
      <c r="G126" s="19">
        <v>1734.0</v>
      </c>
      <c r="H126" s="19">
        <v>1783.0</v>
      </c>
      <c r="I126" s="16" t="s">
        <v>776</v>
      </c>
      <c r="J126" s="19" t="s">
        <v>78</v>
      </c>
      <c r="K126" s="16" t="s">
        <v>51</v>
      </c>
      <c r="L126" s="16" t="s">
        <v>777</v>
      </c>
      <c r="M126" s="20">
        <v>1759.0</v>
      </c>
      <c r="N126" s="1"/>
      <c r="O126" s="16" t="s">
        <v>51</v>
      </c>
      <c r="P126" s="16" t="s">
        <v>61</v>
      </c>
      <c r="Q126" s="21"/>
      <c r="R126" s="16" t="s">
        <v>54</v>
      </c>
      <c r="S126" s="16"/>
      <c r="T126" s="16" t="s">
        <v>55</v>
      </c>
      <c r="U126" s="22" t="s">
        <v>778</v>
      </c>
      <c r="V126" s="23"/>
      <c r="W126" s="24">
        <v>0.0</v>
      </c>
      <c r="X126" s="24"/>
      <c r="Y126" s="52" t="s">
        <v>779</v>
      </c>
      <c r="Z126" s="1"/>
      <c r="AA126" s="1"/>
      <c r="AB126" s="1"/>
      <c r="AC126" s="1"/>
      <c r="AD126" s="1"/>
      <c r="AE126" s="1"/>
      <c r="AF126" s="19" t="s">
        <v>780</v>
      </c>
      <c r="AG126" s="19">
        <v>7.6651761E7</v>
      </c>
      <c r="AH126" s="19"/>
    </row>
    <row r="127">
      <c r="A127" s="16" t="s">
        <v>781</v>
      </c>
      <c r="B127" s="16" t="s">
        <v>781</v>
      </c>
      <c r="C127" s="16" t="s">
        <v>46</v>
      </c>
      <c r="D127" s="16" t="s">
        <v>782</v>
      </c>
      <c r="E127" s="16" t="s">
        <v>783</v>
      </c>
      <c r="F127" s="16"/>
      <c r="G127" s="19" t="s">
        <v>66</v>
      </c>
      <c r="H127" s="19" t="s">
        <v>66</v>
      </c>
      <c r="I127" s="16" t="s">
        <v>784</v>
      </c>
      <c r="J127" s="19" t="s">
        <v>78</v>
      </c>
      <c r="K127" s="16" t="s">
        <v>51</v>
      </c>
      <c r="L127" s="16" t="s">
        <v>785</v>
      </c>
      <c r="M127" s="20">
        <v>1760.0</v>
      </c>
      <c r="N127" s="1"/>
      <c r="O127" s="16" t="s">
        <v>51</v>
      </c>
      <c r="P127" s="16" t="s">
        <v>61</v>
      </c>
      <c r="Q127" s="21"/>
      <c r="R127" s="16" t="s">
        <v>54</v>
      </c>
      <c r="S127" s="16"/>
      <c r="T127" s="16" t="s">
        <v>55</v>
      </c>
      <c r="U127" s="22" t="s">
        <v>786</v>
      </c>
      <c r="V127" s="23"/>
      <c r="W127" s="24">
        <v>0.0</v>
      </c>
      <c r="X127" s="24"/>
      <c r="Y127" s="25"/>
      <c r="Z127" s="1"/>
      <c r="AA127" s="1"/>
      <c r="AB127" s="1"/>
      <c r="AC127" s="1"/>
      <c r="AD127" s="1"/>
      <c r="AE127" s="1"/>
      <c r="AF127" s="1"/>
      <c r="AG127" s="1">
        <v>7.140115E7</v>
      </c>
      <c r="AH127" s="1"/>
    </row>
    <row r="128">
      <c r="A128" s="16" t="s">
        <v>787</v>
      </c>
      <c r="B128" s="16" t="s">
        <v>788</v>
      </c>
      <c r="C128" s="16" t="s">
        <v>46</v>
      </c>
      <c r="D128" s="16" t="s">
        <v>789</v>
      </c>
      <c r="E128" s="16" t="s">
        <v>790</v>
      </c>
      <c r="F128" s="16"/>
      <c r="G128" s="19">
        <v>1727.0</v>
      </c>
      <c r="H128" s="19">
        <v>1817.0</v>
      </c>
      <c r="I128" s="16" t="s">
        <v>791</v>
      </c>
      <c r="J128" s="19" t="s">
        <v>78</v>
      </c>
      <c r="K128" s="16" t="s">
        <v>51</v>
      </c>
      <c r="L128" s="16" t="s">
        <v>792</v>
      </c>
      <c r="M128" s="20">
        <v>1758.0</v>
      </c>
      <c r="N128" s="1"/>
      <c r="O128" s="16" t="s">
        <v>51</v>
      </c>
      <c r="P128" s="19" t="s">
        <v>793</v>
      </c>
      <c r="Q128" s="16" t="s">
        <v>246</v>
      </c>
      <c r="R128" s="16" t="s">
        <v>54</v>
      </c>
      <c r="S128" s="16"/>
      <c r="T128" s="16" t="s">
        <v>55</v>
      </c>
      <c r="U128" s="22" t="s">
        <v>794</v>
      </c>
      <c r="V128" s="23"/>
      <c r="W128" s="24">
        <v>0.0</v>
      </c>
      <c r="X128" s="24"/>
      <c r="Y128" s="52" t="s">
        <v>131</v>
      </c>
      <c r="Z128" s="1"/>
      <c r="AA128" s="1"/>
      <c r="AB128" s="1"/>
      <c r="AC128" s="1"/>
      <c r="AD128" s="1"/>
      <c r="AE128" s="1"/>
      <c r="AF128" s="1" t="s">
        <v>795</v>
      </c>
      <c r="AG128" s="1">
        <v>6.6557543E7</v>
      </c>
      <c r="AH128" s="1"/>
    </row>
    <row r="129">
      <c r="A129" s="16" t="s">
        <v>787</v>
      </c>
      <c r="B129" s="16" t="s">
        <v>796</v>
      </c>
      <c r="C129" s="16" t="s">
        <v>46</v>
      </c>
      <c r="D129" s="16" t="s">
        <v>797</v>
      </c>
      <c r="E129" s="16" t="s">
        <v>790</v>
      </c>
      <c r="F129" s="16"/>
      <c r="G129" s="19">
        <v>1727.0</v>
      </c>
      <c r="H129" s="19">
        <v>1817.0</v>
      </c>
      <c r="I129" s="16" t="s">
        <v>791</v>
      </c>
      <c r="J129" s="19" t="s">
        <v>78</v>
      </c>
      <c r="K129" s="16" t="s">
        <v>51</v>
      </c>
      <c r="L129" s="16" t="s">
        <v>798</v>
      </c>
      <c r="M129" s="20">
        <v>1758.0</v>
      </c>
      <c r="N129" s="1"/>
      <c r="O129" s="16" t="s">
        <v>51</v>
      </c>
      <c r="P129" s="16" t="s">
        <v>793</v>
      </c>
      <c r="Q129" s="16" t="s">
        <v>246</v>
      </c>
      <c r="R129" s="16" t="s">
        <v>54</v>
      </c>
      <c r="S129" s="16"/>
      <c r="T129" s="16" t="s">
        <v>55</v>
      </c>
      <c r="U129" s="22" t="s">
        <v>799</v>
      </c>
      <c r="V129" s="23"/>
      <c r="W129" s="51">
        <v>1.0</v>
      </c>
      <c r="X129" s="51"/>
      <c r="Y129" s="52" t="s">
        <v>131</v>
      </c>
      <c r="Z129" s="1"/>
      <c r="AA129" s="1"/>
      <c r="AB129" s="1"/>
      <c r="AC129" s="1"/>
      <c r="AD129" s="1"/>
      <c r="AE129" s="1"/>
      <c r="AF129" s="1" t="s">
        <v>795</v>
      </c>
      <c r="AG129" s="1">
        <v>6.6557543E7</v>
      </c>
      <c r="AH129" s="1"/>
    </row>
    <row r="130">
      <c r="A130" s="16" t="s">
        <v>800</v>
      </c>
      <c r="B130" s="16" t="s">
        <v>801</v>
      </c>
      <c r="C130" s="16" t="s">
        <v>46</v>
      </c>
      <c r="D130" s="16" t="s">
        <v>802</v>
      </c>
      <c r="E130" s="16" t="s">
        <v>803</v>
      </c>
      <c r="F130" s="16"/>
      <c r="G130" s="19">
        <v>1719.0</v>
      </c>
      <c r="H130" s="19">
        <v>1769.0</v>
      </c>
      <c r="I130" s="16" t="s">
        <v>804</v>
      </c>
      <c r="J130" s="19" t="s">
        <v>78</v>
      </c>
      <c r="K130" s="16" t="s">
        <v>51</v>
      </c>
      <c r="L130" s="16" t="s">
        <v>805</v>
      </c>
      <c r="M130" s="20">
        <v>1762.0</v>
      </c>
      <c r="N130" s="1"/>
      <c r="O130" s="16" t="s">
        <v>51</v>
      </c>
      <c r="P130" s="16" t="s">
        <v>61</v>
      </c>
      <c r="Q130" s="21"/>
      <c r="R130" s="16" t="s">
        <v>54</v>
      </c>
      <c r="S130" s="16"/>
      <c r="T130" s="16" t="s">
        <v>55</v>
      </c>
      <c r="U130" s="22" t="s">
        <v>806</v>
      </c>
      <c r="V130" s="23"/>
      <c r="W130" s="51">
        <v>1.0</v>
      </c>
      <c r="X130" s="51"/>
      <c r="Y130" s="52" t="s">
        <v>208</v>
      </c>
      <c r="Z130" s="1"/>
      <c r="AA130" s="1"/>
      <c r="AB130" s="1"/>
      <c r="AC130" s="1"/>
      <c r="AD130" s="1"/>
      <c r="AE130" s="1"/>
      <c r="AF130" s="19" t="s">
        <v>807</v>
      </c>
      <c r="AG130" s="19">
        <v>3.9597294E7</v>
      </c>
      <c r="AH130" s="19"/>
    </row>
    <row r="131">
      <c r="A131" s="16" t="s">
        <v>800</v>
      </c>
      <c r="B131" s="16" t="s">
        <v>808</v>
      </c>
      <c r="C131" s="16" t="s">
        <v>46</v>
      </c>
      <c r="D131" s="16" t="s">
        <v>809</v>
      </c>
      <c r="E131" s="16" t="s">
        <v>803</v>
      </c>
      <c r="F131" s="19"/>
      <c r="G131" s="19">
        <v>1719.0</v>
      </c>
      <c r="H131" s="19">
        <v>1769.0</v>
      </c>
      <c r="I131" s="19" t="s">
        <v>804</v>
      </c>
      <c r="J131" s="19" t="s">
        <v>78</v>
      </c>
      <c r="K131" s="16" t="s">
        <v>51</v>
      </c>
      <c r="L131" s="16" t="s">
        <v>810</v>
      </c>
      <c r="M131" s="20">
        <v>1762.0</v>
      </c>
      <c r="N131" s="1"/>
      <c r="O131" s="16" t="s">
        <v>51</v>
      </c>
      <c r="P131" s="16" t="s">
        <v>61</v>
      </c>
      <c r="Q131" s="21"/>
      <c r="R131" s="16" t="s">
        <v>811</v>
      </c>
      <c r="S131" s="16"/>
      <c r="T131" s="16" t="s">
        <v>55</v>
      </c>
      <c r="U131" s="22" t="s">
        <v>812</v>
      </c>
      <c r="V131" s="23"/>
      <c r="W131" s="51">
        <v>1.0</v>
      </c>
      <c r="X131" s="51"/>
      <c r="Y131" s="52" t="s">
        <v>208</v>
      </c>
      <c r="Z131" s="1"/>
      <c r="AA131" s="1"/>
      <c r="AB131" s="1"/>
      <c r="AC131" s="1"/>
      <c r="AD131" s="1"/>
      <c r="AE131" s="1"/>
      <c r="AF131" s="19" t="s">
        <v>807</v>
      </c>
      <c r="AG131" s="19">
        <v>3.9597294E7</v>
      </c>
      <c r="AH131" s="19"/>
    </row>
    <row r="132">
      <c r="A132" s="16" t="s">
        <v>800</v>
      </c>
      <c r="B132" s="16" t="s">
        <v>813</v>
      </c>
      <c r="C132" s="16" t="s">
        <v>46</v>
      </c>
      <c r="D132" s="16" t="s">
        <v>814</v>
      </c>
      <c r="E132" s="16" t="s">
        <v>803</v>
      </c>
      <c r="F132" s="16"/>
      <c r="G132" s="19">
        <v>1719.0</v>
      </c>
      <c r="H132" s="19">
        <v>1769.0</v>
      </c>
      <c r="I132" s="16" t="s">
        <v>804</v>
      </c>
      <c r="J132" s="19" t="s">
        <v>78</v>
      </c>
      <c r="K132" s="16" t="s">
        <v>51</v>
      </c>
      <c r="L132" s="16" t="s">
        <v>815</v>
      </c>
      <c r="M132" s="20">
        <v>1762.0</v>
      </c>
      <c r="N132" s="1"/>
      <c r="O132" s="16" t="s">
        <v>51</v>
      </c>
      <c r="P132" s="16" t="s">
        <v>61</v>
      </c>
      <c r="Q132" s="21"/>
      <c r="R132" s="16" t="s">
        <v>54</v>
      </c>
      <c r="S132" s="16"/>
      <c r="T132" s="16" t="s">
        <v>55</v>
      </c>
      <c r="U132" s="22" t="s">
        <v>816</v>
      </c>
      <c r="V132" s="23"/>
      <c r="W132" s="24">
        <v>0.0</v>
      </c>
      <c r="X132" s="35"/>
      <c r="Y132" s="25"/>
      <c r="Z132" s="1"/>
      <c r="AA132" s="1"/>
      <c r="AB132" s="1"/>
      <c r="AC132" s="1"/>
      <c r="AD132" s="1"/>
      <c r="AE132" s="1"/>
      <c r="AF132" s="19" t="s">
        <v>807</v>
      </c>
      <c r="AG132" s="19">
        <v>3.9597294E7</v>
      </c>
      <c r="AH132" s="19"/>
    </row>
    <row r="133">
      <c r="A133" s="16" t="s">
        <v>800</v>
      </c>
      <c r="B133" s="16" t="s">
        <v>817</v>
      </c>
      <c r="C133" s="16" t="s">
        <v>46</v>
      </c>
      <c r="D133" s="16" t="s">
        <v>818</v>
      </c>
      <c r="E133" s="16" t="s">
        <v>803</v>
      </c>
      <c r="F133" s="16"/>
      <c r="G133" s="19">
        <v>1719.0</v>
      </c>
      <c r="H133" s="19">
        <v>1769.0</v>
      </c>
      <c r="I133" s="16" t="s">
        <v>804</v>
      </c>
      <c r="J133" s="19" t="s">
        <v>78</v>
      </c>
      <c r="K133" s="16" t="s">
        <v>51</v>
      </c>
      <c r="L133" s="16" t="s">
        <v>819</v>
      </c>
      <c r="M133" s="20">
        <v>1762.0</v>
      </c>
      <c r="N133" s="1"/>
      <c r="O133" s="16" t="s">
        <v>51</v>
      </c>
      <c r="P133" s="16" t="s">
        <v>61</v>
      </c>
      <c r="Q133" s="21"/>
      <c r="R133" s="16" t="s">
        <v>54</v>
      </c>
      <c r="S133" s="16"/>
      <c r="T133" s="16" t="s">
        <v>55</v>
      </c>
      <c r="U133" s="22" t="s">
        <v>820</v>
      </c>
      <c r="V133" s="23"/>
      <c r="W133" s="24">
        <v>0.0</v>
      </c>
      <c r="X133" s="35"/>
      <c r="Y133" s="25"/>
      <c r="Z133" s="1"/>
      <c r="AA133" s="1"/>
      <c r="AB133" s="1"/>
      <c r="AC133" s="1"/>
      <c r="AD133" s="1"/>
      <c r="AE133" s="1"/>
      <c r="AF133" s="19" t="s">
        <v>807</v>
      </c>
      <c r="AG133" s="19">
        <v>3.9597294E7</v>
      </c>
      <c r="AH133" s="19"/>
    </row>
    <row r="134">
      <c r="A134" s="17" t="s">
        <v>821</v>
      </c>
      <c r="B134" s="17" t="s">
        <v>822</v>
      </c>
      <c r="C134" s="17" t="s">
        <v>64</v>
      </c>
      <c r="D134" s="17" t="s">
        <v>61</v>
      </c>
      <c r="E134" s="17" t="s">
        <v>823</v>
      </c>
      <c r="F134" s="37"/>
      <c r="G134" s="16">
        <v>1764.0</v>
      </c>
      <c r="H134" s="16">
        <v>1824.0</v>
      </c>
      <c r="I134" s="17" t="s">
        <v>824</v>
      </c>
      <c r="J134" s="37" t="s">
        <v>50</v>
      </c>
      <c r="K134" s="17" t="s">
        <v>825</v>
      </c>
      <c r="L134" s="17" t="s">
        <v>826</v>
      </c>
      <c r="M134" s="21"/>
      <c r="N134" s="21"/>
      <c r="O134" s="37"/>
      <c r="P134" s="17" t="s">
        <v>827</v>
      </c>
      <c r="Q134" s="37" t="s">
        <v>303</v>
      </c>
      <c r="R134" s="21"/>
      <c r="S134" s="21"/>
      <c r="T134" s="16" t="s">
        <v>55</v>
      </c>
      <c r="U134" s="16" t="s">
        <v>828</v>
      </c>
      <c r="V134" s="103" t="s">
        <v>399</v>
      </c>
      <c r="W134" s="24">
        <v>0.0</v>
      </c>
      <c r="X134" s="35"/>
      <c r="Y134" s="49"/>
      <c r="Z134" s="21"/>
      <c r="AA134" s="21"/>
      <c r="AB134" s="1"/>
      <c r="AC134" s="1"/>
      <c r="AD134" s="1"/>
      <c r="AE134" s="1"/>
      <c r="AF134" s="19" t="s">
        <v>829</v>
      </c>
      <c r="AG134" s="19">
        <v>3.4458797E7</v>
      </c>
      <c r="AH134" s="19"/>
    </row>
    <row r="135">
      <c r="A135" s="17" t="s">
        <v>821</v>
      </c>
      <c r="B135" s="17" t="s">
        <v>830</v>
      </c>
      <c r="C135" s="17" t="s">
        <v>64</v>
      </c>
      <c r="D135" s="17" t="s">
        <v>61</v>
      </c>
      <c r="E135" s="17" t="s">
        <v>823</v>
      </c>
      <c r="F135" s="37"/>
      <c r="G135" s="16">
        <v>1764.0</v>
      </c>
      <c r="H135" s="16">
        <v>1824.0</v>
      </c>
      <c r="I135" s="17" t="s">
        <v>824</v>
      </c>
      <c r="J135" s="37" t="s">
        <v>50</v>
      </c>
      <c r="K135" s="17" t="s">
        <v>825</v>
      </c>
      <c r="L135" s="17" t="s">
        <v>831</v>
      </c>
      <c r="M135" s="21"/>
      <c r="N135" s="21"/>
      <c r="O135" s="37"/>
      <c r="P135" s="17" t="s">
        <v>827</v>
      </c>
      <c r="Q135" s="37" t="s">
        <v>303</v>
      </c>
      <c r="R135" s="21"/>
      <c r="S135" s="21"/>
      <c r="T135" s="16" t="s">
        <v>55</v>
      </c>
      <c r="U135" s="16" t="s">
        <v>832</v>
      </c>
      <c r="V135" s="103" t="s">
        <v>399</v>
      </c>
      <c r="W135" s="24">
        <v>0.0</v>
      </c>
      <c r="X135" s="35"/>
      <c r="Y135" s="49"/>
      <c r="Z135" s="21"/>
      <c r="AA135" s="21"/>
      <c r="AB135" s="1"/>
      <c r="AC135" s="1"/>
      <c r="AD135" s="1"/>
      <c r="AE135" s="1"/>
      <c r="AF135" s="19" t="s">
        <v>829</v>
      </c>
      <c r="AG135" s="19">
        <v>3.4458797E7</v>
      </c>
      <c r="AH135" s="19"/>
    </row>
    <row r="136">
      <c r="A136" s="16" t="s">
        <v>833</v>
      </c>
      <c r="B136" s="16" t="s">
        <v>834</v>
      </c>
      <c r="C136" s="16" t="s">
        <v>46</v>
      </c>
      <c r="D136" s="16" t="s">
        <v>835</v>
      </c>
      <c r="E136" s="16" t="s">
        <v>836</v>
      </c>
      <c r="F136" s="16"/>
      <c r="G136" s="19">
        <v>1693.0</v>
      </c>
      <c r="H136" s="19">
        <v>1762.0</v>
      </c>
      <c r="I136" s="16" t="s">
        <v>837</v>
      </c>
      <c r="J136" s="19" t="s">
        <v>78</v>
      </c>
      <c r="K136" s="16" t="s">
        <v>51</v>
      </c>
      <c r="L136" s="16" t="s">
        <v>838</v>
      </c>
      <c r="M136" s="20">
        <v>1761.0</v>
      </c>
      <c r="N136" s="1"/>
      <c r="O136" s="16" t="s">
        <v>51</v>
      </c>
      <c r="P136" s="16" t="s">
        <v>839</v>
      </c>
      <c r="Q136" s="16" t="s">
        <v>246</v>
      </c>
      <c r="R136" s="16" t="s">
        <v>54</v>
      </c>
      <c r="S136" s="16"/>
      <c r="T136" s="16" t="s">
        <v>55</v>
      </c>
      <c r="U136" s="22" t="s">
        <v>840</v>
      </c>
      <c r="V136" s="23"/>
      <c r="W136" s="51">
        <v>1.0</v>
      </c>
      <c r="X136" s="51"/>
      <c r="Y136" s="52" t="s">
        <v>208</v>
      </c>
      <c r="Z136" s="1"/>
      <c r="AA136" s="1"/>
      <c r="AB136" s="1"/>
      <c r="AC136" s="1"/>
      <c r="AD136" s="1"/>
      <c r="AE136" s="1"/>
      <c r="AF136" s="19" t="s">
        <v>841</v>
      </c>
      <c r="AG136" s="19">
        <v>6.4023544E7</v>
      </c>
      <c r="AH136" s="19"/>
    </row>
    <row r="137">
      <c r="A137" s="16" t="s">
        <v>833</v>
      </c>
      <c r="B137" s="16" t="s">
        <v>842</v>
      </c>
      <c r="C137" s="16" t="s">
        <v>46</v>
      </c>
      <c r="D137" s="16" t="s">
        <v>843</v>
      </c>
      <c r="E137" s="16" t="s">
        <v>836</v>
      </c>
      <c r="F137" s="16"/>
      <c r="G137" s="19">
        <v>1693.0</v>
      </c>
      <c r="H137" s="19">
        <v>1762.0</v>
      </c>
      <c r="I137" s="16" t="s">
        <v>837</v>
      </c>
      <c r="J137" s="19" t="s">
        <v>78</v>
      </c>
      <c r="K137" s="16" t="s">
        <v>51</v>
      </c>
      <c r="L137" s="16" t="s">
        <v>844</v>
      </c>
      <c r="M137" s="20">
        <v>1761.0</v>
      </c>
      <c r="N137" s="1"/>
      <c r="O137" s="16" t="s">
        <v>51</v>
      </c>
      <c r="P137" s="16" t="s">
        <v>839</v>
      </c>
      <c r="Q137" s="16" t="s">
        <v>246</v>
      </c>
      <c r="R137" s="16" t="s">
        <v>54</v>
      </c>
      <c r="S137" s="16"/>
      <c r="T137" s="16" t="s">
        <v>55</v>
      </c>
      <c r="U137" s="22" t="s">
        <v>845</v>
      </c>
      <c r="V137" s="23"/>
      <c r="W137" s="51">
        <v>1.0</v>
      </c>
      <c r="X137" s="51"/>
      <c r="Y137" s="52" t="s">
        <v>208</v>
      </c>
      <c r="Z137" s="1"/>
      <c r="AA137" s="1"/>
      <c r="AB137" s="1"/>
      <c r="AC137" s="1"/>
      <c r="AD137" s="1"/>
      <c r="AE137" s="1"/>
      <c r="AF137" s="19" t="s">
        <v>841</v>
      </c>
      <c r="AG137" s="19">
        <v>6.4023544E7</v>
      </c>
      <c r="AH137" s="19"/>
    </row>
    <row r="138">
      <c r="A138" s="39" t="s">
        <v>846</v>
      </c>
      <c r="B138" s="39" t="s">
        <v>846</v>
      </c>
      <c r="C138" s="39" t="s">
        <v>64</v>
      </c>
      <c r="D138" s="39" t="s">
        <v>61</v>
      </c>
      <c r="E138" s="39" t="s">
        <v>847</v>
      </c>
      <c r="F138" s="40"/>
      <c r="G138" s="60">
        <v>1741.0</v>
      </c>
      <c r="H138" s="60">
        <v>1803.0</v>
      </c>
      <c r="I138" s="39" t="s">
        <v>424</v>
      </c>
      <c r="J138" s="40" t="s">
        <v>78</v>
      </c>
      <c r="K138" s="40" t="s">
        <v>848</v>
      </c>
      <c r="L138" s="39" t="s">
        <v>849</v>
      </c>
      <c r="M138" s="60">
        <v>1782.0</v>
      </c>
      <c r="N138" s="40">
        <v>1782.0</v>
      </c>
      <c r="O138" s="39" t="s">
        <v>51</v>
      </c>
      <c r="P138" s="39">
        <v>1.0</v>
      </c>
      <c r="Q138" s="39" t="s">
        <v>850</v>
      </c>
      <c r="R138" s="41"/>
      <c r="S138" s="41"/>
      <c r="T138" s="41"/>
      <c r="U138" s="50" t="s">
        <v>851</v>
      </c>
      <c r="V138" s="81" t="s">
        <v>852</v>
      </c>
      <c r="W138" s="43">
        <v>0.0</v>
      </c>
      <c r="X138" s="43"/>
      <c r="Y138" s="45"/>
      <c r="Z138" s="38" t="s">
        <v>71</v>
      </c>
      <c r="AA138" s="41"/>
      <c r="AB138" s="4"/>
      <c r="AC138" s="4"/>
      <c r="AD138" s="4"/>
      <c r="AE138" s="46" t="s">
        <v>209</v>
      </c>
      <c r="AF138" s="46" t="s">
        <v>428</v>
      </c>
      <c r="AG138" s="46">
        <v>4.6758913E7</v>
      </c>
      <c r="AH138" s="46"/>
    </row>
    <row r="139">
      <c r="A139" s="16" t="s">
        <v>853</v>
      </c>
      <c r="B139" s="16" t="s">
        <v>854</v>
      </c>
      <c r="C139" s="16" t="s">
        <v>46</v>
      </c>
      <c r="D139" s="16" t="s">
        <v>855</v>
      </c>
      <c r="E139" s="16" t="s">
        <v>856</v>
      </c>
      <c r="F139" s="16"/>
      <c r="G139" s="19" t="s">
        <v>66</v>
      </c>
      <c r="H139" s="19" t="s">
        <v>66</v>
      </c>
      <c r="I139" s="16" t="s">
        <v>857</v>
      </c>
      <c r="J139" s="19" t="s">
        <v>50</v>
      </c>
      <c r="K139" s="16" t="s">
        <v>51</v>
      </c>
      <c r="L139" s="16" t="s">
        <v>858</v>
      </c>
      <c r="M139" s="20">
        <v>1798.0</v>
      </c>
      <c r="N139" s="1"/>
      <c r="O139" s="16" t="s">
        <v>51</v>
      </c>
      <c r="P139" s="21"/>
      <c r="Q139" s="21"/>
      <c r="R139" s="21"/>
      <c r="S139" s="21"/>
      <c r="T139" s="16" t="s">
        <v>55</v>
      </c>
      <c r="U139" s="22" t="s">
        <v>859</v>
      </c>
      <c r="V139" s="23"/>
      <c r="W139" s="24">
        <v>0.0</v>
      </c>
      <c r="X139" s="24"/>
      <c r="Y139" s="52" t="s">
        <v>499</v>
      </c>
      <c r="Z139" s="1"/>
      <c r="AA139" s="1"/>
      <c r="AB139" s="1"/>
      <c r="AC139" s="1"/>
      <c r="AD139" s="1"/>
      <c r="AE139" s="1"/>
      <c r="AF139" s="57"/>
      <c r="AG139" s="19">
        <v>2.4641578E7</v>
      </c>
      <c r="AH139" s="19"/>
    </row>
    <row r="140">
      <c r="A140" s="17" t="s">
        <v>860</v>
      </c>
      <c r="B140" s="17" t="s">
        <v>861</v>
      </c>
      <c r="C140" s="17"/>
      <c r="D140" s="17"/>
      <c r="E140" s="17" t="s">
        <v>856</v>
      </c>
      <c r="F140" s="37"/>
      <c r="G140" s="120" t="s">
        <v>66</v>
      </c>
      <c r="H140" s="120" t="s">
        <v>862</v>
      </c>
      <c r="I140" s="16" t="s">
        <v>857</v>
      </c>
      <c r="J140" s="19" t="s">
        <v>50</v>
      </c>
      <c r="K140" s="37"/>
      <c r="L140" s="19" t="s">
        <v>863</v>
      </c>
      <c r="M140" s="120">
        <v>1798.0</v>
      </c>
      <c r="N140" s="58"/>
      <c r="O140" s="21"/>
      <c r="P140" s="21"/>
      <c r="Q140" s="21"/>
      <c r="R140" s="21"/>
      <c r="S140" s="21"/>
      <c r="T140" s="16" t="s">
        <v>55</v>
      </c>
      <c r="U140" s="47" t="s">
        <v>864</v>
      </c>
      <c r="V140" s="73"/>
      <c r="W140" s="51">
        <v>1.0</v>
      </c>
      <c r="X140" s="51"/>
      <c r="Y140" s="59" t="s">
        <v>499</v>
      </c>
      <c r="Z140" s="21"/>
      <c r="AA140" s="21"/>
      <c r="AB140" s="1"/>
      <c r="AC140" s="1"/>
      <c r="AD140" s="1"/>
      <c r="AE140" s="1"/>
      <c r="AF140" s="57"/>
      <c r="AG140" s="19">
        <v>2.4641578E7</v>
      </c>
      <c r="AH140" s="19"/>
    </row>
    <row r="141">
      <c r="A141" s="16" t="s">
        <v>853</v>
      </c>
      <c r="B141" s="16" t="s">
        <v>865</v>
      </c>
      <c r="C141" s="16" t="s">
        <v>46</v>
      </c>
      <c r="D141" s="16" t="s">
        <v>866</v>
      </c>
      <c r="E141" s="16" t="s">
        <v>856</v>
      </c>
      <c r="F141" s="16"/>
      <c r="G141" s="19" t="s">
        <v>66</v>
      </c>
      <c r="H141" s="19" t="s">
        <v>66</v>
      </c>
      <c r="I141" s="16" t="s">
        <v>857</v>
      </c>
      <c r="J141" s="19" t="s">
        <v>50</v>
      </c>
      <c r="K141" s="16" t="s">
        <v>51</v>
      </c>
      <c r="L141" s="16" t="s">
        <v>867</v>
      </c>
      <c r="M141" s="20">
        <v>1798.0</v>
      </c>
      <c r="N141" s="1"/>
      <c r="O141" s="16" t="s">
        <v>51</v>
      </c>
      <c r="P141" s="21"/>
      <c r="Q141" s="21"/>
      <c r="R141" s="21"/>
      <c r="S141" s="21"/>
      <c r="T141" s="16" t="s">
        <v>55</v>
      </c>
      <c r="U141" s="47" t="s">
        <v>868</v>
      </c>
      <c r="V141" s="23"/>
      <c r="W141" s="51">
        <v>1.0</v>
      </c>
      <c r="X141" s="51"/>
      <c r="Y141" s="59" t="s">
        <v>189</v>
      </c>
      <c r="Z141" s="1"/>
      <c r="AA141" s="1"/>
      <c r="AB141" s="1"/>
      <c r="AC141" s="1"/>
      <c r="AD141" s="1"/>
      <c r="AE141" s="1"/>
      <c r="AF141" s="57"/>
      <c r="AG141" s="19">
        <v>2.4641578E7</v>
      </c>
      <c r="AH141" s="19"/>
    </row>
    <row r="142">
      <c r="A142" s="17" t="s">
        <v>860</v>
      </c>
      <c r="B142" s="17" t="s">
        <v>869</v>
      </c>
      <c r="C142" s="17"/>
      <c r="D142" s="17"/>
      <c r="E142" s="17" t="s">
        <v>856</v>
      </c>
      <c r="F142" s="37"/>
      <c r="G142" s="120" t="s">
        <v>66</v>
      </c>
      <c r="H142" s="120" t="s">
        <v>66</v>
      </c>
      <c r="I142" s="16" t="s">
        <v>857</v>
      </c>
      <c r="J142" s="19" t="s">
        <v>50</v>
      </c>
      <c r="K142" s="37"/>
      <c r="L142" s="19" t="s">
        <v>870</v>
      </c>
      <c r="M142" s="120">
        <v>1798.0</v>
      </c>
      <c r="N142" s="58"/>
      <c r="O142" s="21"/>
      <c r="P142" s="21"/>
      <c r="Q142" s="21"/>
      <c r="R142" s="21"/>
      <c r="S142" s="21"/>
      <c r="T142" s="16" t="s">
        <v>55</v>
      </c>
      <c r="U142" s="47" t="s">
        <v>871</v>
      </c>
      <c r="V142" s="73"/>
      <c r="W142" s="24">
        <v>0.0</v>
      </c>
      <c r="X142" s="24"/>
      <c r="Y142" s="59" t="s">
        <v>189</v>
      </c>
      <c r="Z142" s="21"/>
      <c r="AA142" s="21"/>
      <c r="AB142" s="1"/>
      <c r="AC142" s="1"/>
      <c r="AD142" s="1"/>
      <c r="AE142" s="1"/>
      <c r="AF142" s="57"/>
      <c r="AG142" s="19">
        <v>2.4641578E7</v>
      </c>
      <c r="AH142" s="19"/>
    </row>
    <row r="143">
      <c r="A143" s="16" t="s">
        <v>872</v>
      </c>
      <c r="B143" s="16" t="s">
        <v>872</v>
      </c>
      <c r="C143" s="16" t="s">
        <v>46</v>
      </c>
      <c r="D143" s="16" t="s">
        <v>873</v>
      </c>
      <c r="E143" s="16" t="s">
        <v>874</v>
      </c>
      <c r="F143" s="16"/>
      <c r="G143" s="19" t="s">
        <v>66</v>
      </c>
      <c r="H143" s="19" t="s">
        <v>66</v>
      </c>
      <c r="I143" s="16" t="s">
        <v>875</v>
      </c>
      <c r="J143" s="19" t="s">
        <v>78</v>
      </c>
      <c r="K143" s="16" t="s">
        <v>51</v>
      </c>
      <c r="L143" s="16" t="s">
        <v>876</v>
      </c>
      <c r="M143" s="20">
        <v>1771.0</v>
      </c>
      <c r="N143" s="1"/>
      <c r="O143" s="16" t="s">
        <v>51</v>
      </c>
      <c r="P143" s="16" t="s">
        <v>53</v>
      </c>
      <c r="Q143" s="21"/>
      <c r="R143" s="16" t="s">
        <v>877</v>
      </c>
      <c r="S143" s="16"/>
      <c r="T143" s="16" t="s">
        <v>55</v>
      </c>
      <c r="U143" s="22" t="s">
        <v>878</v>
      </c>
      <c r="V143" s="23"/>
      <c r="W143" s="24">
        <v>0.0</v>
      </c>
      <c r="X143" s="35"/>
      <c r="Y143" s="25"/>
      <c r="Z143" s="1"/>
      <c r="AA143" s="1"/>
      <c r="AB143" s="1"/>
      <c r="AC143" s="1"/>
      <c r="AD143" s="1"/>
      <c r="AE143" s="1"/>
      <c r="AF143" s="19" t="s">
        <v>879</v>
      </c>
      <c r="AG143" s="19">
        <v>9857240.0</v>
      </c>
      <c r="AH143" s="19"/>
    </row>
    <row r="144">
      <c r="A144" s="16" t="s">
        <v>880</v>
      </c>
      <c r="B144" s="16" t="s">
        <v>880</v>
      </c>
      <c r="C144" s="16" t="s">
        <v>46</v>
      </c>
      <c r="D144" s="16" t="s">
        <v>881</v>
      </c>
      <c r="E144" s="16" t="s">
        <v>882</v>
      </c>
      <c r="F144" s="16"/>
      <c r="G144" s="19">
        <v>1749.0</v>
      </c>
      <c r="H144" s="19">
        <v>1827.0</v>
      </c>
      <c r="I144" s="16" t="s">
        <v>883</v>
      </c>
      <c r="J144" s="19" t="s">
        <v>78</v>
      </c>
      <c r="K144" s="16" t="s">
        <v>51</v>
      </c>
      <c r="L144" s="16" t="s">
        <v>884</v>
      </c>
      <c r="M144" s="20">
        <v>1785.0</v>
      </c>
      <c r="N144" s="1"/>
      <c r="O144" s="16" t="s">
        <v>51</v>
      </c>
      <c r="P144" s="16" t="s">
        <v>53</v>
      </c>
      <c r="Q144" s="21"/>
      <c r="R144" s="21"/>
      <c r="S144" s="21"/>
      <c r="T144" s="16" t="s">
        <v>55</v>
      </c>
      <c r="U144" s="22" t="s">
        <v>885</v>
      </c>
      <c r="V144" s="23"/>
      <c r="W144" s="24">
        <v>0.0</v>
      </c>
      <c r="X144" s="24"/>
      <c r="Y144" s="52" t="s">
        <v>131</v>
      </c>
      <c r="Z144" s="1"/>
      <c r="AA144" s="1"/>
      <c r="AB144" s="1"/>
      <c r="AC144" s="1"/>
      <c r="AD144" s="1"/>
      <c r="AE144" s="1"/>
      <c r="AF144" s="19" t="s">
        <v>886</v>
      </c>
      <c r="AG144" s="19">
        <v>1.00199021E8</v>
      </c>
      <c r="AH144" s="19"/>
    </row>
    <row r="145">
      <c r="A145" s="16" t="s">
        <v>887</v>
      </c>
      <c r="B145" s="16" t="s">
        <v>888</v>
      </c>
      <c r="C145" s="16" t="s">
        <v>46</v>
      </c>
      <c r="D145" s="16" t="s">
        <v>889</v>
      </c>
      <c r="E145" s="16" t="s">
        <v>890</v>
      </c>
      <c r="F145" s="16"/>
      <c r="G145" s="19">
        <v>1620.0</v>
      </c>
      <c r="H145" s="19">
        <v>1705.0</v>
      </c>
      <c r="I145" s="16" t="s">
        <v>891</v>
      </c>
      <c r="J145" s="19" t="s">
        <v>50</v>
      </c>
      <c r="K145" s="16" t="s">
        <v>51</v>
      </c>
      <c r="L145" s="16" t="s">
        <v>892</v>
      </c>
      <c r="M145" s="20">
        <v>1789.0</v>
      </c>
      <c r="N145" s="1"/>
      <c r="O145" s="16" t="s">
        <v>51</v>
      </c>
      <c r="P145" s="16" t="s">
        <v>61</v>
      </c>
      <c r="Q145" s="21"/>
      <c r="R145" s="21"/>
      <c r="S145" s="21"/>
      <c r="T145" s="16" t="s">
        <v>55</v>
      </c>
      <c r="U145" s="22" t="s">
        <v>893</v>
      </c>
      <c r="V145" s="23"/>
      <c r="W145" s="24">
        <v>0.0</v>
      </c>
      <c r="X145" s="35"/>
      <c r="Y145" s="25"/>
      <c r="Z145" s="1"/>
      <c r="AA145" s="1"/>
      <c r="AB145" s="1"/>
      <c r="AC145" s="1"/>
      <c r="AD145" s="1"/>
      <c r="AE145" s="1"/>
      <c r="AF145" s="19" t="s">
        <v>894</v>
      </c>
      <c r="AG145" s="19">
        <v>7.4648142E7</v>
      </c>
      <c r="AH145" s="19"/>
    </row>
    <row r="146">
      <c r="A146" s="16" t="s">
        <v>887</v>
      </c>
      <c r="B146" s="16" t="s">
        <v>895</v>
      </c>
      <c r="C146" s="16" t="s">
        <v>46</v>
      </c>
      <c r="D146" s="16" t="s">
        <v>896</v>
      </c>
      <c r="E146" s="16" t="s">
        <v>890</v>
      </c>
      <c r="F146" s="16"/>
      <c r="G146" s="19">
        <v>1620.0</v>
      </c>
      <c r="H146" s="19">
        <v>1705.0</v>
      </c>
      <c r="I146" s="16" t="s">
        <v>891</v>
      </c>
      <c r="J146" s="19" t="s">
        <v>50</v>
      </c>
      <c r="K146" s="16" t="s">
        <v>51</v>
      </c>
      <c r="L146" s="16" t="s">
        <v>897</v>
      </c>
      <c r="M146" s="20">
        <v>1789.0</v>
      </c>
      <c r="N146" s="1"/>
      <c r="O146" s="16" t="s">
        <v>51</v>
      </c>
      <c r="P146" s="16" t="s">
        <v>61</v>
      </c>
      <c r="Q146" s="21"/>
      <c r="R146" s="21"/>
      <c r="S146" s="21"/>
      <c r="T146" s="16" t="s">
        <v>55</v>
      </c>
      <c r="U146" s="22" t="s">
        <v>898</v>
      </c>
      <c r="V146" s="23"/>
      <c r="W146" s="24">
        <v>0.0</v>
      </c>
      <c r="X146" s="35"/>
      <c r="Y146" s="25"/>
      <c r="Z146" s="1"/>
      <c r="AA146" s="1"/>
      <c r="AB146" s="1"/>
      <c r="AC146" s="1"/>
      <c r="AD146" s="1"/>
      <c r="AE146" s="1"/>
      <c r="AF146" s="19" t="s">
        <v>894</v>
      </c>
      <c r="AG146" s="19">
        <v>7.4648142E7</v>
      </c>
      <c r="AH146" s="19"/>
    </row>
    <row r="147">
      <c r="A147" s="17" t="s">
        <v>899</v>
      </c>
      <c r="B147" s="17" t="s">
        <v>900</v>
      </c>
      <c r="C147" s="17" t="s">
        <v>64</v>
      </c>
      <c r="D147" s="17" t="s">
        <v>61</v>
      </c>
      <c r="E147" s="37" t="s">
        <v>901</v>
      </c>
      <c r="F147" s="17"/>
      <c r="G147" s="58">
        <v>1744.0</v>
      </c>
      <c r="H147" s="58">
        <v>1793.0</v>
      </c>
      <c r="I147" s="17" t="s">
        <v>902</v>
      </c>
      <c r="J147" s="37" t="s">
        <v>78</v>
      </c>
      <c r="K147" s="17" t="s">
        <v>903</v>
      </c>
      <c r="L147" s="17" t="s">
        <v>904</v>
      </c>
      <c r="M147" s="58">
        <v>1783.0</v>
      </c>
      <c r="N147" s="37">
        <v>1783.0</v>
      </c>
      <c r="O147" s="16" t="s">
        <v>51</v>
      </c>
      <c r="P147" s="16" t="s">
        <v>905</v>
      </c>
      <c r="Q147" s="21"/>
      <c r="R147" s="21"/>
      <c r="S147" s="21"/>
      <c r="T147" s="16" t="s">
        <v>55</v>
      </c>
      <c r="U147" s="47" t="s">
        <v>906</v>
      </c>
      <c r="V147" s="73"/>
      <c r="W147" s="51">
        <v>1.0</v>
      </c>
      <c r="X147" s="51"/>
      <c r="Y147" s="59" t="s">
        <v>131</v>
      </c>
      <c r="Z147" s="16" t="s">
        <v>71</v>
      </c>
      <c r="AA147" s="21"/>
      <c r="AB147" s="1"/>
      <c r="AC147" s="1"/>
      <c r="AD147" s="1"/>
      <c r="AE147" s="19" t="s">
        <v>209</v>
      </c>
      <c r="AF147" s="19" t="s">
        <v>907</v>
      </c>
      <c r="AG147" s="19">
        <v>7485676.0</v>
      </c>
      <c r="AH147" s="19"/>
    </row>
    <row r="148">
      <c r="A148" s="17" t="s">
        <v>908</v>
      </c>
      <c r="B148" s="17" t="s">
        <v>909</v>
      </c>
      <c r="C148" s="17" t="s">
        <v>64</v>
      </c>
      <c r="D148" s="17" t="s">
        <v>61</v>
      </c>
      <c r="E148" s="37" t="s">
        <v>901</v>
      </c>
      <c r="F148" s="37"/>
      <c r="G148" s="58">
        <v>1744.0</v>
      </c>
      <c r="H148" s="58">
        <v>1793.0</v>
      </c>
      <c r="I148" s="37" t="s">
        <v>902</v>
      </c>
      <c r="J148" s="37" t="s">
        <v>78</v>
      </c>
      <c r="K148" s="17" t="s">
        <v>910</v>
      </c>
      <c r="L148" s="17" t="s">
        <v>911</v>
      </c>
      <c r="M148" s="58">
        <v>1783.0</v>
      </c>
      <c r="N148" s="37">
        <v>1783.0</v>
      </c>
      <c r="O148" s="16" t="s">
        <v>51</v>
      </c>
      <c r="P148" s="16" t="s">
        <v>905</v>
      </c>
      <c r="Q148" s="21"/>
      <c r="R148" s="21"/>
      <c r="S148" s="21"/>
      <c r="T148" s="16" t="s">
        <v>55</v>
      </c>
      <c r="U148" s="22" t="s">
        <v>912</v>
      </c>
      <c r="V148" s="73"/>
      <c r="W148" s="24">
        <v>0.0</v>
      </c>
      <c r="X148" s="24"/>
      <c r="Y148" s="59" t="s">
        <v>189</v>
      </c>
      <c r="Z148" s="16" t="s">
        <v>71</v>
      </c>
      <c r="AA148" s="21"/>
      <c r="AB148" s="1"/>
      <c r="AC148" s="1"/>
      <c r="AD148" s="1"/>
      <c r="AE148" s="19" t="s">
        <v>209</v>
      </c>
      <c r="AF148" s="55" t="s">
        <v>907</v>
      </c>
      <c r="AG148" s="19">
        <v>7485676.0</v>
      </c>
      <c r="AH148" s="19"/>
    </row>
    <row r="149">
      <c r="A149" s="17" t="s">
        <v>913</v>
      </c>
      <c r="B149" s="17" t="s">
        <v>913</v>
      </c>
      <c r="C149" s="17" t="s">
        <v>64</v>
      </c>
      <c r="D149" s="17" t="s">
        <v>61</v>
      </c>
      <c r="E149" s="37" t="s">
        <v>901</v>
      </c>
      <c r="F149" s="37"/>
      <c r="G149" s="58">
        <v>1744.0</v>
      </c>
      <c r="H149" s="58">
        <v>1793.0</v>
      </c>
      <c r="I149" s="37" t="s">
        <v>902</v>
      </c>
      <c r="J149" s="37" t="s">
        <v>78</v>
      </c>
      <c r="K149" s="16" t="s">
        <v>914</v>
      </c>
      <c r="L149" s="17" t="s">
        <v>915</v>
      </c>
      <c r="M149" s="58">
        <v>1774.0</v>
      </c>
      <c r="N149" s="58">
        <v>1774.0</v>
      </c>
      <c r="O149" s="16" t="s">
        <v>51</v>
      </c>
      <c r="P149" s="21"/>
      <c r="Q149" s="21"/>
      <c r="R149" s="21"/>
      <c r="S149" s="21"/>
      <c r="T149" s="16" t="s">
        <v>55</v>
      </c>
      <c r="U149" s="47" t="s">
        <v>916</v>
      </c>
      <c r="V149" s="73"/>
      <c r="W149" s="35"/>
      <c r="X149" s="35"/>
      <c r="Y149" s="49"/>
      <c r="Z149" s="21"/>
      <c r="AA149" s="21"/>
      <c r="AB149" s="1"/>
      <c r="AC149" s="1"/>
      <c r="AD149" s="1"/>
      <c r="AE149" s="1"/>
      <c r="AF149" s="19" t="s">
        <v>907</v>
      </c>
      <c r="AG149" s="19">
        <v>7485676.0</v>
      </c>
      <c r="AH149" s="19"/>
    </row>
    <row r="150">
      <c r="A150" s="29"/>
      <c r="B150" s="29"/>
      <c r="C150" s="29" t="s">
        <v>46</v>
      </c>
      <c r="D150" s="29" t="s">
        <v>917</v>
      </c>
      <c r="E150" s="29" t="s">
        <v>901</v>
      </c>
      <c r="F150" s="29"/>
      <c r="G150" s="3">
        <v>1744.0</v>
      </c>
      <c r="H150" s="3">
        <v>1793.0</v>
      </c>
      <c r="I150" s="29" t="s">
        <v>902</v>
      </c>
      <c r="J150" s="3" t="s">
        <v>78</v>
      </c>
      <c r="K150" s="29" t="s">
        <v>51</v>
      </c>
      <c r="L150" s="29" t="s">
        <v>918</v>
      </c>
      <c r="M150" s="99">
        <v>1784.0</v>
      </c>
      <c r="O150" s="29" t="s">
        <v>51</v>
      </c>
      <c r="P150" s="30"/>
      <c r="Q150" s="30"/>
      <c r="R150" s="30"/>
      <c r="S150" s="30"/>
      <c r="T150" s="30"/>
      <c r="U150" s="3" t="s">
        <v>919</v>
      </c>
      <c r="V150" s="31"/>
      <c r="W150" s="33"/>
      <c r="X150" s="33"/>
      <c r="Y150" s="101"/>
      <c r="AF150" s="3" t="s">
        <v>907</v>
      </c>
      <c r="AG150" s="3">
        <v>7485676.0</v>
      </c>
      <c r="AH150" s="3"/>
    </row>
    <row r="151">
      <c r="A151" s="29"/>
      <c r="B151" s="29"/>
      <c r="C151" s="29" t="s">
        <v>46</v>
      </c>
      <c r="D151" s="29" t="s">
        <v>920</v>
      </c>
      <c r="E151" s="29" t="s">
        <v>901</v>
      </c>
      <c r="F151" s="29"/>
      <c r="G151" s="3">
        <v>1744.0</v>
      </c>
      <c r="H151" s="3">
        <v>1793.0</v>
      </c>
      <c r="I151" s="29" t="s">
        <v>902</v>
      </c>
      <c r="J151" s="3" t="s">
        <v>78</v>
      </c>
      <c r="K151" s="29" t="s">
        <v>51</v>
      </c>
      <c r="L151" s="29" t="s">
        <v>921</v>
      </c>
      <c r="M151" s="99">
        <v>1784.0</v>
      </c>
      <c r="O151" s="29" t="s">
        <v>51</v>
      </c>
      <c r="P151" s="30"/>
      <c r="Q151" s="30"/>
      <c r="R151" s="30"/>
      <c r="S151" s="30"/>
      <c r="T151" s="30"/>
      <c r="U151" s="3" t="s">
        <v>919</v>
      </c>
      <c r="V151" s="31"/>
      <c r="W151" s="33"/>
      <c r="X151" s="33"/>
      <c r="Y151" s="101"/>
      <c r="AF151" s="3" t="s">
        <v>907</v>
      </c>
      <c r="AG151" s="3">
        <v>7485676.0</v>
      </c>
      <c r="AH151" s="3"/>
    </row>
    <row r="152">
      <c r="A152" s="17" t="s">
        <v>922</v>
      </c>
      <c r="B152" s="17" t="s">
        <v>923</v>
      </c>
      <c r="C152" s="16" t="s">
        <v>46</v>
      </c>
      <c r="D152" s="16" t="s">
        <v>924</v>
      </c>
      <c r="E152" s="16" t="s">
        <v>925</v>
      </c>
      <c r="F152" s="16"/>
      <c r="G152" s="19">
        <v>1744.0</v>
      </c>
      <c r="H152" s="19">
        <v>1793.0</v>
      </c>
      <c r="I152" s="16" t="s">
        <v>926</v>
      </c>
      <c r="J152" s="19" t="s">
        <v>78</v>
      </c>
      <c r="K152" s="16" t="s">
        <v>51</v>
      </c>
      <c r="L152" s="16" t="s">
        <v>927</v>
      </c>
      <c r="M152" s="20">
        <v>1789.0</v>
      </c>
      <c r="N152" s="1"/>
      <c r="O152" s="16" t="s">
        <v>51</v>
      </c>
      <c r="P152" s="16" t="s">
        <v>61</v>
      </c>
      <c r="Q152" s="21"/>
      <c r="R152" s="21"/>
      <c r="S152" s="21"/>
      <c r="T152" s="16" t="s">
        <v>55</v>
      </c>
      <c r="U152" s="22" t="s">
        <v>928</v>
      </c>
      <c r="V152" s="23"/>
      <c r="W152" s="24">
        <v>0.0</v>
      </c>
      <c r="X152" s="24"/>
      <c r="Y152" s="59" t="s">
        <v>131</v>
      </c>
      <c r="Z152" s="1"/>
      <c r="AA152" s="1"/>
      <c r="AB152" s="1"/>
      <c r="AC152" s="1"/>
      <c r="AD152" s="1"/>
      <c r="AE152" s="1" t="s">
        <v>209</v>
      </c>
      <c r="AF152" s="1" t="s">
        <v>929</v>
      </c>
      <c r="AG152" s="1">
        <v>2.2144831E7</v>
      </c>
      <c r="AH152" s="1"/>
    </row>
    <row r="153">
      <c r="A153" s="39" t="s">
        <v>930</v>
      </c>
      <c r="B153" s="39" t="s">
        <v>931</v>
      </c>
      <c r="C153" s="39" t="s">
        <v>64</v>
      </c>
      <c r="D153" s="39" t="s">
        <v>61</v>
      </c>
      <c r="E153" s="40" t="s">
        <v>925</v>
      </c>
      <c r="F153" s="39"/>
      <c r="G153" s="127">
        <v>1737.0</v>
      </c>
      <c r="H153" s="60">
        <v>1815.0</v>
      </c>
      <c r="I153" s="39" t="s">
        <v>926</v>
      </c>
      <c r="J153" s="40" t="s">
        <v>78</v>
      </c>
      <c r="K153" s="40" t="s">
        <v>932</v>
      </c>
      <c r="L153" s="39" t="s">
        <v>933</v>
      </c>
      <c r="M153" s="60">
        <v>1782.0</v>
      </c>
      <c r="N153" s="60">
        <v>1782.0</v>
      </c>
      <c r="O153" s="41"/>
      <c r="P153" s="38" t="s">
        <v>61</v>
      </c>
      <c r="Q153" s="41"/>
      <c r="R153" s="50" t="s">
        <v>934</v>
      </c>
      <c r="S153" s="38"/>
      <c r="T153" s="41"/>
      <c r="U153" s="50" t="s">
        <v>935</v>
      </c>
      <c r="V153" s="61"/>
      <c r="W153" s="51">
        <v>1.0</v>
      </c>
      <c r="X153" s="51"/>
      <c r="Y153" s="128" t="s">
        <v>499</v>
      </c>
      <c r="Z153" s="41"/>
      <c r="AA153" s="41"/>
      <c r="AB153" s="4"/>
      <c r="AC153" s="4"/>
      <c r="AD153" s="4"/>
      <c r="AE153" s="46" t="s">
        <v>492</v>
      </c>
      <c r="AF153" s="46" t="s">
        <v>929</v>
      </c>
      <c r="AG153" s="46">
        <v>2.2144831E7</v>
      </c>
      <c r="AH153" s="46"/>
    </row>
    <row r="154">
      <c r="A154" s="16" t="s">
        <v>922</v>
      </c>
      <c r="B154" s="16" t="s">
        <v>936</v>
      </c>
      <c r="C154" s="16" t="s">
        <v>46</v>
      </c>
      <c r="D154" s="16" t="s">
        <v>937</v>
      </c>
      <c r="E154" s="16" t="s">
        <v>925</v>
      </c>
      <c r="F154" s="16"/>
      <c r="G154" s="19">
        <v>1737.0</v>
      </c>
      <c r="H154" s="19">
        <v>1815.0</v>
      </c>
      <c r="I154" s="16" t="s">
        <v>926</v>
      </c>
      <c r="J154" s="19" t="s">
        <v>78</v>
      </c>
      <c r="K154" s="16" t="s">
        <v>51</v>
      </c>
      <c r="L154" s="16" t="s">
        <v>938</v>
      </c>
      <c r="M154" s="20">
        <v>1789.0</v>
      </c>
      <c r="N154" s="1"/>
      <c r="O154" s="16" t="s">
        <v>51</v>
      </c>
      <c r="P154" s="16" t="s">
        <v>61</v>
      </c>
      <c r="Q154" s="21"/>
      <c r="R154" s="21"/>
      <c r="S154" s="21"/>
      <c r="T154" s="16" t="s">
        <v>55</v>
      </c>
      <c r="U154" s="22" t="s">
        <v>939</v>
      </c>
      <c r="V154" s="23"/>
      <c r="W154" s="51">
        <v>1.0</v>
      </c>
      <c r="X154" s="51"/>
      <c r="Y154" s="52" t="s">
        <v>940</v>
      </c>
      <c r="Z154" s="1"/>
      <c r="AA154" s="1"/>
      <c r="AB154" s="1"/>
      <c r="AC154" s="1"/>
      <c r="AD154" s="1"/>
      <c r="AE154" s="19" t="s">
        <v>209</v>
      </c>
      <c r="AF154" s="1" t="s">
        <v>929</v>
      </c>
      <c r="AG154" s="1">
        <v>2.2144831E7</v>
      </c>
      <c r="AH154" s="1"/>
    </row>
    <row r="155">
      <c r="A155" s="62" t="s">
        <v>930</v>
      </c>
      <c r="B155" s="62" t="s">
        <v>941</v>
      </c>
      <c r="C155" s="62" t="s">
        <v>64</v>
      </c>
      <c r="D155" s="62" t="s">
        <v>61</v>
      </c>
      <c r="E155" s="63" t="s">
        <v>925</v>
      </c>
      <c r="F155" s="62"/>
      <c r="G155" s="64">
        <v>1737.0</v>
      </c>
      <c r="H155" s="64">
        <v>1815.0</v>
      </c>
      <c r="I155" s="62" t="s">
        <v>926</v>
      </c>
      <c r="J155" s="63" t="s">
        <v>78</v>
      </c>
      <c r="K155" s="63" t="s">
        <v>932</v>
      </c>
      <c r="L155" s="62" t="s">
        <v>933</v>
      </c>
      <c r="M155" s="64">
        <v>1782.0</v>
      </c>
      <c r="N155" s="64">
        <v>1782.0</v>
      </c>
      <c r="O155" s="66"/>
      <c r="P155" s="65" t="s">
        <v>61</v>
      </c>
      <c r="Q155" s="66"/>
      <c r="R155" s="106" t="s">
        <v>934</v>
      </c>
      <c r="S155" s="65"/>
      <c r="T155" s="66"/>
      <c r="U155" s="65"/>
      <c r="V155" s="67"/>
      <c r="W155" s="68">
        <v>0.0</v>
      </c>
      <c r="X155" s="68"/>
      <c r="Y155" s="108" t="s">
        <v>189</v>
      </c>
      <c r="Z155" s="66"/>
      <c r="AA155" s="66"/>
      <c r="AB155" s="7"/>
      <c r="AC155" s="7"/>
      <c r="AD155" s="7"/>
      <c r="AE155" s="71" t="s">
        <v>492</v>
      </c>
      <c r="AF155" s="71" t="s">
        <v>929</v>
      </c>
      <c r="AG155" s="71">
        <v>2.2144831E7</v>
      </c>
      <c r="AH155" s="71"/>
    </row>
    <row r="156">
      <c r="A156" s="39" t="s">
        <v>930</v>
      </c>
      <c r="B156" s="39" t="s">
        <v>942</v>
      </c>
      <c r="C156" s="39" t="s">
        <v>64</v>
      </c>
      <c r="D156" s="39" t="s">
        <v>61</v>
      </c>
      <c r="E156" s="40" t="s">
        <v>925</v>
      </c>
      <c r="F156" s="39"/>
      <c r="G156" s="60">
        <v>1737.0</v>
      </c>
      <c r="H156" s="60">
        <v>1815.0</v>
      </c>
      <c r="I156" s="39" t="s">
        <v>926</v>
      </c>
      <c r="J156" s="40" t="s">
        <v>78</v>
      </c>
      <c r="K156" s="40" t="s">
        <v>932</v>
      </c>
      <c r="L156" s="39" t="s">
        <v>933</v>
      </c>
      <c r="M156" s="60">
        <v>1782.0</v>
      </c>
      <c r="N156" s="60">
        <v>1782.0</v>
      </c>
      <c r="O156" s="41"/>
      <c r="P156" s="38" t="s">
        <v>61</v>
      </c>
      <c r="Q156" s="41"/>
      <c r="R156" s="50" t="s">
        <v>934</v>
      </c>
      <c r="S156" s="38"/>
      <c r="T156" s="41"/>
      <c r="U156" s="50" t="s">
        <v>943</v>
      </c>
      <c r="V156" s="61"/>
      <c r="W156" s="43">
        <v>0.0</v>
      </c>
      <c r="X156" s="43"/>
      <c r="Y156" s="128" t="s">
        <v>189</v>
      </c>
      <c r="Z156" s="41"/>
      <c r="AA156" s="41"/>
      <c r="AB156" s="4"/>
      <c r="AC156" s="4"/>
      <c r="AD156" s="4"/>
      <c r="AE156" s="46" t="s">
        <v>492</v>
      </c>
      <c r="AF156" s="46" t="s">
        <v>929</v>
      </c>
      <c r="AG156" s="46">
        <v>2.2144831E7</v>
      </c>
      <c r="AH156" s="46"/>
    </row>
    <row r="157">
      <c r="A157" s="16" t="s">
        <v>922</v>
      </c>
      <c r="B157" s="16" t="s">
        <v>944</v>
      </c>
      <c r="C157" s="16" t="s">
        <v>46</v>
      </c>
      <c r="D157" s="16" t="s">
        <v>945</v>
      </c>
      <c r="E157" s="16" t="s">
        <v>925</v>
      </c>
      <c r="F157" s="16"/>
      <c r="G157" s="19">
        <v>1744.0</v>
      </c>
      <c r="H157" s="19">
        <v>1793.0</v>
      </c>
      <c r="I157" s="16" t="s">
        <v>926</v>
      </c>
      <c r="J157" s="19" t="s">
        <v>78</v>
      </c>
      <c r="K157" s="16" t="s">
        <v>51</v>
      </c>
      <c r="L157" s="16" t="s">
        <v>946</v>
      </c>
      <c r="M157" s="20">
        <v>1789.0</v>
      </c>
      <c r="N157" s="1"/>
      <c r="O157" s="16" t="s">
        <v>51</v>
      </c>
      <c r="P157" s="16" t="s">
        <v>61</v>
      </c>
      <c r="Q157" s="21"/>
      <c r="R157" s="21"/>
      <c r="S157" s="21"/>
      <c r="T157" s="16" t="s">
        <v>55</v>
      </c>
      <c r="U157" s="22" t="s">
        <v>947</v>
      </c>
      <c r="V157" s="23"/>
      <c r="W157" s="24">
        <v>0.0</v>
      </c>
      <c r="X157" s="24"/>
      <c r="Y157" s="52" t="s">
        <v>189</v>
      </c>
      <c r="Z157" s="1"/>
      <c r="AA157" s="1"/>
      <c r="AB157" s="1"/>
      <c r="AC157" s="1"/>
      <c r="AD157" s="1"/>
      <c r="AE157" s="1" t="s">
        <v>209</v>
      </c>
      <c r="AF157" s="1" t="s">
        <v>929</v>
      </c>
      <c r="AG157" s="1">
        <v>2.2144831E7</v>
      </c>
      <c r="AH157" s="1"/>
    </row>
    <row r="158">
      <c r="A158" s="16" t="s">
        <v>922</v>
      </c>
      <c r="B158" s="16" t="s">
        <v>948</v>
      </c>
      <c r="C158" s="16" t="s">
        <v>46</v>
      </c>
      <c r="D158" s="16" t="s">
        <v>949</v>
      </c>
      <c r="E158" s="16" t="s">
        <v>925</v>
      </c>
      <c r="F158" s="16"/>
      <c r="G158" s="19">
        <v>1744.0</v>
      </c>
      <c r="H158" s="19">
        <v>1793.0</v>
      </c>
      <c r="I158" s="16" t="s">
        <v>926</v>
      </c>
      <c r="J158" s="19" t="s">
        <v>78</v>
      </c>
      <c r="K158" s="16" t="s">
        <v>51</v>
      </c>
      <c r="L158" s="16" t="s">
        <v>950</v>
      </c>
      <c r="M158" s="20">
        <v>1789.0</v>
      </c>
      <c r="N158" s="1"/>
      <c r="O158" s="16" t="s">
        <v>51</v>
      </c>
      <c r="P158" s="16" t="s">
        <v>61</v>
      </c>
      <c r="Q158" s="21"/>
      <c r="R158" s="21"/>
      <c r="S158" s="21"/>
      <c r="T158" s="16" t="s">
        <v>55</v>
      </c>
      <c r="U158" s="22" t="s">
        <v>951</v>
      </c>
      <c r="V158" s="23"/>
      <c r="W158" s="24">
        <v>0.0</v>
      </c>
      <c r="X158" s="24"/>
      <c r="Y158" s="52" t="s">
        <v>189</v>
      </c>
      <c r="Z158" s="1"/>
      <c r="AA158" s="1"/>
      <c r="AB158" s="1"/>
      <c r="AC158" s="1"/>
      <c r="AD158" s="1"/>
      <c r="AE158" s="1" t="s">
        <v>209</v>
      </c>
      <c r="AF158" s="1" t="s">
        <v>929</v>
      </c>
      <c r="AG158" s="1">
        <v>2.2144831E7</v>
      </c>
      <c r="AH158" s="1"/>
    </row>
    <row r="159">
      <c r="A159" s="39" t="s">
        <v>930</v>
      </c>
      <c r="B159" s="39" t="s">
        <v>952</v>
      </c>
      <c r="C159" s="39" t="s">
        <v>64</v>
      </c>
      <c r="D159" s="39" t="s">
        <v>61</v>
      </c>
      <c r="E159" s="40" t="s">
        <v>925</v>
      </c>
      <c r="F159" s="39"/>
      <c r="G159" s="60">
        <v>1737.0</v>
      </c>
      <c r="H159" s="60">
        <v>1815.0</v>
      </c>
      <c r="I159" s="39" t="s">
        <v>926</v>
      </c>
      <c r="J159" s="40" t="s">
        <v>78</v>
      </c>
      <c r="K159" s="40" t="s">
        <v>932</v>
      </c>
      <c r="L159" s="39" t="s">
        <v>933</v>
      </c>
      <c r="M159" s="60">
        <v>1782.0</v>
      </c>
      <c r="N159" s="60">
        <v>1782.0</v>
      </c>
      <c r="O159" s="41"/>
      <c r="P159" s="38" t="s">
        <v>61</v>
      </c>
      <c r="Q159" s="41"/>
      <c r="R159" s="50" t="s">
        <v>934</v>
      </c>
      <c r="S159" s="38"/>
      <c r="T159" s="41"/>
      <c r="U159" s="50" t="s">
        <v>953</v>
      </c>
      <c r="V159" s="61"/>
      <c r="W159" s="44"/>
      <c r="X159" s="44"/>
      <c r="Y159" s="45"/>
      <c r="Z159" s="41"/>
      <c r="AA159" s="41"/>
      <c r="AB159" s="4"/>
      <c r="AC159" s="4"/>
      <c r="AD159" s="4"/>
      <c r="AE159" s="46" t="s">
        <v>492</v>
      </c>
      <c r="AF159" s="46" t="s">
        <v>929</v>
      </c>
      <c r="AG159" s="46">
        <v>2.2144831E7</v>
      </c>
      <c r="AH159" s="46"/>
    </row>
    <row r="160">
      <c r="A160" s="17" t="s">
        <v>954</v>
      </c>
      <c r="B160" s="17" t="s">
        <v>954</v>
      </c>
      <c r="C160" s="17" t="s">
        <v>64</v>
      </c>
      <c r="D160" s="17" t="s">
        <v>61</v>
      </c>
      <c r="E160" s="37" t="s">
        <v>955</v>
      </c>
      <c r="F160" s="37"/>
      <c r="G160" s="58">
        <v>1752.0</v>
      </c>
      <c r="H160" s="58">
        <v>1812.0</v>
      </c>
      <c r="I160" s="17" t="s">
        <v>956</v>
      </c>
      <c r="J160" s="37" t="s">
        <v>78</v>
      </c>
      <c r="K160" s="37" t="s">
        <v>957</v>
      </c>
      <c r="L160" s="17" t="s">
        <v>958</v>
      </c>
      <c r="M160" s="58">
        <v>1779.0</v>
      </c>
      <c r="N160" s="58">
        <v>1779.0</v>
      </c>
      <c r="O160" s="21"/>
      <c r="P160" s="16" t="s">
        <v>61</v>
      </c>
      <c r="Q160" s="21"/>
      <c r="R160" s="21"/>
      <c r="S160" s="21"/>
      <c r="T160" s="16" t="s">
        <v>55</v>
      </c>
      <c r="U160" s="47" t="s">
        <v>959</v>
      </c>
      <c r="V160" s="73"/>
      <c r="W160" s="51">
        <v>1.0</v>
      </c>
      <c r="X160" s="51"/>
      <c r="Y160" s="59" t="s">
        <v>499</v>
      </c>
      <c r="Z160" s="21"/>
      <c r="AA160" s="21"/>
      <c r="AB160" s="1"/>
      <c r="AC160" s="1"/>
      <c r="AD160" s="1"/>
      <c r="AE160" s="1"/>
      <c r="AF160" s="19" t="s">
        <v>960</v>
      </c>
      <c r="AG160" s="19">
        <v>4932831.0</v>
      </c>
      <c r="AH160" s="19"/>
    </row>
    <row r="161">
      <c r="A161" s="17" t="s">
        <v>961</v>
      </c>
      <c r="B161" s="17" t="s">
        <v>961</v>
      </c>
      <c r="C161" s="17" t="s">
        <v>64</v>
      </c>
      <c r="D161" s="17" t="s">
        <v>61</v>
      </c>
      <c r="E161" s="37" t="s">
        <v>955</v>
      </c>
      <c r="F161" s="37"/>
      <c r="G161" s="58">
        <v>1752.0</v>
      </c>
      <c r="H161" s="58">
        <v>1812.0</v>
      </c>
      <c r="I161" s="37" t="s">
        <v>956</v>
      </c>
      <c r="J161" s="37" t="s">
        <v>78</v>
      </c>
      <c r="K161" s="37" t="s">
        <v>962</v>
      </c>
      <c r="L161" s="17" t="s">
        <v>963</v>
      </c>
      <c r="M161" s="58">
        <v>1794.0</v>
      </c>
      <c r="N161" s="58">
        <v>1794.0</v>
      </c>
      <c r="O161" s="21"/>
      <c r="P161" s="21"/>
      <c r="Q161" s="21"/>
      <c r="R161" s="21"/>
      <c r="S161" s="21"/>
      <c r="T161" s="16" t="s">
        <v>55</v>
      </c>
      <c r="U161" s="47" t="s">
        <v>964</v>
      </c>
      <c r="V161" s="73"/>
      <c r="W161" s="51">
        <v>1.0</v>
      </c>
      <c r="X161" s="51"/>
      <c r="Y161" s="59" t="s">
        <v>499</v>
      </c>
      <c r="Z161" s="21"/>
      <c r="AA161" s="21"/>
      <c r="AB161" s="1"/>
      <c r="AC161" s="1"/>
      <c r="AD161" s="1"/>
      <c r="AE161" s="1"/>
      <c r="AF161" s="19" t="s">
        <v>960</v>
      </c>
      <c r="AG161" s="19">
        <v>4932831.0</v>
      </c>
      <c r="AH161" s="19"/>
    </row>
    <row r="162">
      <c r="A162" s="39" t="s">
        <v>965</v>
      </c>
      <c r="B162" s="39" t="s">
        <v>965</v>
      </c>
      <c r="C162" s="39" t="s">
        <v>64</v>
      </c>
      <c r="D162" s="39" t="s">
        <v>61</v>
      </c>
      <c r="E162" s="40" t="s">
        <v>955</v>
      </c>
      <c r="F162" s="40"/>
      <c r="G162" s="60">
        <v>1752.0</v>
      </c>
      <c r="H162" s="60">
        <v>1812.0</v>
      </c>
      <c r="I162" s="40" t="s">
        <v>956</v>
      </c>
      <c r="J162" s="40" t="s">
        <v>78</v>
      </c>
      <c r="K162" s="40" t="s">
        <v>966</v>
      </c>
      <c r="L162" s="39" t="s">
        <v>967</v>
      </c>
      <c r="M162" s="60">
        <v>1783.0</v>
      </c>
      <c r="N162" s="60">
        <v>1783.0</v>
      </c>
      <c r="O162" s="41"/>
      <c r="P162" s="46" t="s">
        <v>968</v>
      </c>
      <c r="Q162" s="41"/>
      <c r="R162" s="41"/>
      <c r="S162" s="41"/>
      <c r="T162" s="41"/>
      <c r="U162" s="50" t="s">
        <v>969</v>
      </c>
      <c r="V162" s="61"/>
      <c r="W162" s="43">
        <v>0.0</v>
      </c>
      <c r="X162" s="44"/>
      <c r="Y162" s="45"/>
      <c r="Z162" s="41"/>
      <c r="AA162" s="41"/>
      <c r="AB162" s="4"/>
      <c r="AC162" s="4"/>
      <c r="AD162" s="4"/>
      <c r="AE162" s="4"/>
      <c r="AF162" s="46" t="s">
        <v>960</v>
      </c>
      <c r="AG162" s="46">
        <v>4932831.0</v>
      </c>
      <c r="AH162" s="46"/>
    </row>
    <row r="163">
      <c r="A163" s="39" t="s">
        <v>970</v>
      </c>
      <c r="B163" s="39" t="s">
        <v>970</v>
      </c>
      <c r="C163" s="39" t="s">
        <v>64</v>
      </c>
      <c r="D163" s="39" t="s">
        <v>61</v>
      </c>
      <c r="E163" s="39" t="s">
        <v>955</v>
      </c>
      <c r="F163" s="40"/>
      <c r="G163" s="60">
        <v>1752.0</v>
      </c>
      <c r="H163" s="60">
        <v>1812.0</v>
      </c>
      <c r="I163" s="40" t="s">
        <v>956</v>
      </c>
      <c r="J163" s="40" t="s">
        <v>78</v>
      </c>
      <c r="K163" s="38" t="s">
        <v>971</v>
      </c>
      <c r="L163" s="39" t="s">
        <v>972</v>
      </c>
      <c r="M163" s="60">
        <v>1777.0</v>
      </c>
      <c r="N163" s="60">
        <v>1777.0</v>
      </c>
      <c r="O163" s="41"/>
      <c r="P163" s="41"/>
      <c r="Q163" s="41"/>
      <c r="R163" s="41"/>
      <c r="S163" s="41"/>
      <c r="T163" s="41"/>
      <c r="U163" s="50" t="s">
        <v>973</v>
      </c>
      <c r="V163" s="61"/>
      <c r="W163" s="43">
        <v>0.0</v>
      </c>
      <c r="X163" s="44"/>
      <c r="Y163" s="45"/>
      <c r="Z163" s="41"/>
      <c r="AA163" s="41"/>
      <c r="AB163" s="4"/>
      <c r="AC163" s="4"/>
      <c r="AD163" s="4"/>
      <c r="AE163" s="4"/>
      <c r="AF163" s="46" t="s">
        <v>960</v>
      </c>
      <c r="AG163" s="46">
        <v>4932831.0</v>
      </c>
      <c r="AH163" s="46"/>
    </row>
    <row r="164">
      <c r="A164" s="83" t="s">
        <v>974</v>
      </c>
      <c r="B164" s="83" t="s">
        <v>518</v>
      </c>
      <c r="C164" s="83" t="s">
        <v>64</v>
      </c>
      <c r="D164" s="83" t="s">
        <v>61</v>
      </c>
      <c r="E164" s="83" t="s">
        <v>975</v>
      </c>
      <c r="F164" s="84"/>
      <c r="G164" s="87">
        <v>1760.0</v>
      </c>
      <c r="H164" s="87">
        <v>1797.0</v>
      </c>
      <c r="I164" s="83" t="s">
        <v>976</v>
      </c>
      <c r="J164" s="84" t="s">
        <v>78</v>
      </c>
      <c r="K164" s="83" t="s">
        <v>977</v>
      </c>
      <c r="L164" s="83" t="s">
        <v>978</v>
      </c>
      <c r="M164" s="85">
        <v>1787.0</v>
      </c>
      <c r="N164" s="84">
        <v>1787.0</v>
      </c>
      <c r="O164" s="84"/>
      <c r="P164" s="83">
        <v>1.0</v>
      </c>
      <c r="Q164" s="84" t="s">
        <v>979</v>
      </c>
      <c r="R164" s="114" t="s">
        <v>980</v>
      </c>
      <c r="S164" s="92"/>
      <c r="T164" s="86"/>
      <c r="U164" s="129" t="s">
        <v>981</v>
      </c>
      <c r="V164" s="89"/>
      <c r="W164" s="90">
        <v>0.0</v>
      </c>
      <c r="X164" s="94"/>
      <c r="Y164" s="95"/>
      <c r="Z164" s="87" t="s">
        <v>71</v>
      </c>
      <c r="AA164" s="86"/>
      <c r="AB164" s="6"/>
      <c r="AC164" s="6"/>
      <c r="AD164" s="6"/>
      <c r="AE164" s="92" t="s">
        <v>492</v>
      </c>
      <c r="AF164" s="92" t="s">
        <v>982</v>
      </c>
      <c r="AG164" s="92">
        <v>3.4459698E7</v>
      </c>
      <c r="AH164" s="92"/>
    </row>
    <row r="165">
      <c r="A165" s="17" t="s">
        <v>983</v>
      </c>
      <c r="B165" s="17" t="s">
        <v>984</v>
      </c>
      <c r="C165" s="17" t="s">
        <v>64</v>
      </c>
      <c r="D165" s="17" t="s">
        <v>61</v>
      </c>
      <c r="E165" s="17" t="s">
        <v>975</v>
      </c>
      <c r="F165" s="17"/>
      <c r="G165" s="16">
        <v>1760.0</v>
      </c>
      <c r="H165" s="16">
        <v>1797.0</v>
      </c>
      <c r="I165" s="17" t="s">
        <v>976</v>
      </c>
      <c r="J165" s="37" t="s">
        <v>78</v>
      </c>
      <c r="K165" s="17" t="s">
        <v>985</v>
      </c>
      <c r="L165" s="17" t="s">
        <v>986</v>
      </c>
      <c r="M165" s="58">
        <v>1788.0</v>
      </c>
      <c r="N165" s="37">
        <v>1788.0</v>
      </c>
      <c r="O165" s="37"/>
      <c r="P165" s="17">
        <v>1.0</v>
      </c>
      <c r="Q165" s="37" t="s">
        <v>979</v>
      </c>
      <c r="R165" s="21"/>
      <c r="S165" s="21"/>
      <c r="T165" s="16" t="s">
        <v>55</v>
      </c>
      <c r="U165" s="16" t="s">
        <v>987</v>
      </c>
      <c r="V165" s="73"/>
      <c r="W165" s="24">
        <v>0.0</v>
      </c>
      <c r="X165" s="35"/>
      <c r="Y165" s="49"/>
      <c r="Z165" s="16" t="s">
        <v>71</v>
      </c>
      <c r="AA165" s="21"/>
      <c r="AB165" s="1"/>
      <c r="AC165" s="1"/>
      <c r="AD165" s="1"/>
      <c r="AE165" s="19" t="s">
        <v>492</v>
      </c>
      <c r="AF165" s="19" t="s">
        <v>982</v>
      </c>
      <c r="AG165" s="19">
        <v>3.4459698E7</v>
      </c>
      <c r="AH165" s="19"/>
    </row>
    <row r="166">
      <c r="A166" s="17" t="s">
        <v>983</v>
      </c>
      <c r="B166" s="17" t="s">
        <v>988</v>
      </c>
      <c r="C166" s="17" t="s">
        <v>64</v>
      </c>
      <c r="D166" s="17" t="s">
        <v>61</v>
      </c>
      <c r="E166" s="17" t="s">
        <v>975</v>
      </c>
      <c r="F166" s="17"/>
      <c r="G166" s="16">
        <v>1760.0</v>
      </c>
      <c r="H166" s="16">
        <v>1797.0</v>
      </c>
      <c r="I166" s="17" t="s">
        <v>976</v>
      </c>
      <c r="J166" s="37" t="s">
        <v>78</v>
      </c>
      <c r="K166" s="17" t="s">
        <v>985</v>
      </c>
      <c r="L166" s="17" t="s">
        <v>989</v>
      </c>
      <c r="M166" s="58">
        <v>1788.0</v>
      </c>
      <c r="N166" s="37">
        <v>1788.0</v>
      </c>
      <c r="O166" s="37"/>
      <c r="P166" s="17">
        <v>1.0</v>
      </c>
      <c r="Q166" s="37" t="s">
        <v>979</v>
      </c>
      <c r="R166" s="21"/>
      <c r="S166" s="21"/>
      <c r="T166" s="16" t="s">
        <v>55</v>
      </c>
      <c r="U166" s="16" t="s">
        <v>990</v>
      </c>
      <c r="V166" s="73"/>
      <c r="W166" s="24">
        <v>0.0</v>
      </c>
      <c r="X166" s="35"/>
      <c r="Y166" s="49"/>
      <c r="Z166" s="16" t="s">
        <v>71</v>
      </c>
      <c r="AA166" s="21"/>
      <c r="AB166" s="1"/>
      <c r="AC166" s="1"/>
      <c r="AD166" s="1"/>
      <c r="AE166" s="19" t="s">
        <v>492</v>
      </c>
      <c r="AF166" s="19" t="s">
        <v>982</v>
      </c>
      <c r="AG166" s="19">
        <v>3.4459698E7</v>
      </c>
      <c r="AH166" s="19"/>
    </row>
    <row r="167">
      <c r="A167" s="17" t="s">
        <v>991</v>
      </c>
      <c r="B167" s="17" t="s">
        <v>992</v>
      </c>
      <c r="C167" s="17" t="s">
        <v>64</v>
      </c>
      <c r="D167" s="17" t="s">
        <v>61</v>
      </c>
      <c r="E167" s="17" t="s">
        <v>975</v>
      </c>
      <c r="F167" s="17"/>
      <c r="G167" s="16">
        <v>1760.0</v>
      </c>
      <c r="H167" s="16">
        <v>1797.0</v>
      </c>
      <c r="I167" s="17" t="s">
        <v>976</v>
      </c>
      <c r="J167" s="37" t="s">
        <v>78</v>
      </c>
      <c r="K167" s="37" t="s">
        <v>993</v>
      </c>
      <c r="L167" s="17" t="s">
        <v>994</v>
      </c>
      <c r="M167" s="58">
        <v>1790.0</v>
      </c>
      <c r="N167" s="37">
        <v>1790.0</v>
      </c>
      <c r="O167" s="37"/>
      <c r="P167" s="17">
        <v>1.0</v>
      </c>
      <c r="Q167" s="37" t="s">
        <v>979</v>
      </c>
      <c r="R167" s="16" t="s">
        <v>995</v>
      </c>
      <c r="S167" s="16"/>
      <c r="T167" s="16" t="s">
        <v>55</v>
      </c>
      <c r="U167" s="16" t="s">
        <v>996</v>
      </c>
      <c r="V167" s="73"/>
      <c r="W167" s="24">
        <v>0.0</v>
      </c>
      <c r="X167" s="35"/>
      <c r="Y167" s="49"/>
      <c r="Z167" s="16" t="s">
        <v>71</v>
      </c>
      <c r="AA167" s="21"/>
      <c r="AB167" s="1"/>
      <c r="AC167" s="1"/>
      <c r="AD167" s="1"/>
      <c r="AE167" s="19" t="s">
        <v>492</v>
      </c>
      <c r="AF167" s="19" t="s">
        <v>982</v>
      </c>
      <c r="AG167" s="19">
        <v>3.4459698E7</v>
      </c>
      <c r="AH167" s="19"/>
    </row>
    <row r="168">
      <c r="A168" s="62" t="s">
        <v>991</v>
      </c>
      <c r="B168" s="62" t="s">
        <v>997</v>
      </c>
      <c r="C168" s="62" t="s">
        <v>64</v>
      </c>
      <c r="D168" s="62" t="s">
        <v>61</v>
      </c>
      <c r="E168" s="62" t="s">
        <v>975</v>
      </c>
      <c r="F168" s="62"/>
      <c r="G168" s="65">
        <v>1760.0</v>
      </c>
      <c r="H168" s="65">
        <v>1797.0</v>
      </c>
      <c r="I168" s="62" t="s">
        <v>976</v>
      </c>
      <c r="J168" s="63" t="s">
        <v>78</v>
      </c>
      <c r="K168" s="63" t="s">
        <v>993</v>
      </c>
      <c r="L168" s="62" t="s">
        <v>994</v>
      </c>
      <c r="M168" s="64">
        <v>1790.0</v>
      </c>
      <c r="N168" s="63">
        <v>1790.0</v>
      </c>
      <c r="O168" s="63"/>
      <c r="P168" s="62">
        <v>1.0</v>
      </c>
      <c r="Q168" s="63" t="s">
        <v>979</v>
      </c>
      <c r="R168" s="65" t="s">
        <v>995</v>
      </c>
      <c r="S168" s="65"/>
      <c r="T168" s="65" t="s">
        <v>55</v>
      </c>
      <c r="U168" s="65" t="s">
        <v>998</v>
      </c>
      <c r="V168" s="67"/>
      <c r="W168" s="68">
        <v>0.0</v>
      </c>
      <c r="X168" s="69"/>
      <c r="Y168" s="70"/>
      <c r="Z168" s="65" t="s">
        <v>71</v>
      </c>
      <c r="AA168" s="66"/>
      <c r="AB168" s="7"/>
      <c r="AC168" s="7"/>
      <c r="AD168" s="7"/>
      <c r="AE168" s="71" t="s">
        <v>492</v>
      </c>
      <c r="AF168" s="71" t="s">
        <v>982</v>
      </c>
      <c r="AG168" s="71">
        <v>3.4459698E7</v>
      </c>
      <c r="AH168" s="71"/>
    </row>
    <row r="169">
      <c r="A169" s="17" t="s">
        <v>991</v>
      </c>
      <c r="B169" s="17" t="s">
        <v>999</v>
      </c>
      <c r="C169" s="17" t="s">
        <v>64</v>
      </c>
      <c r="D169" s="17" t="s">
        <v>61</v>
      </c>
      <c r="E169" s="17" t="s">
        <v>975</v>
      </c>
      <c r="F169" s="17"/>
      <c r="G169" s="16">
        <v>1760.0</v>
      </c>
      <c r="H169" s="16">
        <v>1797.0</v>
      </c>
      <c r="I169" s="17" t="s">
        <v>976</v>
      </c>
      <c r="J169" s="37" t="s">
        <v>78</v>
      </c>
      <c r="K169" s="37" t="s">
        <v>993</v>
      </c>
      <c r="L169" s="17" t="s">
        <v>994</v>
      </c>
      <c r="M169" s="58">
        <v>1790.0</v>
      </c>
      <c r="N169" s="37">
        <v>1790.0</v>
      </c>
      <c r="O169" s="37"/>
      <c r="P169" s="17">
        <v>1.0</v>
      </c>
      <c r="Q169" s="37" t="s">
        <v>979</v>
      </c>
      <c r="R169" s="16" t="s">
        <v>995</v>
      </c>
      <c r="S169" s="16"/>
      <c r="T169" s="16" t="s">
        <v>55</v>
      </c>
      <c r="U169" s="16" t="s">
        <v>1000</v>
      </c>
      <c r="V169" s="73"/>
      <c r="W169" s="24">
        <v>0.0</v>
      </c>
      <c r="X169" s="35"/>
      <c r="Y169" s="49"/>
      <c r="Z169" s="16" t="s">
        <v>71</v>
      </c>
      <c r="AA169" s="21"/>
      <c r="AB169" s="1"/>
      <c r="AC169" s="1"/>
      <c r="AD169" s="1"/>
      <c r="AE169" s="1" t="s">
        <v>492</v>
      </c>
      <c r="AF169" s="19" t="s">
        <v>982</v>
      </c>
      <c r="AG169" s="19">
        <v>3.4459698E7</v>
      </c>
      <c r="AH169" s="19"/>
    </row>
    <row r="170">
      <c r="A170" s="17" t="s">
        <v>991</v>
      </c>
      <c r="B170" s="17" t="s">
        <v>1001</v>
      </c>
      <c r="C170" s="17" t="s">
        <v>64</v>
      </c>
      <c r="D170" s="17" t="s">
        <v>61</v>
      </c>
      <c r="E170" s="17" t="s">
        <v>975</v>
      </c>
      <c r="F170" s="17"/>
      <c r="G170" s="16">
        <v>1760.0</v>
      </c>
      <c r="H170" s="16">
        <v>1797.0</v>
      </c>
      <c r="I170" s="17" t="s">
        <v>976</v>
      </c>
      <c r="J170" s="37" t="s">
        <v>78</v>
      </c>
      <c r="K170" s="37" t="s">
        <v>993</v>
      </c>
      <c r="L170" s="17" t="s">
        <v>994</v>
      </c>
      <c r="M170" s="58">
        <v>1790.0</v>
      </c>
      <c r="N170" s="37">
        <v>1790.0</v>
      </c>
      <c r="O170" s="37"/>
      <c r="P170" s="17">
        <v>1.0</v>
      </c>
      <c r="Q170" s="37" t="s">
        <v>979</v>
      </c>
      <c r="R170" s="16" t="s">
        <v>995</v>
      </c>
      <c r="S170" s="16"/>
      <c r="T170" s="16" t="s">
        <v>55</v>
      </c>
      <c r="U170" s="16" t="s">
        <v>1002</v>
      </c>
      <c r="V170" s="73"/>
      <c r="W170" s="24">
        <v>0.0</v>
      </c>
      <c r="X170" s="35"/>
      <c r="Y170" s="49"/>
      <c r="Z170" s="16" t="s">
        <v>71</v>
      </c>
      <c r="AA170" s="21"/>
      <c r="AB170" s="1"/>
      <c r="AC170" s="1"/>
      <c r="AD170" s="1"/>
      <c r="AE170" s="1" t="s">
        <v>492</v>
      </c>
      <c r="AF170" s="19" t="s">
        <v>982</v>
      </c>
      <c r="AG170" s="19">
        <v>3.4459698E7</v>
      </c>
      <c r="AH170" s="19"/>
    </row>
    <row r="171">
      <c r="A171" s="17" t="s">
        <v>991</v>
      </c>
      <c r="B171" s="17" t="s">
        <v>1003</v>
      </c>
      <c r="C171" s="17" t="s">
        <v>64</v>
      </c>
      <c r="D171" s="17" t="s">
        <v>61</v>
      </c>
      <c r="E171" s="17" t="s">
        <v>975</v>
      </c>
      <c r="F171" s="17"/>
      <c r="G171" s="16">
        <v>1760.0</v>
      </c>
      <c r="H171" s="16">
        <v>1797.0</v>
      </c>
      <c r="I171" s="17" t="s">
        <v>976</v>
      </c>
      <c r="J171" s="37" t="s">
        <v>78</v>
      </c>
      <c r="K171" s="37" t="s">
        <v>993</v>
      </c>
      <c r="L171" s="17" t="s">
        <v>994</v>
      </c>
      <c r="M171" s="58">
        <v>1790.0</v>
      </c>
      <c r="N171" s="37">
        <v>1790.0</v>
      </c>
      <c r="O171" s="37"/>
      <c r="P171" s="17">
        <v>1.0</v>
      </c>
      <c r="Q171" s="37" t="s">
        <v>979</v>
      </c>
      <c r="R171" s="16" t="s">
        <v>995</v>
      </c>
      <c r="S171" s="16"/>
      <c r="T171" s="16" t="s">
        <v>55</v>
      </c>
      <c r="U171" s="16" t="s">
        <v>1004</v>
      </c>
      <c r="V171" s="73"/>
      <c r="W171" s="24">
        <v>0.0</v>
      </c>
      <c r="X171" s="35"/>
      <c r="Y171" s="49"/>
      <c r="Z171" s="16" t="s">
        <v>71</v>
      </c>
      <c r="AA171" s="21"/>
      <c r="AB171" s="1"/>
      <c r="AC171" s="1"/>
      <c r="AD171" s="1"/>
      <c r="AE171" s="1" t="s">
        <v>492</v>
      </c>
      <c r="AF171" s="19" t="s">
        <v>982</v>
      </c>
      <c r="AG171" s="19">
        <v>3.4459698E7</v>
      </c>
      <c r="AH171" s="19"/>
    </row>
    <row r="172">
      <c r="A172" s="17" t="s">
        <v>991</v>
      </c>
      <c r="B172" s="17" t="s">
        <v>1005</v>
      </c>
      <c r="C172" s="17" t="s">
        <v>64</v>
      </c>
      <c r="D172" s="17" t="s">
        <v>61</v>
      </c>
      <c r="E172" s="17" t="s">
        <v>975</v>
      </c>
      <c r="F172" s="17"/>
      <c r="G172" s="16">
        <v>1760.0</v>
      </c>
      <c r="H172" s="16">
        <v>1797.0</v>
      </c>
      <c r="I172" s="17" t="s">
        <v>976</v>
      </c>
      <c r="J172" s="37" t="s">
        <v>78</v>
      </c>
      <c r="K172" s="37" t="s">
        <v>993</v>
      </c>
      <c r="L172" s="17" t="s">
        <v>994</v>
      </c>
      <c r="M172" s="58">
        <v>1790.0</v>
      </c>
      <c r="N172" s="37">
        <v>1790.0</v>
      </c>
      <c r="O172" s="37"/>
      <c r="P172" s="17">
        <v>1.0</v>
      </c>
      <c r="Q172" s="37" t="s">
        <v>979</v>
      </c>
      <c r="R172" s="16" t="s">
        <v>995</v>
      </c>
      <c r="S172" s="16"/>
      <c r="T172" s="16" t="s">
        <v>55</v>
      </c>
      <c r="U172" s="16" t="s">
        <v>1006</v>
      </c>
      <c r="V172" s="73"/>
      <c r="W172" s="24">
        <v>0.0</v>
      </c>
      <c r="X172" s="35"/>
      <c r="Y172" s="49"/>
      <c r="Z172" s="16" t="s">
        <v>71</v>
      </c>
      <c r="AA172" s="21"/>
      <c r="AB172" s="1"/>
      <c r="AC172" s="1"/>
      <c r="AD172" s="1"/>
      <c r="AE172" s="1" t="s">
        <v>492</v>
      </c>
      <c r="AF172" s="19" t="s">
        <v>982</v>
      </c>
      <c r="AG172" s="19">
        <v>3.4459698E7</v>
      </c>
      <c r="AH172" s="19"/>
    </row>
    <row r="173">
      <c r="A173" s="62" t="s">
        <v>1007</v>
      </c>
      <c r="B173" s="62" t="s">
        <v>1007</v>
      </c>
      <c r="C173" s="62" t="s">
        <v>64</v>
      </c>
      <c r="D173" s="62" t="s">
        <v>61</v>
      </c>
      <c r="E173" s="62" t="s">
        <v>975</v>
      </c>
      <c r="F173" s="63"/>
      <c r="G173" s="65">
        <v>1760.0</v>
      </c>
      <c r="H173" s="65">
        <v>1797.0</v>
      </c>
      <c r="I173" s="62" t="s">
        <v>976</v>
      </c>
      <c r="J173" s="63" t="s">
        <v>78</v>
      </c>
      <c r="K173" s="62" t="s">
        <v>1008</v>
      </c>
      <c r="L173" s="62" t="s">
        <v>1009</v>
      </c>
      <c r="M173" s="64">
        <v>1791.0</v>
      </c>
      <c r="N173" s="63">
        <v>1791.0</v>
      </c>
      <c r="O173" s="66"/>
      <c r="P173" s="65" t="s">
        <v>1010</v>
      </c>
      <c r="Q173" s="66"/>
      <c r="R173" s="66"/>
      <c r="S173" s="66"/>
      <c r="T173" s="66"/>
      <c r="U173" s="106" t="s">
        <v>1011</v>
      </c>
      <c r="V173" s="67"/>
      <c r="W173" s="68">
        <v>0.0</v>
      </c>
      <c r="X173" s="69"/>
      <c r="Y173" s="70"/>
      <c r="Z173" s="65" t="s">
        <v>71</v>
      </c>
      <c r="AA173" s="66"/>
      <c r="AB173" s="7"/>
      <c r="AC173" s="7"/>
      <c r="AD173" s="7"/>
      <c r="AE173" s="71" t="s">
        <v>209</v>
      </c>
      <c r="AF173" s="71" t="s">
        <v>982</v>
      </c>
      <c r="AG173" s="71">
        <v>3.4459698E7</v>
      </c>
      <c r="AH173" s="71"/>
    </row>
    <row r="174">
      <c r="A174" s="62" t="s">
        <v>1012</v>
      </c>
      <c r="B174" s="62" t="s">
        <v>1012</v>
      </c>
      <c r="C174" s="62" t="s">
        <v>64</v>
      </c>
      <c r="D174" s="62" t="s">
        <v>61</v>
      </c>
      <c r="E174" s="62" t="s">
        <v>975</v>
      </c>
      <c r="F174" s="62"/>
      <c r="G174" s="65">
        <v>1760.0</v>
      </c>
      <c r="H174" s="65">
        <v>1797.0</v>
      </c>
      <c r="I174" s="62" t="s">
        <v>976</v>
      </c>
      <c r="J174" s="63" t="s">
        <v>78</v>
      </c>
      <c r="K174" s="65" t="s">
        <v>707</v>
      </c>
      <c r="L174" s="62" t="s">
        <v>1013</v>
      </c>
      <c r="M174" s="64">
        <v>1795.0</v>
      </c>
      <c r="N174" s="64">
        <v>1795.0</v>
      </c>
      <c r="O174" s="66"/>
      <c r="P174" s="66"/>
      <c r="Q174" s="66"/>
      <c r="R174" s="66"/>
      <c r="S174" s="66"/>
      <c r="T174" s="66"/>
      <c r="U174" s="65" t="s">
        <v>1014</v>
      </c>
      <c r="V174" s="67"/>
      <c r="W174" s="68">
        <v>0.0</v>
      </c>
      <c r="X174" s="69"/>
      <c r="Y174" s="70"/>
      <c r="Z174" s="66"/>
      <c r="AA174" s="66"/>
      <c r="AB174" s="7"/>
      <c r="AC174" s="7"/>
      <c r="AD174" s="7"/>
      <c r="AE174" s="7"/>
      <c r="AF174" s="71" t="s">
        <v>982</v>
      </c>
      <c r="AG174" s="71">
        <v>3.4459698E7</v>
      </c>
      <c r="AH174" s="71"/>
    </row>
    <row r="175">
      <c r="A175" s="87" t="s">
        <v>974</v>
      </c>
      <c r="B175" s="87" t="s">
        <v>1015</v>
      </c>
      <c r="C175" s="87" t="s">
        <v>46</v>
      </c>
      <c r="D175" s="87" t="s">
        <v>1016</v>
      </c>
      <c r="E175" s="87" t="s">
        <v>975</v>
      </c>
      <c r="F175" s="87"/>
      <c r="G175" s="92">
        <v>1760.0</v>
      </c>
      <c r="H175" s="92">
        <v>1797.0</v>
      </c>
      <c r="I175" s="87" t="s">
        <v>976</v>
      </c>
      <c r="J175" s="92" t="s">
        <v>78</v>
      </c>
      <c r="K175" s="87" t="s">
        <v>51</v>
      </c>
      <c r="L175" s="87" t="s">
        <v>1017</v>
      </c>
      <c r="M175" s="113">
        <v>1790.0</v>
      </c>
      <c r="N175" s="6"/>
      <c r="O175" s="87" t="s">
        <v>51</v>
      </c>
      <c r="P175" s="113">
        <v>1.0</v>
      </c>
      <c r="Q175" s="113" t="s">
        <v>1018</v>
      </c>
      <c r="R175" s="86"/>
      <c r="S175" s="86"/>
      <c r="T175" s="87" t="s">
        <v>55</v>
      </c>
      <c r="U175" s="114" t="s">
        <v>1019</v>
      </c>
      <c r="V175" s="115"/>
      <c r="W175" s="90">
        <v>0.0</v>
      </c>
      <c r="X175" s="94"/>
      <c r="Y175" s="130"/>
      <c r="Z175" s="6"/>
      <c r="AA175" s="6"/>
      <c r="AB175" s="6"/>
      <c r="AC175" s="6"/>
      <c r="AD175" s="6"/>
      <c r="AE175" s="6"/>
      <c r="AF175" s="92" t="s">
        <v>982</v>
      </c>
      <c r="AG175" s="92">
        <v>3.4459698E7</v>
      </c>
      <c r="AH175" s="92"/>
    </row>
    <row r="176">
      <c r="A176" s="87" t="s">
        <v>974</v>
      </c>
      <c r="B176" s="87" t="s">
        <v>1020</v>
      </c>
      <c r="C176" s="87" t="s">
        <v>46</v>
      </c>
      <c r="D176" s="87" t="s">
        <v>1021</v>
      </c>
      <c r="E176" s="87" t="s">
        <v>975</v>
      </c>
      <c r="F176" s="87"/>
      <c r="G176" s="92">
        <v>1760.0</v>
      </c>
      <c r="H176" s="92">
        <v>1797.0</v>
      </c>
      <c r="I176" s="87" t="s">
        <v>976</v>
      </c>
      <c r="J176" s="92" t="s">
        <v>78</v>
      </c>
      <c r="K176" s="87" t="s">
        <v>51</v>
      </c>
      <c r="L176" s="87" t="s">
        <v>1022</v>
      </c>
      <c r="M176" s="113">
        <v>1790.0</v>
      </c>
      <c r="N176" s="6"/>
      <c r="O176" s="87" t="s">
        <v>51</v>
      </c>
      <c r="P176" s="113">
        <v>1.0</v>
      </c>
      <c r="Q176" s="113" t="s">
        <v>1018</v>
      </c>
      <c r="R176" s="86"/>
      <c r="S176" s="86"/>
      <c r="T176" s="87" t="s">
        <v>55</v>
      </c>
      <c r="U176" s="114" t="s">
        <v>1023</v>
      </c>
      <c r="V176" s="115"/>
      <c r="W176" s="90">
        <v>0.0</v>
      </c>
      <c r="X176" s="94"/>
      <c r="Y176" s="130"/>
      <c r="Z176" s="6"/>
      <c r="AA176" s="6"/>
      <c r="AB176" s="6"/>
      <c r="AC176" s="6"/>
      <c r="AD176" s="6"/>
      <c r="AE176" s="6"/>
      <c r="AF176" s="92" t="s">
        <v>982</v>
      </c>
      <c r="AG176" s="92">
        <v>3.4459698E7</v>
      </c>
      <c r="AH176" s="92"/>
    </row>
    <row r="177">
      <c r="A177" s="87" t="s">
        <v>974</v>
      </c>
      <c r="B177" s="87" t="s">
        <v>1024</v>
      </c>
      <c r="C177" s="87" t="s">
        <v>46</v>
      </c>
      <c r="D177" s="87" t="s">
        <v>1025</v>
      </c>
      <c r="E177" s="87" t="s">
        <v>975</v>
      </c>
      <c r="F177" s="87"/>
      <c r="G177" s="92">
        <v>1760.0</v>
      </c>
      <c r="H177" s="92">
        <v>1797.0</v>
      </c>
      <c r="I177" s="87" t="s">
        <v>976</v>
      </c>
      <c r="J177" s="92" t="s">
        <v>78</v>
      </c>
      <c r="K177" s="87" t="s">
        <v>51</v>
      </c>
      <c r="L177" s="87" t="s">
        <v>1026</v>
      </c>
      <c r="M177" s="113">
        <v>1790.0</v>
      </c>
      <c r="N177" s="6"/>
      <c r="O177" s="87" t="s">
        <v>51</v>
      </c>
      <c r="P177" s="113">
        <v>1.0</v>
      </c>
      <c r="Q177" s="113" t="s">
        <v>1018</v>
      </c>
      <c r="R177" s="87" t="s">
        <v>1027</v>
      </c>
      <c r="S177" s="87"/>
      <c r="T177" s="87" t="s">
        <v>55</v>
      </c>
      <c r="U177" s="114" t="s">
        <v>1028</v>
      </c>
      <c r="V177" s="115"/>
      <c r="W177" s="90">
        <v>0.0</v>
      </c>
      <c r="X177" s="94"/>
      <c r="Y177" s="130"/>
      <c r="Z177" s="6"/>
      <c r="AA177" s="6"/>
      <c r="AB177" s="6"/>
      <c r="AC177" s="6"/>
      <c r="AD177" s="6"/>
      <c r="AE177" s="6"/>
      <c r="AF177" s="92" t="s">
        <v>982</v>
      </c>
      <c r="AG177" s="92">
        <v>3.4459698E7</v>
      </c>
      <c r="AH177" s="92"/>
    </row>
    <row r="178">
      <c r="A178" s="87" t="s">
        <v>974</v>
      </c>
      <c r="B178" s="87" t="s">
        <v>1029</v>
      </c>
      <c r="C178" s="87" t="s">
        <v>46</v>
      </c>
      <c r="D178" s="87" t="s">
        <v>1030</v>
      </c>
      <c r="E178" s="87" t="s">
        <v>975</v>
      </c>
      <c r="F178" s="87"/>
      <c r="G178" s="92">
        <v>1760.0</v>
      </c>
      <c r="H178" s="92">
        <v>1797.0</v>
      </c>
      <c r="I178" s="87" t="s">
        <v>976</v>
      </c>
      <c r="J178" s="92" t="s">
        <v>78</v>
      </c>
      <c r="K178" s="87" t="s">
        <v>51</v>
      </c>
      <c r="L178" s="87" t="s">
        <v>1031</v>
      </c>
      <c r="M178" s="113">
        <v>1790.0</v>
      </c>
      <c r="N178" s="6"/>
      <c r="O178" s="87" t="s">
        <v>51</v>
      </c>
      <c r="P178" s="113">
        <v>1.0</v>
      </c>
      <c r="Q178" s="113" t="s">
        <v>1018</v>
      </c>
      <c r="R178" s="86"/>
      <c r="S178" s="86"/>
      <c r="T178" s="87" t="s">
        <v>55</v>
      </c>
      <c r="U178" s="114" t="s">
        <v>1032</v>
      </c>
      <c r="V178" s="115"/>
      <c r="W178" s="90">
        <v>0.0</v>
      </c>
      <c r="X178" s="94"/>
      <c r="Y178" s="130"/>
      <c r="Z178" s="6"/>
      <c r="AA178" s="6"/>
      <c r="AB178" s="6"/>
      <c r="AC178" s="6"/>
      <c r="AD178" s="6"/>
      <c r="AE178" s="6"/>
      <c r="AF178" s="92" t="s">
        <v>982</v>
      </c>
      <c r="AG178" s="92">
        <v>3.4459698E7</v>
      </c>
      <c r="AH178" s="92"/>
    </row>
    <row r="179">
      <c r="A179" s="87" t="s">
        <v>974</v>
      </c>
      <c r="B179" s="87" t="s">
        <v>1033</v>
      </c>
      <c r="C179" s="87" t="s">
        <v>46</v>
      </c>
      <c r="D179" s="87" t="s">
        <v>1034</v>
      </c>
      <c r="E179" s="87" t="s">
        <v>975</v>
      </c>
      <c r="F179" s="87"/>
      <c r="G179" s="92">
        <v>1760.0</v>
      </c>
      <c r="H179" s="92">
        <v>1797.0</v>
      </c>
      <c r="I179" s="87" t="s">
        <v>976</v>
      </c>
      <c r="J179" s="92" t="s">
        <v>78</v>
      </c>
      <c r="K179" s="87" t="s">
        <v>51</v>
      </c>
      <c r="L179" s="87" t="s">
        <v>1035</v>
      </c>
      <c r="M179" s="113">
        <v>1790.0</v>
      </c>
      <c r="N179" s="6"/>
      <c r="O179" s="87" t="s">
        <v>51</v>
      </c>
      <c r="P179" s="113">
        <v>1.0</v>
      </c>
      <c r="Q179" s="113" t="s">
        <v>1018</v>
      </c>
      <c r="R179" s="86"/>
      <c r="S179" s="86"/>
      <c r="T179" s="87" t="s">
        <v>55</v>
      </c>
      <c r="U179" s="114" t="s">
        <v>1036</v>
      </c>
      <c r="V179" s="115"/>
      <c r="W179" s="90">
        <v>0.0</v>
      </c>
      <c r="X179" s="94"/>
      <c r="Y179" s="130"/>
      <c r="Z179" s="6"/>
      <c r="AA179" s="6"/>
      <c r="AB179" s="6"/>
      <c r="AC179" s="6"/>
      <c r="AD179" s="6"/>
      <c r="AE179" s="6"/>
      <c r="AF179" s="92" t="s">
        <v>982</v>
      </c>
      <c r="AG179" s="92">
        <v>3.4459698E7</v>
      </c>
      <c r="AH179" s="92"/>
    </row>
    <row r="180">
      <c r="A180" s="17" t="s">
        <v>1037</v>
      </c>
      <c r="B180" s="17" t="s">
        <v>1037</v>
      </c>
      <c r="C180" s="17" t="s">
        <v>64</v>
      </c>
      <c r="D180" s="17" t="s">
        <v>61</v>
      </c>
      <c r="E180" s="17" t="s">
        <v>1038</v>
      </c>
      <c r="F180" s="17"/>
      <c r="G180" s="58">
        <v>1763.0</v>
      </c>
      <c r="H180" s="58">
        <v>1852.0</v>
      </c>
      <c r="I180" s="17" t="s">
        <v>1039</v>
      </c>
      <c r="J180" s="37" t="s">
        <v>78</v>
      </c>
      <c r="K180" s="16" t="s">
        <v>1040</v>
      </c>
      <c r="L180" s="37" t="s">
        <v>1041</v>
      </c>
      <c r="M180" s="58">
        <v>1794.0</v>
      </c>
      <c r="N180" s="58">
        <v>1794.0</v>
      </c>
      <c r="O180" s="21"/>
      <c r="P180" s="21"/>
      <c r="Q180" s="21"/>
      <c r="R180" s="37" t="s">
        <v>1042</v>
      </c>
      <c r="S180" s="37"/>
      <c r="T180" s="17" t="s">
        <v>55</v>
      </c>
      <c r="U180" s="80" t="s">
        <v>1043</v>
      </c>
      <c r="V180" s="73"/>
      <c r="W180" s="24">
        <v>0.0</v>
      </c>
      <c r="X180" s="35"/>
      <c r="Y180" s="49"/>
      <c r="Z180" s="21"/>
      <c r="AA180" s="21"/>
      <c r="AB180" s="1"/>
      <c r="AC180" s="1"/>
      <c r="AD180" s="1"/>
      <c r="AE180" s="1"/>
      <c r="AF180" s="19" t="s">
        <v>1044</v>
      </c>
      <c r="AG180" s="19">
        <v>2.9612438E7</v>
      </c>
      <c r="AH180" s="19"/>
    </row>
    <row r="181">
      <c r="A181" s="39" t="s">
        <v>1045</v>
      </c>
      <c r="B181" s="39" t="s">
        <v>1045</v>
      </c>
      <c r="C181" s="39" t="s">
        <v>64</v>
      </c>
      <c r="D181" s="39" t="s">
        <v>61</v>
      </c>
      <c r="E181" s="39" t="s">
        <v>1046</v>
      </c>
      <c r="F181" s="39"/>
      <c r="G181" s="60">
        <v>1723.0</v>
      </c>
      <c r="H181" s="60">
        <v>1799.0</v>
      </c>
      <c r="I181" s="39" t="s">
        <v>1047</v>
      </c>
      <c r="J181" s="40" t="s">
        <v>78</v>
      </c>
      <c r="K181" s="39" t="s">
        <v>1048</v>
      </c>
      <c r="L181" s="40" t="s">
        <v>1048</v>
      </c>
      <c r="M181" s="60">
        <v>1767.0</v>
      </c>
      <c r="N181" s="60">
        <v>1767.0</v>
      </c>
      <c r="O181" s="41"/>
      <c r="P181" s="38" t="s">
        <v>1049</v>
      </c>
      <c r="Q181" s="41"/>
      <c r="R181" s="38" t="s">
        <v>1050</v>
      </c>
      <c r="S181" s="38"/>
      <c r="T181" s="38" t="s">
        <v>246</v>
      </c>
      <c r="U181" s="38" t="s">
        <v>1051</v>
      </c>
      <c r="V181" s="61"/>
      <c r="W181" s="43">
        <v>0.0</v>
      </c>
      <c r="X181" s="44"/>
      <c r="Y181" s="45"/>
      <c r="Z181" s="41"/>
      <c r="AA181" s="41"/>
      <c r="AB181" s="4"/>
      <c r="AC181" s="4"/>
      <c r="AD181" s="4"/>
      <c r="AE181" s="4"/>
      <c r="AF181" s="46" t="s">
        <v>1052</v>
      </c>
      <c r="AG181" s="46">
        <v>7393886.0</v>
      </c>
      <c r="AH181" s="46"/>
    </row>
    <row r="182">
      <c r="A182" s="39" t="s">
        <v>1053</v>
      </c>
      <c r="B182" s="39" t="s">
        <v>1054</v>
      </c>
      <c r="C182" s="39" t="s">
        <v>64</v>
      </c>
      <c r="D182" s="39" t="s">
        <v>61</v>
      </c>
      <c r="E182" s="39" t="s">
        <v>1046</v>
      </c>
      <c r="F182" s="40"/>
      <c r="G182" s="60">
        <v>1723.0</v>
      </c>
      <c r="H182" s="60">
        <v>1799.0</v>
      </c>
      <c r="I182" s="40" t="s">
        <v>1047</v>
      </c>
      <c r="J182" s="40" t="s">
        <v>78</v>
      </c>
      <c r="K182" s="39" t="s">
        <v>1055</v>
      </c>
      <c r="L182" s="39" t="s">
        <v>1056</v>
      </c>
      <c r="M182" s="60">
        <v>1777.0</v>
      </c>
      <c r="N182" s="60">
        <v>1777.0</v>
      </c>
      <c r="O182" s="41"/>
      <c r="P182" s="38" t="s">
        <v>1057</v>
      </c>
      <c r="Q182" s="41"/>
      <c r="R182" s="50" t="s">
        <v>1058</v>
      </c>
      <c r="S182" s="38"/>
      <c r="T182" s="41"/>
      <c r="U182" s="38" t="s">
        <v>1059</v>
      </c>
      <c r="V182" s="61"/>
      <c r="W182" s="43">
        <v>0.0</v>
      </c>
      <c r="X182" s="44"/>
      <c r="Y182" s="45"/>
      <c r="Z182" s="41"/>
      <c r="AA182" s="41"/>
      <c r="AB182" s="4"/>
      <c r="AC182" s="4"/>
      <c r="AD182" s="4"/>
      <c r="AE182" s="4"/>
      <c r="AF182" s="46" t="s">
        <v>1052</v>
      </c>
      <c r="AG182" s="46">
        <v>7393886.0</v>
      </c>
      <c r="AH182" s="46"/>
    </row>
    <row r="183">
      <c r="A183" s="39" t="s">
        <v>1053</v>
      </c>
      <c r="B183" s="39" t="s">
        <v>1060</v>
      </c>
      <c r="C183" s="39" t="s">
        <v>64</v>
      </c>
      <c r="D183" s="39" t="s">
        <v>61</v>
      </c>
      <c r="E183" s="39" t="s">
        <v>1046</v>
      </c>
      <c r="F183" s="40"/>
      <c r="G183" s="60">
        <v>1723.0</v>
      </c>
      <c r="H183" s="60">
        <v>1799.0</v>
      </c>
      <c r="I183" s="40" t="s">
        <v>1047</v>
      </c>
      <c r="J183" s="40" t="s">
        <v>78</v>
      </c>
      <c r="K183" s="39" t="s">
        <v>1055</v>
      </c>
      <c r="L183" s="39" t="s">
        <v>1061</v>
      </c>
      <c r="M183" s="60">
        <v>1777.0</v>
      </c>
      <c r="N183" s="60">
        <v>1777.0</v>
      </c>
      <c r="O183" s="41"/>
      <c r="P183" s="38" t="s">
        <v>1057</v>
      </c>
      <c r="Q183" s="41"/>
      <c r="R183" s="50" t="s">
        <v>1058</v>
      </c>
      <c r="S183" s="38"/>
      <c r="T183" s="41"/>
      <c r="U183" s="38" t="s">
        <v>1062</v>
      </c>
      <c r="V183" s="61"/>
      <c r="W183" s="43">
        <v>0.0</v>
      </c>
      <c r="X183" s="44"/>
      <c r="Y183" s="45"/>
      <c r="Z183" s="41"/>
      <c r="AA183" s="41"/>
      <c r="AB183" s="4"/>
      <c r="AC183" s="4"/>
      <c r="AD183" s="4"/>
      <c r="AE183" s="4"/>
      <c r="AF183" s="46" t="s">
        <v>1052</v>
      </c>
      <c r="AG183" s="46">
        <v>7393886.0</v>
      </c>
      <c r="AH183" s="46"/>
    </row>
    <row r="184">
      <c r="A184" s="16" t="s">
        <v>1063</v>
      </c>
      <c r="B184" s="16" t="s">
        <v>1063</v>
      </c>
      <c r="C184" s="16" t="s">
        <v>46</v>
      </c>
      <c r="D184" s="16" t="s">
        <v>1064</v>
      </c>
      <c r="E184" s="16" t="s">
        <v>1046</v>
      </c>
      <c r="F184" s="16"/>
      <c r="G184" s="19">
        <v>1723.0</v>
      </c>
      <c r="H184" s="19">
        <v>1799.0</v>
      </c>
      <c r="I184" s="16" t="s">
        <v>1065</v>
      </c>
      <c r="J184" s="19" t="s">
        <v>78</v>
      </c>
      <c r="K184" s="16" t="s">
        <v>51</v>
      </c>
      <c r="L184" s="16" t="s">
        <v>1066</v>
      </c>
      <c r="M184" s="20">
        <v>1791.0</v>
      </c>
      <c r="N184" s="1"/>
      <c r="O184" s="16" t="s">
        <v>51</v>
      </c>
      <c r="P184" s="21"/>
      <c r="Q184" s="21"/>
      <c r="R184" s="21"/>
      <c r="S184" s="21"/>
      <c r="T184" s="16" t="s">
        <v>55</v>
      </c>
      <c r="U184" s="22" t="s">
        <v>1067</v>
      </c>
      <c r="V184" s="23"/>
      <c r="W184" s="24">
        <v>0.0</v>
      </c>
      <c r="X184" s="35"/>
      <c r="Y184" s="25"/>
      <c r="Z184" s="1"/>
      <c r="AA184" s="1"/>
      <c r="AB184" s="1"/>
      <c r="AC184" s="1"/>
      <c r="AD184" s="1"/>
      <c r="AE184" s="1"/>
      <c r="AF184" s="19" t="s">
        <v>1052</v>
      </c>
      <c r="AG184" s="19">
        <v>7393886.0</v>
      </c>
      <c r="AH184" s="19"/>
    </row>
    <row r="185">
      <c r="A185" s="16" t="s">
        <v>1068</v>
      </c>
      <c r="B185" s="16" t="s">
        <v>1068</v>
      </c>
      <c r="C185" s="16" t="s">
        <v>46</v>
      </c>
      <c r="D185" s="16" t="s">
        <v>1069</v>
      </c>
      <c r="E185" s="16" t="s">
        <v>1070</v>
      </c>
      <c r="F185" s="16"/>
      <c r="G185" s="19">
        <v>1725.0</v>
      </c>
      <c r="H185" s="19">
        <v>1808.0</v>
      </c>
      <c r="I185" s="16" t="s">
        <v>1071</v>
      </c>
      <c r="J185" s="19" t="s">
        <v>78</v>
      </c>
      <c r="K185" s="16" t="s">
        <v>51</v>
      </c>
      <c r="L185" s="16" t="s">
        <v>1072</v>
      </c>
      <c r="M185" s="20">
        <v>1787.0</v>
      </c>
      <c r="N185" s="1"/>
      <c r="O185" s="16" t="s">
        <v>51</v>
      </c>
      <c r="P185" s="16" t="s">
        <v>61</v>
      </c>
      <c r="Q185" s="21"/>
      <c r="R185" s="21"/>
      <c r="S185" s="21"/>
      <c r="T185" s="16" t="s">
        <v>55</v>
      </c>
      <c r="U185" s="22" t="s">
        <v>1073</v>
      </c>
      <c r="V185" s="23"/>
      <c r="W185" s="24">
        <v>0.0</v>
      </c>
      <c r="X185" s="24"/>
      <c r="Y185" s="52" t="s">
        <v>1074</v>
      </c>
      <c r="Z185" s="1"/>
      <c r="AA185" s="1"/>
      <c r="AB185" s="1"/>
      <c r="AC185" s="1"/>
      <c r="AD185" s="1"/>
      <c r="AE185" s="1"/>
      <c r="AF185" s="19" t="s">
        <v>1075</v>
      </c>
      <c r="AG185" s="19">
        <v>5.9119916E7</v>
      </c>
      <c r="AH185" s="19"/>
    </row>
    <row r="186">
      <c r="A186" s="16" t="s">
        <v>1076</v>
      </c>
      <c r="B186" s="16" t="s">
        <v>1077</v>
      </c>
      <c r="C186" s="16" t="s">
        <v>46</v>
      </c>
      <c r="D186" s="16" t="s">
        <v>1078</v>
      </c>
      <c r="E186" s="16" t="s">
        <v>1079</v>
      </c>
      <c r="F186" s="16"/>
      <c r="G186" s="19">
        <v>1753.0</v>
      </c>
      <c r="H186" s="19">
        <v>1807.0</v>
      </c>
      <c r="I186" s="16" t="s">
        <v>1080</v>
      </c>
      <c r="J186" s="19" t="s">
        <v>78</v>
      </c>
      <c r="K186" s="16" t="s">
        <v>51</v>
      </c>
      <c r="L186" s="16" t="s">
        <v>1081</v>
      </c>
      <c r="M186" s="20">
        <v>1790.0</v>
      </c>
      <c r="N186" s="1"/>
      <c r="O186" s="16" t="s">
        <v>51</v>
      </c>
      <c r="P186" s="21"/>
      <c r="Q186" s="21"/>
      <c r="R186" s="21"/>
      <c r="S186" s="21"/>
      <c r="T186" s="16" t="s">
        <v>55</v>
      </c>
      <c r="U186" s="22" t="s">
        <v>1082</v>
      </c>
      <c r="V186" s="23"/>
      <c r="W186" s="51">
        <v>1.0</v>
      </c>
      <c r="X186" s="119"/>
      <c r="Y186" s="25"/>
      <c r="Z186" s="1"/>
      <c r="AA186" s="1"/>
      <c r="AB186" s="1"/>
      <c r="AC186" s="1"/>
      <c r="AD186" s="1"/>
      <c r="AE186" s="19" t="s">
        <v>72</v>
      </c>
      <c r="AF186" s="19" t="s">
        <v>1083</v>
      </c>
      <c r="AG186" s="19">
        <v>4.4308263E7</v>
      </c>
      <c r="AH186" s="19"/>
    </row>
    <row r="187">
      <c r="A187" s="16" t="s">
        <v>1076</v>
      </c>
      <c r="B187" s="16" t="s">
        <v>1084</v>
      </c>
      <c r="C187" s="16" t="s">
        <v>46</v>
      </c>
      <c r="D187" s="16" t="s">
        <v>1085</v>
      </c>
      <c r="E187" s="16" t="s">
        <v>1079</v>
      </c>
      <c r="F187" s="16"/>
      <c r="G187" s="19">
        <v>1753.0</v>
      </c>
      <c r="H187" s="19">
        <v>1807.0</v>
      </c>
      <c r="I187" s="16" t="s">
        <v>1080</v>
      </c>
      <c r="J187" s="19" t="s">
        <v>78</v>
      </c>
      <c r="K187" s="16" t="s">
        <v>51</v>
      </c>
      <c r="L187" s="16" t="s">
        <v>1086</v>
      </c>
      <c r="M187" s="20">
        <v>1790.0</v>
      </c>
      <c r="N187" s="1"/>
      <c r="O187" s="16" t="s">
        <v>51</v>
      </c>
      <c r="P187" s="21"/>
      <c r="Q187" s="21"/>
      <c r="R187" s="21"/>
      <c r="S187" s="21"/>
      <c r="T187" s="16" t="s">
        <v>55</v>
      </c>
      <c r="U187" s="22" t="s">
        <v>1087</v>
      </c>
      <c r="V187" s="23"/>
      <c r="W187" s="24">
        <v>0.0</v>
      </c>
      <c r="X187" s="35"/>
      <c r="Y187" s="25"/>
      <c r="Z187" s="1"/>
      <c r="AA187" s="1"/>
      <c r="AB187" s="1"/>
      <c r="AC187" s="1"/>
      <c r="AD187" s="1"/>
      <c r="AE187" s="1"/>
      <c r="AF187" s="19" t="s">
        <v>1083</v>
      </c>
      <c r="AG187" s="55">
        <v>4.4308263E7</v>
      </c>
      <c r="AH187" s="55"/>
    </row>
    <row r="188">
      <c r="A188" s="16" t="s">
        <v>1076</v>
      </c>
      <c r="B188" s="16" t="s">
        <v>1088</v>
      </c>
      <c r="C188" s="16" t="s">
        <v>46</v>
      </c>
      <c r="D188" s="16" t="s">
        <v>1089</v>
      </c>
      <c r="E188" s="16" t="s">
        <v>1079</v>
      </c>
      <c r="F188" s="16"/>
      <c r="G188" s="19">
        <v>1753.0</v>
      </c>
      <c r="H188" s="19">
        <v>1807.0</v>
      </c>
      <c r="I188" s="16" t="s">
        <v>1080</v>
      </c>
      <c r="J188" s="19" t="s">
        <v>78</v>
      </c>
      <c r="K188" s="16" t="s">
        <v>51</v>
      </c>
      <c r="L188" s="16" t="s">
        <v>1090</v>
      </c>
      <c r="M188" s="20">
        <v>1790.0</v>
      </c>
      <c r="N188" s="1"/>
      <c r="O188" s="16" t="s">
        <v>51</v>
      </c>
      <c r="P188" s="21"/>
      <c r="Q188" s="21"/>
      <c r="R188" s="21"/>
      <c r="S188" s="21"/>
      <c r="T188" s="16" t="s">
        <v>55</v>
      </c>
      <c r="U188" s="22" t="s">
        <v>1091</v>
      </c>
      <c r="V188" s="23"/>
      <c r="W188" s="24">
        <v>0.0</v>
      </c>
      <c r="X188" s="35"/>
      <c r="Y188" s="25"/>
      <c r="Z188" s="1"/>
      <c r="AA188" s="1"/>
      <c r="AB188" s="1"/>
      <c r="AC188" s="1"/>
      <c r="AD188" s="1"/>
      <c r="AE188" s="1"/>
      <c r="AF188" s="19" t="s">
        <v>1083</v>
      </c>
      <c r="AG188" s="19">
        <v>4.4308263E7</v>
      </c>
      <c r="AH188" s="19"/>
    </row>
    <row r="189">
      <c r="A189" s="16" t="s">
        <v>1092</v>
      </c>
      <c r="B189" s="16" t="s">
        <v>1092</v>
      </c>
      <c r="C189" s="16" t="s">
        <v>46</v>
      </c>
      <c r="D189" s="16" t="s">
        <v>1093</v>
      </c>
      <c r="E189" s="16" t="s">
        <v>1094</v>
      </c>
      <c r="F189" s="16"/>
      <c r="G189" s="19">
        <v>1765.0</v>
      </c>
      <c r="H189" s="19">
        <v>1830.0</v>
      </c>
      <c r="I189" s="16" t="s">
        <v>1095</v>
      </c>
      <c r="J189" s="19" t="s">
        <v>50</v>
      </c>
      <c r="K189" s="16" t="s">
        <v>51</v>
      </c>
      <c r="L189" s="16" t="s">
        <v>1096</v>
      </c>
      <c r="M189" s="20">
        <v>1784.0</v>
      </c>
      <c r="N189" s="1"/>
      <c r="O189" s="16" t="s">
        <v>51</v>
      </c>
      <c r="P189" s="16" t="s">
        <v>61</v>
      </c>
      <c r="Q189" s="21"/>
      <c r="R189" s="21"/>
      <c r="S189" s="21"/>
      <c r="T189" s="16" t="s">
        <v>55</v>
      </c>
      <c r="U189" s="22" t="s">
        <v>1097</v>
      </c>
      <c r="V189" s="23"/>
      <c r="W189" s="51">
        <v>1.0</v>
      </c>
      <c r="X189" s="51"/>
      <c r="Y189" s="52" t="s">
        <v>499</v>
      </c>
      <c r="Z189" s="1"/>
      <c r="AA189" s="1"/>
      <c r="AB189" s="1"/>
      <c r="AC189" s="1"/>
      <c r="AD189" s="1"/>
      <c r="AE189" s="19" t="s">
        <v>1098</v>
      </c>
      <c r="AF189" s="1" t="s">
        <v>1099</v>
      </c>
      <c r="AG189" s="55">
        <v>1.2299693E7</v>
      </c>
      <c r="AH189" s="55"/>
    </row>
    <row r="190">
      <c r="A190" s="17" t="s">
        <v>1100</v>
      </c>
      <c r="B190" s="17" t="s">
        <v>1100</v>
      </c>
      <c r="C190" s="17" t="s">
        <v>64</v>
      </c>
      <c r="D190" s="17" t="s">
        <v>61</v>
      </c>
      <c r="E190" s="17" t="s">
        <v>1101</v>
      </c>
      <c r="F190" s="37"/>
      <c r="G190" s="58">
        <v>1740.0</v>
      </c>
      <c r="H190" s="58">
        <v>1814.0</v>
      </c>
      <c r="I190" s="17" t="s">
        <v>1102</v>
      </c>
      <c r="J190" s="37" t="s">
        <v>78</v>
      </c>
      <c r="K190" s="17" t="s">
        <v>1103</v>
      </c>
      <c r="L190" s="17" t="s">
        <v>1103</v>
      </c>
      <c r="M190" s="58">
        <v>1767.0</v>
      </c>
      <c r="N190" s="58">
        <v>1767.0</v>
      </c>
      <c r="O190" s="21"/>
      <c r="P190" s="16" t="s">
        <v>61</v>
      </c>
      <c r="Q190" s="21"/>
      <c r="R190" s="37" t="s">
        <v>1104</v>
      </c>
      <c r="S190" s="37"/>
      <c r="T190" s="37" t="s">
        <v>55</v>
      </c>
      <c r="U190" s="80" t="s">
        <v>1104</v>
      </c>
      <c r="V190" s="73"/>
      <c r="W190" s="24">
        <v>0.0</v>
      </c>
      <c r="X190" s="35"/>
      <c r="Y190" s="49"/>
      <c r="Z190" s="21"/>
      <c r="AA190" s="21"/>
      <c r="AB190" s="1"/>
      <c r="AC190" s="1"/>
      <c r="AD190" s="1"/>
      <c r="AE190" s="1"/>
      <c r="AF190" s="19" t="s">
        <v>1105</v>
      </c>
      <c r="AG190" s="19">
        <v>3.6921956E7</v>
      </c>
      <c r="AH190" s="19"/>
    </row>
    <row r="191">
      <c r="A191" s="16" t="s">
        <v>1106</v>
      </c>
      <c r="B191" s="16" t="s">
        <v>1106</v>
      </c>
      <c r="C191" s="16" t="s">
        <v>46</v>
      </c>
      <c r="D191" s="16" t="s">
        <v>1107</v>
      </c>
      <c r="E191" s="16" t="s">
        <v>1101</v>
      </c>
      <c r="F191" s="16"/>
      <c r="G191" s="19">
        <v>1740.0</v>
      </c>
      <c r="H191" s="19">
        <v>1814.0</v>
      </c>
      <c r="I191" s="16" t="s">
        <v>1102</v>
      </c>
      <c r="J191" s="19" t="s">
        <v>78</v>
      </c>
      <c r="K191" s="16" t="s">
        <v>51</v>
      </c>
      <c r="L191" s="16" t="s">
        <v>1108</v>
      </c>
      <c r="M191" s="20">
        <v>1768.0</v>
      </c>
      <c r="N191" s="1"/>
      <c r="O191" s="16" t="s">
        <v>51</v>
      </c>
      <c r="P191" s="16" t="s">
        <v>53</v>
      </c>
      <c r="Q191" s="21"/>
      <c r="R191" s="21"/>
      <c r="S191" s="21"/>
      <c r="T191" s="16" t="s">
        <v>55</v>
      </c>
      <c r="U191" s="22" t="s">
        <v>1109</v>
      </c>
      <c r="V191" s="23"/>
      <c r="W191" s="24">
        <v>0.0</v>
      </c>
      <c r="X191" s="35"/>
      <c r="Y191" s="25"/>
      <c r="Z191" s="1"/>
      <c r="AA191" s="1"/>
      <c r="AB191" s="1"/>
      <c r="AC191" s="1"/>
      <c r="AD191" s="1"/>
      <c r="AE191" s="1"/>
      <c r="AF191" s="19" t="s">
        <v>1105</v>
      </c>
      <c r="AG191" s="19">
        <v>3.6921956E7</v>
      </c>
      <c r="AH191" s="19"/>
    </row>
    <row r="192">
      <c r="A192" s="38" t="s">
        <v>1110</v>
      </c>
      <c r="B192" s="38" t="s">
        <v>1110</v>
      </c>
      <c r="C192" s="38" t="s">
        <v>46</v>
      </c>
      <c r="D192" s="38" t="s">
        <v>1111</v>
      </c>
      <c r="E192" s="38" t="s">
        <v>1101</v>
      </c>
      <c r="F192" s="38"/>
      <c r="G192" s="46">
        <v>1740.0</v>
      </c>
      <c r="H192" s="46">
        <v>1814.0</v>
      </c>
      <c r="I192" s="38" t="s">
        <v>1102</v>
      </c>
      <c r="J192" s="46" t="s">
        <v>78</v>
      </c>
      <c r="K192" s="38" t="s">
        <v>51</v>
      </c>
      <c r="L192" s="38" t="s">
        <v>1112</v>
      </c>
      <c r="M192" s="123">
        <v>1768.0</v>
      </c>
      <c r="N192" s="4"/>
      <c r="O192" s="38" t="s">
        <v>51</v>
      </c>
      <c r="P192" s="38" t="s">
        <v>61</v>
      </c>
      <c r="Q192" s="41"/>
      <c r="R192" s="38" t="s">
        <v>1113</v>
      </c>
      <c r="S192" s="38"/>
      <c r="T192" s="41"/>
      <c r="U192" s="124" t="s">
        <v>1114</v>
      </c>
      <c r="V192" s="131"/>
      <c r="W192" s="43">
        <v>0.0</v>
      </c>
      <c r="X192" s="44"/>
      <c r="Y192" s="126"/>
      <c r="Z192" s="4"/>
      <c r="AA192" s="4"/>
      <c r="AB192" s="4"/>
      <c r="AC192" s="4"/>
      <c r="AD192" s="4"/>
      <c r="AE192" s="4"/>
      <c r="AF192" s="46" t="s">
        <v>1105</v>
      </c>
      <c r="AG192" s="46">
        <v>3.6921956E7</v>
      </c>
      <c r="AH192" s="46"/>
    </row>
    <row r="193">
      <c r="A193" s="16" t="s">
        <v>1115</v>
      </c>
      <c r="B193" s="16" t="s">
        <v>1115</v>
      </c>
      <c r="C193" s="17" t="s">
        <v>64</v>
      </c>
      <c r="D193" s="17" t="s">
        <v>61</v>
      </c>
      <c r="E193" s="37" t="s">
        <v>1101</v>
      </c>
      <c r="F193" s="37"/>
      <c r="G193" s="58">
        <v>1740.0</v>
      </c>
      <c r="H193" s="58">
        <v>1814.0</v>
      </c>
      <c r="I193" s="17" t="s">
        <v>1102</v>
      </c>
      <c r="J193" s="37" t="s">
        <v>78</v>
      </c>
      <c r="K193" s="17" t="s">
        <v>1116</v>
      </c>
      <c r="L193" s="17" t="s">
        <v>1117</v>
      </c>
      <c r="M193" s="58">
        <v>1771.0</v>
      </c>
      <c r="N193" s="37">
        <v>1771.0</v>
      </c>
      <c r="O193" s="16" t="s">
        <v>51</v>
      </c>
      <c r="P193" s="16" t="s">
        <v>1118</v>
      </c>
      <c r="Q193" s="21"/>
      <c r="R193" s="16" t="s">
        <v>1119</v>
      </c>
      <c r="S193" s="16"/>
      <c r="T193" s="16" t="s">
        <v>117</v>
      </c>
      <c r="U193" s="16" t="s">
        <v>1120</v>
      </c>
      <c r="V193" s="48" t="s">
        <v>1121</v>
      </c>
      <c r="W193" s="24">
        <v>0.0</v>
      </c>
      <c r="X193" s="35"/>
      <c r="Y193" s="49"/>
      <c r="Z193" s="16" t="s">
        <v>71</v>
      </c>
      <c r="AA193" s="21"/>
      <c r="AB193" s="1"/>
      <c r="AC193" s="1"/>
      <c r="AD193" s="1"/>
      <c r="AE193" s="19" t="s">
        <v>492</v>
      </c>
      <c r="AF193" s="19" t="s">
        <v>1105</v>
      </c>
      <c r="AG193" s="19">
        <v>3.6921956E7</v>
      </c>
      <c r="AH193" s="19"/>
    </row>
    <row r="194">
      <c r="A194" s="132" t="s">
        <v>1122</v>
      </c>
      <c r="B194" s="132" t="s">
        <v>1122</v>
      </c>
      <c r="C194" s="26" t="s">
        <v>64</v>
      </c>
      <c r="D194" s="26" t="s">
        <v>61</v>
      </c>
      <c r="E194" s="27" t="s">
        <v>1101</v>
      </c>
      <c r="F194" s="26"/>
      <c r="G194" s="28">
        <v>1740.0</v>
      </c>
      <c r="H194" s="28">
        <v>1814.0</v>
      </c>
      <c r="I194" s="26" t="s">
        <v>1102</v>
      </c>
      <c r="J194" s="27" t="s">
        <v>78</v>
      </c>
      <c r="K194" s="26" t="s">
        <v>1123</v>
      </c>
      <c r="L194" s="3" t="s">
        <v>1123</v>
      </c>
      <c r="M194" s="28">
        <v>1776.0</v>
      </c>
      <c r="N194" s="28">
        <v>1776.0</v>
      </c>
      <c r="O194" s="30"/>
      <c r="P194" s="3" t="s">
        <v>1124</v>
      </c>
      <c r="Q194" s="30"/>
      <c r="R194" s="30"/>
      <c r="S194" s="30"/>
      <c r="T194" s="30"/>
      <c r="U194" s="29" t="s">
        <v>1125</v>
      </c>
      <c r="V194" s="133"/>
      <c r="W194" s="32">
        <v>0.0</v>
      </c>
      <c r="X194" s="33"/>
      <c r="Y194" s="34"/>
      <c r="Z194" s="30"/>
      <c r="AA194" s="30"/>
      <c r="AF194" s="3" t="s">
        <v>1105</v>
      </c>
      <c r="AG194" s="3">
        <v>3.6921956E7</v>
      </c>
      <c r="AH194" s="3"/>
    </row>
    <row r="195">
      <c r="A195" s="26" t="s">
        <v>1126</v>
      </c>
      <c r="B195" s="26" t="s">
        <v>1126</v>
      </c>
      <c r="C195" s="26" t="s">
        <v>64</v>
      </c>
      <c r="D195" s="26" t="s">
        <v>61</v>
      </c>
      <c r="E195" s="26" t="s">
        <v>1127</v>
      </c>
      <c r="F195" s="27"/>
      <c r="G195" s="29">
        <v>1749.0</v>
      </c>
      <c r="H195" s="29">
        <v>1791.0</v>
      </c>
      <c r="I195" s="3" t="s">
        <v>1128</v>
      </c>
      <c r="J195" s="27" t="s">
        <v>78</v>
      </c>
      <c r="K195" s="27" t="s">
        <v>1129</v>
      </c>
      <c r="L195" s="26" t="s">
        <v>1130</v>
      </c>
      <c r="M195" s="28">
        <v>1783.0</v>
      </c>
      <c r="N195" s="27">
        <v>1783.0</v>
      </c>
      <c r="O195" s="26" t="s">
        <v>51</v>
      </c>
      <c r="P195" s="26">
        <v>1.0</v>
      </c>
      <c r="Q195" s="27" t="s">
        <v>111</v>
      </c>
      <c r="R195" s="30"/>
      <c r="S195" s="30"/>
      <c r="T195" s="30"/>
      <c r="U195" s="30"/>
      <c r="V195" s="96" t="s">
        <v>1131</v>
      </c>
      <c r="W195" s="32">
        <v>0.0</v>
      </c>
      <c r="X195" s="32"/>
      <c r="Y195" s="134" t="s">
        <v>518</v>
      </c>
      <c r="Z195" s="29" t="s">
        <v>71</v>
      </c>
      <c r="AA195" s="30"/>
      <c r="AE195" s="3" t="s">
        <v>492</v>
      </c>
      <c r="AF195" s="3" t="s">
        <v>1132</v>
      </c>
      <c r="AG195" s="3">
        <v>9.2203246E7</v>
      </c>
      <c r="AH195" s="3"/>
    </row>
    <row r="196">
      <c r="A196" s="26" t="s">
        <v>1133</v>
      </c>
      <c r="B196" s="26" t="s">
        <v>1133</v>
      </c>
      <c r="C196" s="26" t="s">
        <v>64</v>
      </c>
      <c r="D196" s="26" t="s">
        <v>61</v>
      </c>
      <c r="E196" s="26" t="s">
        <v>1127</v>
      </c>
      <c r="F196" s="27"/>
      <c r="G196" s="29">
        <v>1749.0</v>
      </c>
      <c r="H196" s="29">
        <v>1791.0</v>
      </c>
      <c r="I196" s="3" t="s">
        <v>1128</v>
      </c>
      <c r="J196" s="27" t="s">
        <v>78</v>
      </c>
      <c r="K196" s="27" t="s">
        <v>1134</v>
      </c>
      <c r="L196" s="26" t="s">
        <v>1135</v>
      </c>
      <c r="M196" s="30"/>
      <c r="N196" s="30"/>
      <c r="O196" s="26" t="s">
        <v>51</v>
      </c>
      <c r="P196" s="26" t="s">
        <v>1136</v>
      </c>
      <c r="Q196" s="27" t="s">
        <v>111</v>
      </c>
      <c r="R196" s="29" t="s">
        <v>1137</v>
      </c>
      <c r="S196" s="29"/>
      <c r="T196" s="30"/>
      <c r="U196" s="30"/>
      <c r="V196" s="135" t="s">
        <v>399</v>
      </c>
      <c r="W196" s="32">
        <v>0.0</v>
      </c>
      <c r="X196" s="33"/>
      <c r="Y196" s="34"/>
      <c r="Z196" s="30"/>
      <c r="AA196" s="30"/>
      <c r="AF196" s="3" t="s">
        <v>1132</v>
      </c>
      <c r="AG196" s="3">
        <v>9.2203246E7</v>
      </c>
      <c r="AH196" s="3"/>
    </row>
    <row r="197">
      <c r="A197" s="17" t="s">
        <v>1138</v>
      </c>
      <c r="B197" s="17" t="s">
        <v>1138</v>
      </c>
      <c r="C197" s="17" t="s">
        <v>64</v>
      </c>
      <c r="D197" s="17" t="s">
        <v>61</v>
      </c>
      <c r="E197" s="17" t="s">
        <v>1127</v>
      </c>
      <c r="F197" s="37"/>
      <c r="G197" s="16">
        <v>1749.0</v>
      </c>
      <c r="H197" s="16">
        <v>1791.0</v>
      </c>
      <c r="I197" s="37" t="s">
        <v>1128</v>
      </c>
      <c r="J197" s="37" t="s">
        <v>78</v>
      </c>
      <c r="K197" s="17" t="s">
        <v>1139</v>
      </c>
      <c r="L197" s="17" t="s">
        <v>1140</v>
      </c>
      <c r="M197" s="21"/>
      <c r="N197" s="21"/>
      <c r="O197" s="17" t="s">
        <v>51</v>
      </c>
      <c r="P197" s="17">
        <v>1.0</v>
      </c>
      <c r="Q197" s="37" t="s">
        <v>111</v>
      </c>
      <c r="R197" s="16" t="s">
        <v>1141</v>
      </c>
      <c r="S197" s="16"/>
      <c r="T197" s="16" t="s">
        <v>55</v>
      </c>
      <c r="U197" s="47" t="s">
        <v>1142</v>
      </c>
      <c r="V197" s="103" t="s">
        <v>399</v>
      </c>
      <c r="W197" s="24">
        <v>0.0</v>
      </c>
      <c r="X197" s="35"/>
      <c r="Y197" s="49"/>
      <c r="Z197" s="21"/>
      <c r="AA197" s="21"/>
      <c r="AB197" s="1"/>
      <c r="AC197" s="1"/>
      <c r="AD197" s="1"/>
      <c r="AE197" s="1"/>
      <c r="AF197" s="19" t="s">
        <v>1132</v>
      </c>
      <c r="AG197" s="19">
        <v>9.2203246E7</v>
      </c>
      <c r="AH197" s="19"/>
    </row>
    <row r="198">
      <c r="A198" s="39" t="s">
        <v>1143</v>
      </c>
      <c r="B198" s="39" t="s">
        <v>1143</v>
      </c>
      <c r="C198" s="39" t="s">
        <v>64</v>
      </c>
      <c r="D198" s="39" t="s">
        <v>61</v>
      </c>
      <c r="E198" s="39" t="s">
        <v>1144</v>
      </c>
      <c r="F198" s="39"/>
      <c r="G198" s="60">
        <v>1689.0</v>
      </c>
      <c r="H198" s="60">
        <v>1755.0</v>
      </c>
      <c r="I198" s="39" t="s">
        <v>1145</v>
      </c>
      <c r="J198" s="40" t="s">
        <v>78</v>
      </c>
      <c r="K198" s="39" t="s">
        <v>1146</v>
      </c>
      <c r="L198" s="39" t="s">
        <v>1147</v>
      </c>
      <c r="M198" s="60">
        <v>1783.0</v>
      </c>
      <c r="N198" s="60">
        <v>1783.0</v>
      </c>
      <c r="O198" s="41"/>
      <c r="P198" s="38" t="s">
        <v>61</v>
      </c>
      <c r="Q198" s="41"/>
      <c r="R198" s="38" t="s">
        <v>545</v>
      </c>
      <c r="S198" s="38"/>
      <c r="T198" s="41"/>
      <c r="U198" s="41"/>
      <c r="V198" s="81" t="s">
        <v>1148</v>
      </c>
      <c r="W198" s="43">
        <v>0.0</v>
      </c>
      <c r="X198" s="44"/>
      <c r="Y198" s="45"/>
      <c r="Z198" s="41"/>
      <c r="AA198" s="41"/>
      <c r="AB198" s="4"/>
      <c r="AC198" s="4"/>
      <c r="AD198" s="4"/>
      <c r="AE198" s="4"/>
      <c r="AF198" s="46" t="s">
        <v>1149</v>
      </c>
      <c r="AG198" s="46">
        <v>2.7069096E7</v>
      </c>
      <c r="AH198" s="46"/>
    </row>
    <row r="199">
      <c r="A199" s="38" t="s">
        <v>1150</v>
      </c>
      <c r="B199" s="38" t="s">
        <v>1150</v>
      </c>
      <c r="C199" s="38" t="s">
        <v>46</v>
      </c>
      <c r="D199" s="38" t="s">
        <v>1151</v>
      </c>
      <c r="E199" s="38" t="s">
        <v>1152</v>
      </c>
      <c r="F199" s="38"/>
      <c r="G199" s="46">
        <v>1727.0</v>
      </c>
      <c r="H199" s="46">
        <v>1819.0</v>
      </c>
      <c r="I199" s="38" t="s">
        <v>1153</v>
      </c>
      <c r="J199" s="46" t="s">
        <v>78</v>
      </c>
      <c r="K199" s="38" t="s">
        <v>51</v>
      </c>
      <c r="L199" s="38" t="s">
        <v>1154</v>
      </c>
      <c r="M199" s="123">
        <v>1760.0</v>
      </c>
      <c r="N199" s="4"/>
      <c r="O199" s="38" t="s">
        <v>51</v>
      </c>
      <c r="P199" s="38" t="s">
        <v>61</v>
      </c>
      <c r="Q199" s="41"/>
      <c r="R199" s="38" t="s">
        <v>54</v>
      </c>
      <c r="S199" s="38"/>
      <c r="T199" s="41"/>
      <c r="U199" s="46" t="s">
        <v>1155</v>
      </c>
      <c r="V199" s="131"/>
      <c r="W199" s="43">
        <v>0.0</v>
      </c>
      <c r="X199" s="43"/>
      <c r="Y199" s="126"/>
      <c r="Z199" s="4"/>
      <c r="AA199" s="4"/>
      <c r="AB199" s="4"/>
      <c r="AC199" s="4"/>
      <c r="AD199" s="4"/>
      <c r="AE199" s="4"/>
      <c r="AF199" s="46" t="s">
        <v>1156</v>
      </c>
      <c r="AG199" s="46">
        <v>1.2070023E8</v>
      </c>
      <c r="AH199" s="46"/>
    </row>
    <row r="200">
      <c r="A200" s="136" t="s">
        <v>1157</v>
      </c>
      <c r="B200" s="39" t="s">
        <v>1158</v>
      </c>
      <c r="C200" s="39" t="s">
        <v>64</v>
      </c>
      <c r="D200" s="39" t="s">
        <v>61</v>
      </c>
      <c r="E200" s="40" t="s">
        <v>1159</v>
      </c>
      <c r="F200" s="39"/>
      <c r="G200" s="60">
        <v>1717.0</v>
      </c>
      <c r="H200" s="60">
        <v>1782.0</v>
      </c>
      <c r="I200" s="39" t="s">
        <v>1153</v>
      </c>
      <c r="J200" s="40" t="s">
        <v>78</v>
      </c>
      <c r="K200" s="39" t="s">
        <v>1160</v>
      </c>
      <c r="L200" s="39" t="s">
        <v>1161</v>
      </c>
      <c r="M200" s="60">
        <v>1753.0</v>
      </c>
      <c r="N200" s="60">
        <v>1753.0</v>
      </c>
      <c r="O200" s="41"/>
      <c r="P200" s="38" t="s">
        <v>61</v>
      </c>
      <c r="Q200" s="41"/>
      <c r="R200" s="38" t="s">
        <v>1162</v>
      </c>
      <c r="S200" s="38"/>
      <c r="T200" s="40" t="s">
        <v>117</v>
      </c>
      <c r="U200" s="50" t="s">
        <v>1163</v>
      </c>
      <c r="V200" s="42" t="s">
        <v>1164</v>
      </c>
      <c r="W200" s="51">
        <v>1.0</v>
      </c>
      <c r="X200" s="51"/>
      <c r="Y200" s="128" t="s">
        <v>337</v>
      </c>
      <c r="Z200" s="41"/>
      <c r="AA200" s="38" t="s">
        <v>246</v>
      </c>
      <c r="AB200" s="4"/>
      <c r="AC200" s="4"/>
      <c r="AD200" s="4"/>
      <c r="AE200" s="4"/>
      <c r="AF200" s="46" t="s">
        <v>1165</v>
      </c>
      <c r="AG200" s="46">
        <v>1.20700248E8</v>
      </c>
      <c r="AH200" s="46"/>
    </row>
    <row r="201">
      <c r="A201" s="136" t="s">
        <v>1157</v>
      </c>
      <c r="B201" s="39" t="s">
        <v>1166</v>
      </c>
      <c r="C201" s="39" t="s">
        <v>64</v>
      </c>
      <c r="D201" s="39" t="s">
        <v>61</v>
      </c>
      <c r="E201" s="40" t="s">
        <v>1159</v>
      </c>
      <c r="F201" s="40"/>
      <c r="G201" s="60">
        <v>1717.0</v>
      </c>
      <c r="H201" s="60">
        <v>1782.0</v>
      </c>
      <c r="I201" s="40" t="s">
        <v>1153</v>
      </c>
      <c r="J201" s="40" t="s">
        <v>78</v>
      </c>
      <c r="K201" s="39" t="s">
        <v>1160</v>
      </c>
      <c r="L201" s="39" t="s">
        <v>1161</v>
      </c>
      <c r="M201" s="60">
        <v>1753.0</v>
      </c>
      <c r="N201" s="60">
        <v>1753.0</v>
      </c>
      <c r="O201" s="41"/>
      <c r="P201" s="38" t="s">
        <v>61</v>
      </c>
      <c r="Q201" s="41"/>
      <c r="R201" s="38" t="s">
        <v>1162</v>
      </c>
      <c r="S201" s="38"/>
      <c r="T201" s="40" t="s">
        <v>117</v>
      </c>
      <c r="U201" s="50" t="s">
        <v>1167</v>
      </c>
      <c r="V201" s="42" t="s">
        <v>1164</v>
      </c>
      <c r="W201" s="51">
        <v>1.0</v>
      </c>
      <c r="X201" s="51"/>
      <c r="Y201" s="128" t="s">
        <v>131</v>
      </c>
      <c r="Z201" s="41"/>
      <c r="AA201" s="38" t="s">
        <v>246</v>
      </c>
      <c r="AB201" s="4"/>
      <c r="AC201" s="4"/>
      <c r="AD201" s="4"/>
      <c r="AE201" s="4"/>
      <c r="AF201" s="46" t="s">
        <v>1165</v>
      </c>
      <c r="AG201" s="46">
        <v>1.20700248E8</v>
      </c>
      <c r="AH201" s="46"/>
    </row>
    <row r="202">
      <c r="A202" s="17" t="s">
        <v>1168</v>
      </c>
      <c r="B202" s="17" t="s">
        <v>1168</v>
      </c>
      <c r="C202" s="17" t="s">
        <v>64</v>
      </c>
      <c r="D202" s="17" t="s">
        <v>61</v>
      </c>
      <c r="E202" s="37" t="s">
        <v>1159</v>
      </c>
      <c r="F202" s="37"/>
      <c r="G202" s="58">
        <v>1717.0</v>
      </c>
      <c r="H202" s="58">
        <v>1782.0</v>
      </c>
      <c r="I202" s="17" t="s">
        <v>1153</v>
      </c>
      <c r="J202" s="37" t="s">
        <v>78</v>
      </c>
      <c r="K202" s="37" t="s">
        <v>1169</v>
      </c>
      <c r="L202" s="17" t="s">
        <v>1170</v>
      </c>
      <c r="M202" s="58">
        <v>1755.0</v>
      </c>
      <c r="N202" s="58">
        <v>1755.0</v>
      </c>
      <c r="O202" s="16" t="s">
        <v>1171</v>
      </c>
      <c r="P202" s="16" t="s">
        <v>61</v>
      </c>
      <c r="Q202" s="21"/>
      <c r="R202" s="47" t="s">
        <v>1172</v>
      </c>
      <c r="S202" s="16"/>
      <c r="T202" s="16" t="s">
        <v>55</v>
      </c>
      <c r="U202" s="47" t="s">
        <v>1173</v>
      </c>
      <c r="V202" s="48" t="s">
        <v>1174</v>
      </c>
      <c r="W202" s="24">
        <v>0.0</v>
      </c>
      <c r="X202" s="24"/>
      <c r="Y202" s="59" t="s">
        <v>684</v>
      </c>
      <c r="Z202" s="21"/>
      <c r="AA202" s="16" t="s">
        <v>246</v>
      </c>
      <c r="AB202" s="1"/>
      <c r="AC202" s="1"/>
      <c r="AD202" s="1"/>
      <c r="AE202" s="1"/>
      <c r="AF202" s="19" t="s">
        <v>1165</v>
      </c>
      <c r="AG202" s="19">
        <v>1.20700248E8</v>
      </c>
      <c r="AH202" s="19"/>
    </row>
    <row r="203">
      <c r="A203" s="16" t="s">
        <v>1175</v>
      </c>
      <c r="B203" s="16" t="s">
        <v>1175</v>
      </c>
      <c r="C203" s="16" t="s">
        <v>46</v>
      </c>
      <c r="D203" s="16" t="s">
        <v>1176</v>
      </c>
      <c r="E203" s="16" t="s">
        <v>1177</v>
      </c>
      <c r="F203" s="137"/>
      <c r="G203" s="19">
        <v>1734.0</v>
      </c>
      <c r="H203" s="19">
        <v>1826.0</v>
      </c>
      <c r="I203" s="137" t="s">
        <v>1178</v>
      </c>
      <c r="J203" s="19" t="s">
        <v>78</v>
      </c>
      <c r="K203" s="16" t="s">
        <v>51</v>
      </c>
      <c r="L203" s="16" t="s">
        <v>1179</v>
      </c>
      <c r="M203" s="20">
        <v>1784.0</v>
      </c>
      <c r="N203" s="1"/>
      <c r="O203" s="16" t="s">
        <v>51</v>
      </c>
      <c r="P203" s="16" t="s">
        <v>61</v>
      </c>
      <c r="Q203" s="21"/>
      <c r="R203" s="21"/>
      <c r="S203" s="21"/>
      <c r="T203" s="16" t="s">
        <v>55</v>
      </c>
      <c r="U203" s="22" t="s">
        <v>1180</v>
      </c>
      <c r="V203" s="23"/>
      <c r="W203" s="24">
        <v>0.0</v>
      </c>
      <c r="X203" s="35"/>
      <c r="Y203" s="25"/>
      <c r="Z203" s="1"/>
      <c r="AA203" s="1"/>
      <c r="AB203" s="1"/>
      <c r="AC203" s="1"/>
      <c r="AD203" s="1"/>
      <c r="AE203" s="1"/>
      <c r="AF203" s="1" t="s">
        <v>1181</v>
      </c>
      <c r="AG203" s="1">
        <v>7.3855964E7</v>
      </c>
      <c r="AH203" s="1"/>
    </row>
    <row r="204">
      <c r="A204" s="39" t="s">
        <v>1182</v>
      </c>
      <c r="B204" s="39" t="s">
        <v>1182</v>
      </c>
      <c r="C204" s="39" t="s">
        <v>64</v>
      </c>
      <c r="D204" s="39" t="s">
        <v>61</v>
      </c>
      <c r="E204" s="40" t="s">
        <v>1183</v>
      </c>
      <c r="F204" s="39"/>
      <c r="G204" s="60">
        <v>1738.0</v>
      </c>
      <c r="H204" s="60">
        <v>1800.0</v>
      </c>
      <c r="I204" s="39" t="s">
        <v>1184</v>
      </c>
      <c r="J204" s="40" t="s">
        <v>78</v>
      </c>
      <c r="K204" s="40" t="s">
        <v>1185</v>
      </c>
      <c r="L204" s="39" t="s">
        <v>1186</v>
      </c>
      <c r="M204" s="60">
        <v>1764.0</v>
      </c>
      <c r="N204" s="60">
        <v>1764.0</v>
      </c>
      <c r="O204" s="38" t="s">
        <v>51</v>
      </c>
      <c r="P204" s="41"/>
      <c r="Q204" s="41"/>
      <c r="R204" s="38" t="s">
        <v>1187</v>
      </c>
      <c r="S204" s="38"/>
      <c r="T204" s="41"/>
      <c r="U204" s="50" t="s">
        <v>1188</v>
      </c>
      <c r="V204" s="138" t="s">
        <v>1189</v>
      </c>
      <c r="W204" s="51">
        <v>1.0</v>
      </c>
      <c r="X204" s="51"/>
      <c r="Y204" s="128" t="s">
        <v>208</v>
      </c>
      <c r="Z204" s="41"/>
      <c r="AA204" s="38" t="s">
        <v>246</v>
      </c>
      <c r="AB204" s="4"/>
      <c r="AC204" s="4"/>
      <c r="AD204" s="4"/>
      <c r="AE204" s="4"/>
      <c r="AF204" s="46" t="s">
        <v>1190</v>
      </c>
      <c r="AG204" s="46">
        <v>6.6471678E7</v>
      </c>
      <c r="AH204" s="46"/>
    </row>
    <row r="205">
      <c r="A205" s="17" t="s">
        <v>1191</v>
      </c>
      <c r="B205" s="17" t="s">
        <v>1191</v>
      </c>
      <c r="C205" s="17" t="s">
        <v>64</v>
      </c>
      <c r="D205" s="17" t="s">
        <v>61</v>
      </c>
      <c r="E205" s="37" t="s">
        <v>1183</v>
      </c>
      <c r="F205" s="17"/>
      <c r="G205" s="58">
        <v>1738.0</v>
      </c>
      <c r="H205" s="58">
        <v>1800.0</v>
      </c>
      <c r="I205" s="17" t="s">
        <v>1184</v>
      </c>
      <c r="J205" s="37" t="s">
        <v>78</v>
      </c>
      <c r="K205" s="17" t="s">
        <v>1192</v>
      </c>
      <c r="L205" s="17" t="s">
        <v>1193</v>
      </c>
      <c r="M205" s="58">
        <v>1775.0</v>
      </c>
      <c r="N205" s="37">
        <v>1775.0</v>
      </c>
      <c r="O205" s="16" t="s">
        <v>51</v>
      </c>
      <c r="P205" s="16" t="s">
        <v>1194</v>
      </c>
      <c r="Q205" s="21"/>
      <c r="R205" s="21"/>
      <c r="S205" s="21"/>
      <c r="T205" s="16" t="s">
        <v>55</v>
      </c>
      <c r="U205" s="47" t="s">
        <v>1195</v>
      </c>
      <c r="V205" s="73"/>
      <c r="W205" s="24">
        <v>0.0</v>
      </c>
      <c r="X205" s="35"/>
      <c r="Y205" s="49"/>
      <c r="Z205" s="16" t="s">
        <v>71</v>
      </c>
      <c r="AA205" s="21"/>
      <c r="AB205" s="1"/>
      <c r="AC205" s="1"/>
      <c r="AD205" s="1"/>
      <c r="AE205" s="19" t="s">
        <v>1098</v>
      </c>
      <c r="AF205" s="19" t="s">
        <v>1190</v>
      </c>
      <c r="AG205" s="19">
        <v>6.6471678E7</v>
      </c>
      <c r="AH205" s="19"/>
    </row>
    <row r="206">
      <c r="A206" s="17" t="s">
        <v>1196</v>
      </c>
      <c r="B206" s="17" t="s">
        <v>1196</v>
      </c>
      <c r="C206" s="17" t="s">
        <v>64</v>
      </c>
      <c r="D206" s="17" t="s">
        <v>61</v>
      </c>
      <c r="E206" s="17" t="s">
        <v>1183</v>
      </c>
      <c r="F206" s="17"/>
      <c r="G206" s="58">
        <v>1738.0</v>
      </c>
      <c r="H206" s="58">
        <v>1800.0</v>
      </c>
      <c r="I206" s="17" t="s">
        <v>1184</v>
      </c>
      <c r="J206" s="37" t="s">
        <v>78</v>
      </c>
      <c r="K206" s="17" t="s">
        <v>1197</v>
      </c>
      <c r="L206" s="17" t="s">
        <v>1198</v>
      </c>
      <c r="M206" s="58">
        <v>1788.0</v>
      </c>
      <c r="N206" s="58">
        <v>1788.0</v>
      </c>
      <c r="O206" s="16" t="s">
        <v>51</v>
      </c>
      <c r="P206" s="16" t="s">
        <v>1199</v>
      </c>
      <c r="Q206" s="16"/>
      <c r="R206" s="21"/>
      <c r="S206" s="21"/>
      <c r="T206" s="16" t="s">
        <v>55</v>
      </c>
      <c r="U206" s="47" t="s">
        <v>1200</v>
      </c>
      <c r="V206" s="103" t="s">
        <v>1201</v>
      </c>
      <c r="W206" s="24">
        <v>0.0</v>
      </c>
      <c r="X206" s="35"/>
      <c r="Y206" s="49"/>
      <c r="Z206" s="21"/>
      <c r="AA206" s="21"/>
      <c r="AB206" s="1"/>
      <c r="AC206" s="1"/>
      <c r="AD206" s="1"/>
      <c r="AE206" s="1"/>
      <c r="AF206" s="19" t="s">
        <v>1190</v>
      </c>
      <c r="AG206" s="19">
        <v>6.6471678E7</v>
      </c>
      <c r="AH206" s="19"/>
    </row>
    <row r="207">
      <c r="A207" s="17" t="s">
        <v>1202</v>
      </c>
      <c r="B207" s="17" t="s">
        <v>1202</v>
      </c>
      <c r="C207" s="17" t="s">
        <v>64</v>
      </c>
      <c r="D207" s="17" t="s">
        <v>61</v>
      </c>
      <c r="E207" s="37" t="s">
        <v>1183</v>
      </c>
      <c r="F207" s="17"/>
      <c r="G207" s="58">
        <v>1738.0</v>
      </c>
      <c r="H207" s="58">
        <v>1800.0</v>
      </c>
      <c r="I207" s="17" t="s">
        <v>1184</v>
      </c>
      <c r="J207" s="37" t="s">
        <v>78</v>
      </c>
      <c r="K207" s="17" t="s">
        <v>1203</v>
      </c>
      <c r="L207" s="17" t="s">
        <v>1204</v>
      </c>
      <c r="M207" s="58">
        <v>1792.0</v>
      </c>
      <c r="N207" s="58">
        <v>1792.0</v>
      </c>
      <c r="O207" s="16" t="s">
        <v>51</v>
      </c>
      <c r="P207" s="16">
        <v>1.0</v>
      </c>
      <c r="Q207" s="21"/>
      <c r="R207" s="21"/>
      <c r="S207" s="21"/>
      <c r="T207" s="16" t="s">
        <v>55</v>
      </c>
      <c r="U207" s="16" t="s">
        <v>1205</v>
      </c>
      <c r="V207" s="48" t="s">
        <v>1206</v>
      </c>
      <c r="W207" s="24">
        <v>0.0</v>
      </c>
      <c r="X207" s="35"/>
      <c r="Y207" s="49"/>
      <c r="Z207" s="21"/>
      <c r="AA207" s="21"/>
      <c r="AB207" s="1"/>
      <c r="AC207" s="1"/>
      <c r="AD207" s="1"/>
      <c r="AE207" s="1"/>
      <c r="AF207" s="19" t="s">
        <v>1190</v>
      </c>
      <c r="AG207" s="19">
        <v>6.6471678E7</v>
      </c>
      <c r="AH207" s="19"/>
    </row>
    <row r="208">
      <c r="A208" s="17" t="s">
        <v>1207</v>
      </c>
      <c r="B208" s="17" t="s">
        <v>518</v>
      </c>
      <c r="C208" s="17" t="s">
        <v>64</v>
      </c>
      <c r="D208" s="17" t="s">
        <v>61</v>
      </c>
      <c r="E208" s="37" t="s">
        <v>1183</v>
      </c>
      <c r="F208" s="17"/>
      <c r="G208" s="58">
        <v>1738.0</v>
      </c>
      <c r="H208" s="58">
        <v>1800.0</v>
      </c>
      <c r="I208" s="17" t="s">
        <v>1184</v>
      </c>
      <c r="J208" s="37" t="s">
        <v>78</v>
      </c>
      <c r="K208" s="17" t="s">
        <v>1208</v>
      </c>
      <c r="L208" s="17" t="s">
        <v>1209</v>
      </c>
      <c r="M208" s="58">
        <v>1792.0</v>
      </c>
      <c r="N208" s="58">
        <v>1792.0</v>
      </c>
      <c r="O208" s="16" t="s">
        <v>51</v>
      </c>
      <c r="P208" s="21"/>
      <c r="Q208" s="21"/>
      <c r="R208" s="21"/>
      <c r="S208" s="21"/>
      <c r="T208" s="21"/>
      <c r="U208" s="16" t="s">
        <v>1210</v>
      </c>
      <c r="V208" s="73"/>
      <c r="W208" s="24">
        <v>0.0</v>
      </c>
      <c r="X208" s="35"/>
      <c r="Y208" s="49"/>
      <c r="Z208" s="21"/>
      <c r="AA208" s="21"/>
      <c r="AB208" s="1"/>
      <c r="AC208" s="1"/>
      <c r="AD208" s="1"/>
      <c r="AE208" s="1"/>
      <c r="AF208" s="19" t="s">
        <v>1190</v>
      </c>
      <c r="AG208" s="19">
        <v>6.6471678E7</v>
      </c>
      <c r="AH208" s="19"/>
    </row>
    <row r="209">
      <c r="A209" s="17" t="s">
        <v>1207</v>
      </c>
      <c r="B209" s="16" t="s">
        <v>1211</v>
      </c>
      <c r="C209" s="16" t="s">
        <v>46</v>
      </c>
      <c r="D209" s="16" t="s">
        <v>1212</v>
      </c>
      <c r="E209" s="16" t="s">
        <v>1183</v>
      </c>
      <c r="F209" s="16"/>
      <c r="G209" s="19">
        <v>1738.0</v>
      </c>
      <c r="H209" s="19">
        <v>1800.0</v>
      </c>
      <c r="I209" s="16" t="s">
        <v>1184</v>
      </c>
      <c r="J209" s="19" t="s">
        <v>78</v>
      </c>
      <c r="K209" s="16" t="s">
        <v>51</v>
      </c>
      <c r="L209" s="16" t="s">
        <v>1213</v>
      </c>
      <c r="M209" s="20">
        <v>1792.0</v>
      </c>
      <c r="N209" s="1"/>
      <c r="O209" s="16" t="s">
        <v>51</v>
      </c>
      <c r="P209" s="20">
        <v>1.0</v>
      </c>
      <c r="Q209" s="1"/>
      <c r="R209" s="21"/>
      <c r="S209" s="21"/>
      <c r="T209" s="16" t="s">
        <v>55</v>
      </c>
      <c r="U209" s="22" t="s">
        <v>1214</v>
      </c>
      <c r="V209" s="23"/>
      <c r="W209" s="24">
        <v>0.0</v>
      </c>
      <c r="X209" s="35"/>
      <c r="Y209" s="25"/>
      <c r="Z209" s="1"/>
      <c r="AA209" s="1"/>
      <c r="AB209" s="1"/>
      <c r="AC209" s="1"/>
      <c r="AD209" s="1"/>
      <c r="AE209" s="1"/>
      <c r="AF209" s="19" t="s">
        <v>1190</v>
      </c>
      <c r="AG209" s="19">
        <v>6.6471678E7</v>
      </c>
      <c r="AH209" s="19"/>
    </row>
    <row r="210">
      <c r="A210" s="17" t="s">
        <v>1207</v>
      </c>
      <c r="B210" s="16" t="s">
        <v>1215</v>
      </c>
      <c r="C210" s="16" t="s">
        <v>46</v>
      </c>
      <c r="D210" s="16" t="s">
        <v>1216</v>
      </c>
      <c r="E210" s="16" t="s">
        <v>1183</v>
      </c>
      <c r="F210" s="16"/>
      <c r="G210" s="19">
        <v>1738.0</v>
      </c>
      <c r="H210" s="19">
        <v>1800.0</v>
      </c>
      <c r="I210" s="16" t="s">
        <v>1184</v>
      </c>
      <c r="J210" s="19" t="s">
        <v>78</v>
      </c>
      <c r="K210" s="16" t="s">
        <v>51</v>
      </c>
      <c r="L210" s="16" t="s">
        <v>1217</v>
      </c>
      <c r="M210" s="20">
        <v>1792.0</v>
      </c>
      <c r="N210" s="1"/>
      <c r="O210" s="16" t="s">
        <v>51</v>
      </c>
      <c r="P210" s="20">
        <v>1.0</v>
      </c>
      <c r="Q210" s="1"/>
      <c r="R210" s="21"/>
      <c r="S210" s="21"/>
      <c r="T210" s="16" t="s">
        <v>55</v>
      </c>
      <c r="U210" s="22" t="s">
        <v>1218</v>
      </c>
      <c r="V210" s="23"/>
      <c r="W210" s="24">
        <v>0.0</v>
      </c>
      <c r="X210" s="35"/>
      <c r="Y210" s="25"/>
      <c r="Z210" s="1"/>
      <c r="AA210" s="1"/>
      <c r="AB210" s="1"/>
      <c r="AC210" s="1"/>
      <c r="AD210" s="1"/>
      <c r="AE210" s="1"/>
      <c r="AF210" s="19" t="s">
        <v>1190</v>
      </c>
      <c r="AG210" s="19">
        <v>6.6471678E7</v>
      </c>
      <c r="AH210" s="19"/>
    </row>
    <row r="211">
      <c r="A211" s="17" t="s">
        <v>1207</v>
      </c>
      <c r="B211" s="16" t="s">
        <v>1219</v>
      </c>
      <c r="C211" s="16" t="s">
        <v>46</v>
      </c>
      <c r="D211" s="16" t="s">
        <v>1220</v>
      </c>
      <c r="E211" s="16" t="s">
        <v>1183</v>
      </c>
      <c r="F211" s="16"/>
      <c r="G211" s="19">
        <v>1738.0</v>
      </c>
      <c r="H211" s="19">
        <v>1800.0</v>
      </c>
      <c r="I211" s="16" t="s">
        <v>1184</v>
      </c>
      <c r="J211" s="19" t="s">
        <v>78</v>
      </c>
      <c r="K211" s="16" t="s">
        <v>51</v>
      </c>
      <c r="L211" s="16" t="s">
        <v>1221</v>
      </c>
      <c r="M211" s="20">
        <v>1792.0</v>
      </c>
      <c r="N211" s="1"/>
      <c r="O211" s="16" t="s">
        <v>51</v>
      </c>
      <c r="P211" s="20" t="s">
        <v>1222</v>
      </c>
      <c r="Q211" s="1"/>
      <c r="R211" s="21"/>
      <c r="S211" s="21"/>
      <c r="T211" s="16" t="s">
        <v>55</v>
      </c>
      <c r="U211" s="22" t="s">
        <v>1223</v>
      </c>
      <c r="V211" s="23"/>
      <c r="W211" s="24">
        <v>0.0</v>
      </c>
      <c r="X211" s="35"/>
      <c r="Y211" s="25"/>
      <c r="Z211" s="1"/>
      <c r="AA211" s="1"/>
      <c r="AB211" s="1"/>
      <c r="AC211" s="1"/>
      <c r="AD211" s="1"/>
      <c r="AE211" s="1"/>
      <c r="AF211" s="19" t="s">
        <v>1190</v>
      </c>
      <c r="AG211" s="19">
        <v>6.6471678E7</v>
      </c>
      <c r="AH211" s="19"/>
    </row>
    <row r="212">
      <c r="A212" s="17" t="s">
        <v>1207</v>
      </c>
      <c r="B212" s="16" t="s">
        <v>1224</v>
      </c>
      <c r="C212" s="16" t="s">
        <v>46</v>
      </c>
      <c r="D212" s="16" t="s">
        <v>1225</v>
      </c>
      <c r="E212" s="16" t="s">
        <v>1183</v>
      </c>
      <c r="F212" s="16"/>
      <c r="G212" s="19">
        <v>1738.0</v>
      </c>
      <c r="H212" s="19">
        <v>1800.0</v>
      </c>
      <c r="I212" s="16" t="s">
        <v>1184</v>
      </c>
      <c r="J212" s="19" t="s">
        <v>78</v>
      </c>
      <c r="K212" s="16" t="s">
        <v>51</v>
      </c>
      <c r="L212" s="16" t="s">
        <v>1226</v>
      </c>
      <c r="M212" s="20">
        <v>1792.0</v>
      </c>
      <c r="N212" s="1"/>
      <c r="O212" s="16" t="s">
        <v>51</v>
      </c>
      <c r="P212" s="19">
        <v>1.0</v>
      </c>
      <c r="Q212" s="1"/>
      <c r="R212" s="21"/>
      <c r="S212" s="21"/>
      <c r="T212" s="16" t="s">
        <v>55</v>
      </c>
      <c r="U212" s="22" t="s">
        <v>1227</v>
      </c>
      <c r="V212" s="23"/>
      <c r="W212" s="24">
        <v>0.0</v>
      </c>
      <c r="X212" s="35"/>
      <c r="Y212" s="25"/>
      <c r="Z212" s="1"/>
      <c r="AA212" s="1"/>
      <c r="AB212" s="1"/>
      <c r="AC212" s="1"/>
      <c r="AD212" s="1"/>
      <c r="AE212" s="1"/>
      <c r="AF212" s="19" t="s">
        <v>1190</v>
      </c>
      <c r="AG212" s="19">
        <v>6.6471678E7</v>
      </c>
      <c r="AH212" s="19"/>
    </row>
    <row r="213">
      <c r="A213" s="29"/>
      <c r="B213" s="29"/>
      <c r="C213" s="29" t="s">
        <v>46</v>
      </c>
      <c r="D213" s="29" t="s">
        <v>1228</v>
      </c>
      <c r="E213" s="29" t="s">
        <v>1183</v>
      </c>
      <c r="F213" s="29"/>
      <c r="G213" s="3">
        <v>1738.0</v>
      </c>
      <c r="H213" s="3">
        <v>1800.0</v>
      </c>
      <c r="I213" s="29" t="s">
        <v>1184</v>
      </c>
      <c r="J213" s="3" t="s">
        <v>78</v>
      </c>
      <c r="K213" s="29" t="s">
        <v>51</v>
      </c>
      <c r="L213" s="139" t="s">
        <v>1229</v>
      </c>
      <c r="M213" s="99">
        <v>1793.0</v>
      </c>
      <c r="O213" s="29" t="s">
        <v>51</v>
      </c>
      <c r="P213" s="99">
        <v>1.0</v>
      </c>
      <c r="R213" s="30"/>
      <c r="S213" s="30"/>
      <c r="T213" s="30"/>
      <c r="U213" s="3" t="s">
        <v>1230</v>
      </c>
      <c r="V213" s="31"/>
      <c r="W213" s="32"/>
      <c r="X213" s="33"/>
      <c r="Y213" s="101"/>
      <c r="AF213" s="3" t="s">
        <v>1190</v>
      </c>
      <c r="AG213" s="3">
        <v>6.6471678E7</v>
      </c>
      <c r="AH213" s="3"/>
    </row>
    <row r="214">
      <c r="A214" s="29"/>
      <c r="B214" s="29"/>
      <c r="C214" s="29" t="s">
        <v>46</v>
      </c>
      <c r="D214" s="29" t="s">
        <v>1231</v>
      </c>
      <c r="E214" s="29" t="s">
        <v>1183</v>
      </c>
      <c r="F214" s="29"/>
      <c r="G214" s="3">
        <v>1738.0</v>
      </c>
      <c r="H214" s="3">
        <v>1800.0</v>
      </c>
      <c r="I214" s="29" t="s">
        <v>1184</v>
      </c>
      <c r="J214" s="3" t="s">
        <v>78</v>
      </c>
      <c r="K214" s="29" t="s">
        <v>51</v>
      </c>
      <c r="L214" s="139" t="s">
        <v>1232</v>
      </c>
      <c r="M214" s="99">
        <v>1793.0</v>
      </c>
      <c r="O214" s="29" t="s">
        <v>51</v>
      </c>
      <c r="P214" s="99">
        <v>1.0</v>
      </c>
      <c r="R214" s="30"/>
      <c r="S214" s="30"/>
      <c r="T214" s="30"/>
      <c r="U214" s="3" t="s">
        <v>919</v>
      </c>
      <c r="V214" s="31"/>
      <c r="W214" s="33"/>
      <c r="X214" s="33"/>
      <c r="Y214" s="101"/>
      <c r="AF214" s="3" t="s">
        <v>1190</v>
      </c>
      <c r="AG214" s="3">
        <v>6.6471678E7</v>
      </c>
      <c r="AH214" s="3"/>
    </row>
    <row r="215">
      <c r="A215" s="29"/>
      <c r="B215" s="29"/>
      <c r="C215" s="29" t="s">
        <v>46</v>
      </c>
      <c r="D215" s="29" t="s">
        <v>1233</v>
      </c>
      <c r="E215" s="29" t="s">
        <v>1183</v>
      </c>
      <c r="F215" s="29"/>
      <c r="G215" s="3">
        <v>1738.0</v>
      </c>
      <c r="H215" s="3">
        <v>1800.0</v>
      </c>
      <c r="I215" s="29" t="s">
        <v>1184</v>
      </c>
      <c r="J215" s="3" t="s">
        <v>78</v>
      </c>
      <c r="K215" s="29" t="s">
        <v>51</v>
      </c>
      <c r="L215" s="139" t="s">
        <v>1234</v>
      </c>
      <c r="M215" s="99">
        <v>1793.0</v>
      </c>
      <c r="O215" s="29" t="s">
        <v>51</v>
      </c>
      <c r="P215" s="99">
        <v>1.0</v>
      </c>
      <c r="R215" s="30"/>
      <c r="S215" s="30"/>
      <c r="T215" s="30"/>
      <c r="U215" s="3" t="s">
        <v>919</v>
      </c>
      <c r="V215" s="31"/>
      <c r="W215" s="33"/>
      <c r="X215" s="33"/>
      <c r="Y215" s="101"/>
      <c r="AF215" s="3" t="s">
        <v>1190</v>
      </c>
      <c r="AG215" s="3">
        <v>6.6471678E7</v>
      </c>
      <c r="AH215" s="3"/>
    </row>
    <row r="216">
      <c r="A216" s="29"/>
      <c r="B216" s="29"/>
      <c r="C216" s="29" t="s">
        <v>46</v>
      </c>
      <c r="D216" s="29" t="s">
        <v>1235</v>
      </c>
      <c r="E216" s="29" t="s">
        <v>1183</v>
      </c>
      <c r="F216" s="29"/>
      <c r="G216" s="3">
        <v>1738.0</v>
      </c>
      <c r="H216" s="3">
        <v>1800.0</v>
      </c>
      <c r="I216" s="29" t="s">
        <v>1184</v>
      </c>
      <c r="J216" s="3" t="s">
        <v>78</v>
      </c>
      <c r="K216" s="29" t="s">
        <v>51</v>
      </c>
      <c r="L216" s="139" t="s">
        <v>1236</v>
      </c>
      <c r="M216" s="99">
        <v>1793.0</v>
      </c>
      <c r="O216" s="29" t="s">
        <v>51</v>
      </c>
      <c r="P216" s="99">
        <v>1.0</v>
      </c>
      <c r="R216" s="30"/>
      <c r="S216" s="30"/>
      <c r="T216" s="30"/>
      <c r="U216" s="3" t="s">
        <v>919</v>
      </c>
      <c r="V216" s="31"/>
      <c r="W216" s="32"/>
      <c r="X216" s="32"/>
      <c r="Y216" s="101"/>
      <c r="AF216" s="3" t="s">
        <v>1190</v>
      </c>
      <c r="AG216" s="3">
        <v>6.6471678E7</v>
      </c>
      <c r="AH216" s="3"/>
    </row>
    <row r="217">
      <c r="A217" s="29"/>
      <c r="B217" s="29"/>
      <c r="C217" s="29" t="s">
        <v>46</v>
      </c>
      <c r="D217" s="29" t="s">
        <v>1237</v>
      </c>
      <c r="E217" s="29" t="s">
        <v>1183</v>
      </c>
      <c r="F217" s="29"/>
      <c r="G217" s="3">
        <v>1738.0</v>
      </c>
      <c r="H217" s="3">
        <v>1800.0</v>
      </c>
      <c r="I217" s="29" t="s">
        <v>1184</v>
      </c>
      <c r="J217" s="3" t="s">
        <v>78</v>
      </c>
      <c r="K217" s="29" t="s">
        <v>51</v>
      </c>
      <c r="L217" s="139" t="s">
        <v>1238</v>
      </c>
      <c r="M217" s="99">
        <v>1793.0</v>
      </c>
      <c r="O217" s="29" t="s">
        <v>51</v>
      </c>
      <c r="P217" s="99">
        <v>1.0</v>
      </c>
      <c r="R217" s="30"/>
      <c r="S217" s="30"/>
      <c r="T217" s="30"/>
      <c r="U217" s="3" t="s">
        <v>919</v>
      </c>
      <c r="V217" s="31"/>
      <c r="W217" s="33"/>
      <c r="X217" s="33"/>
      <c r="Y217" s="101"/>
      <c r="AF217" s="3" t="s">
        <v>1190</v>
      </c>
      <c r="AG217" s="140">
        <v>6.6471678E7</v>
      </c>
      <c r="AH217" s="140"/>
    </row>
    <row r="218">
      <c r="A218" s="29"/>
      <c r="B218" s="29"/>
      <c r="C218" s="29" t="s">
        <v>46</v>
      </c>
      <c r="D218" s="29" t="s">
        <v>1239</v>
      </c>
      <c r="E218" s="29" t="s">
        <v>1183</v>
      </c>
      <c r="F218" s="29"/>
      <c r="G218" s="3">
        <v>1738.0</v>
      </c>
      <c r="H218" s="3">
        <v>1800.0</v>
      </c>
      <c r="I218" s="29" t="s">
        <v>1184</v>
      </c>
      <c r="J218" s="3" t="s">
        <v>78</v>
      </c>
      <c r="K218" s="29" t="s">
        <v>51</v>
      </c>
      <c r="L218" s="139" t="s">
        <v>1240</v>
      </c>
      <c r="M218" s="99">
        <v>1793.0</v>
      </c>
      <c r="O218" s="29" t="s">
        <v>51</v>
      </c>
      <c r="P218" s="99">
        <v>1.0</v>
      </c>
      <c r="R218" s="30"/>
      <c r="S218" s="30"/>
      <c r="T218" s="30"/>
      <c r="U218" s="3" t="s">
        <v>919</v>
      </c>
      <c r="V218" s="31"/>
      <c r="W218" s="33"/>
      <c r="X218" s="33"/>
      <c r="Y218" s="101"/>
      <c r="AF218" s="3" t="s">
        <v>1190</v>
      </c>
      <c r="AG218" s="140">
        <v>6.6471678E7</v>
      </c>
      <c r="AH218" s="140"/>
    </row>
    <row r="219">
      <c r="A219" s="29"/>
      <c r="B219" s="29"/>
      <c r="C219" s="29" t="s">
        <v>46</v>
      </c>
      <c r="D219" s="29" t="s">
        <v>1241</v>
      </c>
      <c r="E219" s="29" t="s">
        <v>1183</v>
      </c>
      <c r="F219" s="29"/>
      <c r="G219" s="3">
        <v>1738.0</v>
      </c>
      <c r="H219" s="3">
        <v>1800.0</v>
      </c>
      <c r="I219" s="29" t="s">
        <v>1184</v>
      </c>
      <c r="J219" s="3" t="s">
        <v>78</v>
      </c>
      <c r="K219" s="29" t="s">
        <v>51</v>
      </c>
      <c r="L219" s="139" t="s">
        <v>1242</v>
      </c>
      <c r="M219" s="99">
        <v>1793.0</v>
      </c>
      <c r="O219" s="29" t="s">
        <v>51</v>
      </c>
      <c r="P219" s="99">
        <v>1.0</v>
      </c>
      <c r="R219" s="30"/>
      <c r="S219" s="30"/>
      <c r="T219" s="30"/>
      <c r="U219" s="3" t="s">
        <v>919</v>
      </c>
      <c r="V219" s="31"/>
      <c r="W219" s="33"/>
      <c r="X219" s="33"/>
      <c r="Y219" s="101"/>
      <c r="AF219" s="3" t="s">
        <v>1190</v>
      </c>
      <c r="AG219" s="3">
        <v>6.6471678E7</v>
      </c>
      <c r="AH219" s="3"/>
    </row>
    <row r="220">
      <c r="A220" s="29"/>
      <c r="B220" s="29"/>
      <c r="C220" s="29" t="s">
        <v>46</v>
      </c>
      <c r="D220" s="29" t="s">
        <v>1243</v>
      </c>
      <c r="E220" s="29" t="s">
        <v>1183</v>
      </c>
      <c r="F220" s="29"/>
      <c r="G220" s="3">
        <v>1738.0</v>
      </c>
      <c r="H220" s="3">
        <v>1800.0</v>
      </c>
      <c r="I220" s="29" t="s">
        <v>1184</v>
      </c>
      <c r="J220" s="3" t="s">
        <v>78</v>
      </c>
      <c r="K220" s="29" t="s">
        <v>51</v>
      </c>
      <c r="L220" s="139" t="s">
        <v>1244</v>
      </c>
      <c r="M220" s="99">
        <v>1793.0</v>
      </c>
      <c r="O220" s="29" t="s">
        <v>51</v>
      </c>
      <c r="P220" s="99">
        <v>1.0</v>
      </c>
      <c r="R220" s="30"/>
      <c r="S220" s="30"/>
      <c r="T220" s="30"/>
      <c r="U220" s="3" t="s">
        <v>919</v>
      </c>
      <c r="V220" s="31"/>
      <c r="W220" s="33"/>
      <c r="X220" s="33"/>
      <c r="Y220" s="101"/>
      <c r="AF220" s="3" t="s">
        <v>1190</v>
      </c>
      <c r="AG220" s="3">
        <v>6.6471678E7</v>
      </c>
      <c r="AH220" s="3"/>
    </row>
    <row r="221">
      <c r="A221" s="16" t="s">
        <v>1245</v>
      </c>
      <c r="B221" s="16" t="s">
        <v>1245</v>
      </c>
      <c r="C221" s="16" t="s">
        <v>46</v>
      </c>
      <c r="D221" s="16" t="s">
        <v>1246</v>
      </c>
      <c r="E221" s="16" t="s">
        <v>1247</v>
      </c>
      <c r="F221" s="16"/>
      <c r="G221" s="19">
        <v>1756.0</v>
      </c>
      <c r="H221" s="19">
        <v>1823.0</v>
      </c>
      <c r="I221" s="16" t="s">
        <v>1248</v>
      </c>
      <c r="J221" s="19" t="s">
        <v>78</v>
      </c>
      <c r="K221" s="16" t="s">
        <v>51</v>
      </c>
      <c r="L221" s="16" t="s">
        <v>1249</v>
      </c>
      <c r="M221" s="20">
        <v>1784.0</v>
      </c>
      <c r="N221" s="1"/>
      <c r="O221" s="16" t="s">
        <v>51</v>
      </c>
      <c r="P221" s="16" t="s">
        <v>61</v>
      </c>
      <c r="Q221" s="21"/>
      <c r="R221" s="47" t="s">
        <v>1250</v>
      </c>
      <c r="S221" s="16"/>
      <c r="T221" s="16" t="s">
        <v>55</v>
      </c>
      <c r="U221" s="22" t="s">
        <v>1251</v>
      </c>
      <c r="V221" s="23"/>
      <c r="W221" s="24">
        <v>0.0</v>
      </c>
      <c r="X221" s="35"/>
      <c r="Y221" s="25"/>
      <c r="Z221" s="1"/>
      <c r="AA221" s="1"/>
      <c r="AB221" s="1"/>
      <c r="AC221" s="1"/>
      <c r="AD221" s="1"/>
      <c r="AE221" s="1"/>
      <c r="AF221" s="19" t="s">
        <v>1252</v>
      </c>
      <c r="AG221" s="19">
        <v>2.86882805E8</v>
      </c>
      <c r="AH221" s="19"/>
    </row>
    <row r="222">
      <c r="A222" s="16" t="s">
        <v>1253</v>
      </c>
      <c r="B222" s="16" t="s">
        <v>1254</v>
      </c>
      <c r="C222" s="16" t="s">
        <v>46</v>
      </c>
      <c r="D222" s="16" t="s">
        <v>1255</v>
      </c>
      <c r="E222" s="16" t="s">
        <v>1256</v>
      </c>
      <c r="F222" s="16"/>
      <c r="G222" s="19" t="s">
        <v>66</v>
      </c>
      <c r="H222" s="19" t="s">
        <v>66</v>
      </c>
      <c r="I222" s="16" t="s">
        <v>1256</v>
      </c>
      <c r="J222" s="19" t="s">
        <v>78</v>
      </c>
      <c r="K222" s="16" t="s">
        <v>51</v>
      </c>
      <c r="L222" s="16" t="s">
        <v>1257</v>
      </c>
      <c r="M222" s="20">
        <v>1761.0</v>
      </c>
      <c r="N222" s="1"/>
      <c r="O222" s="16" t="s">
        <v>51</v>
      </c>
      <c r="P222" s="16" t="s">
        <v>61</v>
      </c>
      <c r="Q222" s="21"/>
      <c r="R222" s="16" t="s">
        <v>1258</v>
      </c>
      <c r="S222" s="16"/>
      <c r="T222" s="16" t="s">
        <v>55</v>
      </c>
      <c r="U222" s="22" t="s">
        <v>1259</v>
      </c>
      <c r="V222" s="23"/>
      <c r="W222" s="51">
        <v>1.0</v>
      </c>
      <c r="X222" s="119"/>
      <c r="Y222" s="52" t="s">
        <v>208</v>
      </c>
      <c r="Z222" s="1"/>
      <c r="AA222" s="1"/>
      <c r="AB222" s="1"/>
      <c r="AC222" s="1"/>
      <c r="AD222" s="1"/>
      <c r="AE222" s="1"/>
      <c r="AF222" s="141"/>
      <c r="AG222" s="19">
        <v>1.478005E7</v>
      </c>
      <c r="AH222" s="19"/>
    </row>
    <row r="223">
      <c r="A223" s="16" t="s">
        <v>1253</v>
      </c>
      <c r="B223" s="16" t="s">
        <v>1260</v>
      </c>
      <c r="C223" s="16" t="s">
        <v>46</v>
      </c>
      <c r="D223" s="16" t="s">
        <v>1261</v>
      </c>
      <c r="E223" s="16" t="s">
        <v>1256</v>
      </c>
      <c r="F223" s="16"/>
      <c r="G223" s="19" t="s">
        <v>66</v>
      </c>
      <c r="H223" s="19" t="s">
        <v>66</v>
      </c>
      <c r="I223" s="16" t="s">
        <v>1256</v>
      </c>
      <c r="J223" s="19" t="s">
        <v>78</v>
      </c>
      <c r="K223" s="16" t="s">
        <v>51</v>
      </c>
      <c r="L223" s="16" t="s">
        <v>1262</v>
      </c>
      <c r="M223" s="20">
        <v>1761.0</v>
      </c>
      <c r="N223" s="1"/>
      <c r="O223" s="16" t="s">
        <v>51</v>
      </c>
      <c r="P223" s="16" t="s">
        <v>61</v>
      </c>
      <c r="Q223" s="21"/>
      <c r="R223" s="16" t="s">
        <v>54</v>
      </c>
      <c r="S223" s="16"/>
      <c r="T223" s="16" t="s">
        <v>55</v>
      </c>
      <c r="U223" s="22" t="s">
        <v>1263</v>
      </c>
      <c r="V223" s="23"/>
      <c r="W223" s="51">
        <v>1.0</v>
      </c>
      <c r="X223" s="119"/>
      <c r="Y223" s="52" t="s">
        <v>208</v>
      </c>
      <c r="Z223" s="1"/>
      <c r="AA223" s="1"/>
      <c r="AB223" s="1"/>
      <c r="AC223" s="1"/>
      <c r="AD223" s="1"/>
      <c r="AE223" s="1"/>
      <c r="AF223" s="141"/>
      <c r="AG223" s="19">
        <v>1.478005E7</v>
      </c>
      <c r="AH223" s="19"/>
    </row>
    <row r="224">
      <c r="A224" s="39" t="s">
        <v>1264</v>
      </c>
      <c r="B224" s="39" t="s">
        <v>1264</v>
      </c>
      <c r="C224" s="39" t="s">
        <v>64</v>
      </c>
      <c r="D224" s="39" t="s">
        <v>61</v>
      </c>
      <c r="E224" s="39" t="s">
        <v>1265</v>
      </c>
      <c r="F224" s="39"/>
      <c r="G224" s="60">
        <v>1734.0</v>
      </c>
      <c r="H224" s="60">
        <v>1806.0</v>
      </c>
      <c r="I224" s="39" t="s">
        <v>1266</v>
      </c>
      <c r="J224" s="40" t="s">
        <v>78</v>
      </c>
      <c r="K224" s="39" t="s">
        <v>1267</v>
      </c>
      <c r="L224" s="39" t="s">
        <v>1268</v>
      </c>
      <c r="M224" s="60">
        <v>1767.0</v>
      </c>
      <c r="N224" s="60">
        <v>1767.0</v>
      </c>
      <c r="O224" s="41"/>
      <c r="P224" s="38" t="s">
        <v>61</v>
      </c>
      <c r="Q224" s="41"/>
      <c r="R224" s="46" t="s">
        <v>1269</v>
      </c>
      <c r="S224" s="46"/>
      <c r="T224" s="41"/>
      <c r="U224" s="38" t="s">
        <v>1270</v>
      </c>
      <c r="V224" s="61"/>
      <c r="W224" s="43">
        <v>0.0</v>
      </c>
      <c r="X224" s="44"/>
      <c r="Y224" s="45"/>
      <c r="Z224" s="41"/>
      <c r="AA224" s="41"/>
      <c r="AB224" s="4"/>
      <c r="AC224" s="4"/>
      <c r="AD224" s="4"/>
      <c r="AE224" s="4"/>
      <c r="AF224" s="46" t="s">
        <v>1271</v>
      </c>
      <c r="AG224" s="46">
        <v>2.9539705E7</v>
      </c>
      <c r="AH224" s="46"/>
    </row>
    <row r="225">
      <c r="A225" s="39" t="s">
        <v>1272</v>
      </c>
      <c r="B225" s="39" t="s">
        <v>1272</v>
      </c>
      <c r="C225" s="39" t="s">
        <v>64</v>
      </c>
      <c r="D225" s="39" t="s">
        <v>61</v>
      </c>
      <c r="E225" s="40" t="s">
        <v>1265</v>
      </c>
      <c r="F225" s="39"/>
      <c r="G225" s="60">
        <v>1734.0</v>
      </c>
      <c r="H225" s="60">
        <v>1806.0</v>
      </c>
      <c r="I225" s="39" t="s">
        <v>1266</v>
      </c>
      <c r="J225" s="40" t="s">
        <v>78</v>
      </c>
      <c r="K225" s="40" t="s">
        <v>1273</v>
      </c>
      <c r="L225" s="39" t="s">
        <v>1274</v>
      </c>
      <c r="M225" s="60">
        <v>1769.0</v>
      </c>
      <c r="N225" s="60">
        <v>1769.0</v>
      </c>
      <c r="O225" s="41"/>
      <c r="P225" s="38" t="s">
        <v>61</v>
      </c>
      <c r="Q225" s="41"/>
      <c r="R225" s="41"/>
      <c r="S225" s="41"/>
      <c r="T225" s="41"/>
      <c r="U225" s="50" t="s">
        <v>1275</v>
      </c>
      <c r="V225" s="61"/>
      <c r="W225" s="43">
        <v>0.0</v>
      </c>
      <c r="X225" s="44"/>
      <c r="Y225" s="45"/>
      <c r="Z225" s="41"/>
      <c r="AA225" s="41"/>
      <c r="AB225" s="4"/>
      <c r="AC225" s="4"/>
      <c r="AD225" s="4"/>
      <c r="AE225" s="4"/>
      <c r="AF225" s="46" t="s">
        <v>1271</v>
      </c>
      <c r="AG225" s="46">
        <v>2.9539705E7</v>
      </c>
      <c r="AH225" s="46"/>
    </row>
    <row r="226">
      <c r="A226" s="39" t="s">
        <v>1276</v>
      </c>
      <c r="B226" s="39" t="s">
        <v>1276</v>
      </c>
      <c r="C226" s="39" t="s">
        <v>64</v>
      </c>
      <c r="D226" s="39" t="s">
        <v>61</v>
      </c>
      <c r="E226" s="40" t="s">
        <v>1265</v>
      </c>
      <c r="F226" s="40"/>
      <c r="G226" s="60">
        <v>1734.0</v>
      </c>
      <c r="H226" s="60">
        <v>1806.0</v>
      </c>
      <c r="I226" s="40" t="s">
        <v>1266</v>
      </c>
      <c r="J226" s="40" t="s">
        <v>78</v>
      </c>
      <c r="K226" s="39" t="s">
        <v>1277</v>
      </c>
      <c r="L226" s="39" t="s">
        <v>1278</v>
      </c>
      <c r="M226" s="60">
        <v>1775.0</v>
      </c>
      <c r="N226" s="40" t="s">
        <v>1279</v>
      </c>
      <c r="O226" s="41"/>
      <c r="P226" s="41"/>
      <c r="Q226" s="41"/>
      <c r="R226" s="41"/>
      <c r="S226" s="41"/>
      <c r="T226" s="41"/>
      <c r="U226" s="38" t="s">
        <v>1280</v>
      </c>
      <c r="V226" s="61"/>
      <c r="W226" s="43">
        <v>0.0</v>
      </c>
      <c r="X226" s="44"/>
      <c r="Y226" s="45"/>
      <c r="Z226" s="38" t="s">
        <v>71</v>
      </c>
      <c r="AA226" s="41"/>
      <c r="AB226" s="4"/>
      <c r="AC226" s="4"/>
      <c r="AD226" s="4"/>
      <c r="AE226" s="46" t="s">
        <v>1098</v>
      </c>
      <c r="AF226" s="46" t="s">
        <v>1271</v>
      </c>
      <c r="AG226" s="142">
        <v>2.9539705E7</v>
      </c>
      <c r="AH226" s="142"/>
    </row>
    <row r="227">
      <c r="A227" s="39" t="s">
        <v>1281</v>
      </c>
      <c r="B227" s="39" t="s">
        <v>1281</v>
      </c>
      <c r="C227" s="39" t="s">
        <v>64</v>
      </c>
      <c r="D227" s="39" t="s">
        <v>61</v>
      </c>
      <c r="E227" s="40" t="s">
        <v>1265</v>
      </c>
      <c r="F227" s="40"/>
      <c r="G227" s="60">
        <v>1734.0</v>
      </c>
      <c r="H227" s="60">
        <v>1806.0</v>
      </c>
      <c r="I227" s="40" t="s">
        <v>1266</v>
      </c>
      <c r="J227" s="40" t="s">
        <v>78</v>
      </c>
      <c r="K227" s="39" t="s">
        <v>1282</v>
      </c>
      <c r="L227" s="39" t="s">
        <v>1283</v>
      </c>
      <c r="M227" s="60">
        <v>1781.0</v>
      </c>
      <c r="N227" s="40">
        <v>1781.0</v>
      </c>
      <c r="O227" s="40"/>
      <c r="P227" s="39">
        <v>1.0</v>
      </c>
      <c r="Q227" s="39" t="s">
        <v>303</v>
      </c>
      <c r="R227" s="50" t="s">
        <v>1284</v>
      </c>
      <c r="S227" s="38"/>
      <c r="T227" s="41"/>
      <c r="U227" s="38" t="s">
        <v>1285</v>
      </c>
      <c r="V227" s="61"/>
      <c r="W227" s="43">
        <v>0.0</v>
      </c>
      <c r="X227" s="44"/>
      <c r="Y227" s="45"/>
      <c r="Z227" s="38" t="s">
        <v>71</v>
      </c>
      <c r="AA227" s="41"/>
      <c r="AB227" s="4"/>
      <c r="AC227" s="4"/>
      <c r="AD227" s="4"/>
      <c r="AE227" s="46" t="s">
        <v>1098</v>
      </c>
      <c r="AF227" s="46" t="s">
        <v>1271</v>
      </c>
      <c r="AG227" s="46">
        <v>2.9539705E7</v>
      </c>
      <c r="AH227" s="46"/>
    </row>
    <row r="228">
      <c r="A228" s="62" t="s">
        <v>1286</v>
      </c>
      <c r="B228" s="62" t="s">
        <v>1286</v>
      </c>
      <c r="C228" s="62" t="s">
        <v>64</v>
      </c>
      <c r="D228" s="62" t="s">
        <v>61</v>
      </c>
      <c r="E228" s="62" t="s">
        <v>1265</v>
      </c>
      <c r="F228" s="63"/>
      <c r="G228" s="64">
        <v>1734.0</v>
      </c>
      <c r="H228" s="64">
        <v>1806.0</v>
      </c>
      <c r="I228" s="63" t="s">
        <v>1266</v>
      </c>
      <c r="J228" s="63" t="s">
        <v>78</v>
      </c>
      <c r="K228" s="65" t="s">
        <v>1287</v>
      </c>
      <c r="L228" s="62" t="s">
        <v>1288</v>
      </c>
      <c r="M228" s="64">
        <v>1784.0</v>
      </c>
      <c r="N228" s="64">
        <v>1784.0</v>
      </c>
      <c r="O228" s="66"/>
      <c r="P228" s="65" t="s">
        <v>1289</v>
      </c>
      <c r="Q228" s="66"/>
      <c r="R228" s="66"/>
      <c r="S228" s="66"/>
      <c r="T228" s="66"/>
      <c r="U228" s="65" t="s">
        <v>1290</v>
      </c>
      <c r="V228" s="67"/>
      <c r="W228" s="68">
        <v>0.0</v>
      </c>
      <c r="X228" s="69"/>
      <c r="Y228" s="70"/>
      <c r="Z228" s="66"/>
      <c r="AA228" s="66"/>
      <c r="AB228" s="7"/>
      <c r="AC228" s="7"/>
      <c r="AD228" s="7"/>
      <c r="AE228" s="71" t="s">
        <v>209</v>
      </c>
      <c r="AF228" s="71" t="s">
        <v>1271</v>
      </c>
      <c r="AG228" s="71">
        <v>2.9539705E7</v>
      </c>
      <c r="AH228" s="71"/>
    </row>
    <row r="229">
      <c r="A229" s="46" t="s">
        <v>1291</v>
      </c>
      <c r="B229" s="46" t="s">
        <v>1291</v>
      </c>
      <c r="C229" s="39" t="s">
        <v>64</v>
      </c>
      <c r="D229" s="39" t="s">
        <v>61</v>
      </c>
      <c r="E229" s="39" t="s">
        <v>1265</v>
      </c>
      <c r="F229" s="40"/>
      <c r="G229" s="60">
        <v>1734.0</v>
      </c>
      <c r="H229" s="60">
        <v>1806.0</v>
      </c>
      <c r="I229" s="40" t="s">
        <v>1266</v>
      </c>
      <c r="J229" s="40" t="s">
        <v>78</v>
      </c>
      <c r="K229" s="38" t="s">
        <v>1292</v>
      </c>
      <c r="L229" s="39" t="s">
        <v>1293</v>
      </c>
      <c r="M229" s="60">
        <v>1789.0</v>
      </c>
      <c r="N229" s="60">
        <v>1789.0</v>
      </c>
      <c r="O229" s="41"/>
      <c r="P229" s="38" t="s">
        <v>1294</v>
      </c>
      <c r="Q229" s="41"/>
      <c r="R229" s="41"/>
      <c r="S229" s="41"/>
      <c r="T229" s="41"/>
      <c r="U229" s="50" t="s">
        <v>1295</v>
      </c>
      <c r="V229" s="61"/>
      <c r="W229" s="125">
        <v>0.0</v>
      </c>
      <c r="X229" s="131"/>
      <c r="Y229" s="126"/>
      <c r="Z229" s="41"/>
      <c r="AA229" s="41"/>
      <c r="AB229" s="4"/>
      <c r="AC229" s="4"/>
      <c r="AD229" s="4"/>
      <c r="AE229" s="4"/>
      <c r="AF229" s="46" t="s">
        <v>1271</v>
      </c>
      <c r="AG229" s="46">
        <v>2.9539705E7</v>
      </c>
      <c r="AH229" s="46"/>
    </row>
    <row r="230">
      <c r="A230" s="83" t="s">
        <v>1296</v>
      </c>
      <c r="B230" s="83" t="s">
        <v>518</v>
      </c>
      <c r="C230" s="83" t="s">
        <v>64</v>
      </c>
      <c r="D230" s="83" t="s">
        <v>61</v>
      </c>
      <c r="E230" s="84" t="s">
        <v>1265</v>
      </c>
      <c r="F230" s="84"/>
      <c r="G230" s="85">
        <v>1734.0</v>
      </c>
      <c r="H230" s="85">
        <v>1806.0</v>
      </c>
      <c r="I230" s="84" t="s">
        <v>1266</v>
      </c>
      <c r="J230" s="84" t="s">
        <v>78</v>
      </c>
      <c r="K230" s="83" t="s">
        <v>1297</v>
      </c>
      <c r="L230" s="83" t="s">
        <v>1298</v>
      </c>
      <c r="M230" s="85">
        <v>1794.0</v>
      </c>
      <c r="N230" s="84" t="s">
        <v>1299</v>
      </c>
      <c r="O230" s="86"/>
      <c r="P230" s="87" t="s">
        <v>1300</v>
      </c>
      <c r="Q230" s="86"/>
      <c r="R230" s="87" t="s">
        <v>1301</v>
      </c>
      <c r="S230" s="87"/>
      <c r="T230" s="86"/>
      <c r="U230" s="87" t="s">
        <v>1302</v>
      </c>
      <c r="V230" s="89"/>
      <c r="W230" s="90">
        <v>0.0</v>
      </c>
      <c r="X230" s="94"/>
      <c r="Y230" s="95"/>
      <c r="Z230" s="86"/>
      <c r="AA230" s="86"/>
      <c r="AB230" s="6"/>
      <c r="AC230" s="6"/>
      <c r="AD230" s="6"/>
      <c r="AE230" s="6"/>
      <c r="AF230" s="92" t="s">
        <v>1271</v>
      </c>
      <c r="AG230" s="92">
        <v>2.9539705E7</v>
      </c>
      <c r="AH230" s="92"/>
    </row>
    <row r="231">
      <c r="A231" s="39" t="s">
        <v>1303</v>
      </c>
      <c r="B231" s="39" t="s">
        <v>1303</v>
      </c>
      <c r="C231" s="39" t="s">
        <v>64</v>
      </c>
      <c r="D231" s="39" t="s">
        <v>61</v>
      </c>
      <c r="E231" s="40" t="s">
        <v>1265</v>
      </c>
      <c r="F231" s="40"/>
      <c r="G231" s="60">
        <v>1734.0</v>
      </c>
      <c r="H231" s="60">
        <v>1806.0</v>
      </c>
      <c r="I231" s="40" t="s">
        <v>1266</v>
      </c>
      <c r="J231" s="40" t="s">
        <v>78</v>
      </c>
      <c r="K231" s="39" t="s">
        <v>1304</v>
      </c>
      <c r="L231" s="39" t="s">
        <v>1305</v>
      </c>
      <c r="M231" s="60">
        <v>1798.0</v>
      </c>
      <c r="N231" s="60">
        <v>1798.0</v>
      </c>
      <c r="O231" s="41"/>
      <c r="P231" s="38" t="s">
        <v>1306</v>
      </c>
      <c r="Q231" s="41"/>
      <c r="R231" s="41"/>
      <c r="S231" s="41"/>
      <c r="T231" s="41"/>
      <c r="U231" s="124" t="s">
        <v>1307</v>
      </c>
      <c r="V231" s="81" t="s">
        <v>399</v>
      </c>
      <c r="W231" s="125">
        <v>0.0</v>
      </c>
      <c r="X231" s="131"/>
      <c r="Y231" s="126"/>
      <c r="Z231" s="41"/>
      <c r="AA231" s="41"/>
      <c r="AB231" s="4"/>
      <c r="AC231" s="4"/>
      <c r="AD231" s="4"/>
      <c r="AE231" s="4"/>
      <c r="AF231" s="46" t="s">
        <v>1271</v>
      </c>
      <c r="AG231" s="46">
        <v>2.9539705E7</v>
      </c>
      <c r="AH231" s="46"/>
    </row>
    <row r="232">
      <c r="A232" s="16" t="s">
        <v>1296</v>
      </c>
      <c r="B232" s="16" t="s">
        <v>1308</v>
      </c>
      <c r="C232" s="16" t="s">
        <v>46</v>
      </c>
      <c r="D232" s="16" t="s">
        <v>1309</v>
      </c>
      <c r="E232" s="16" t="s">
        <v>1310</v>
      </c>
      <c r="F232" s="19"/>
      <c r="G232" s="19">
        <v>1734.0</v>
      </c>
      <c r="H232" s="58">
        <v>1806.0</v>
      </c>
      <c r="I232" s="19" t="s">
        <v>1311</v>
      </c>
      <c r="J232" s="1"/>
      <c r="K232" s="16" t="s">
        <v>51</v>
      </c>
      <c r="L232" s="16" t="s">
        <v>1312</v>
      </c>
      <c r="M232" s="20">
        <v>1788.0</v>
      </c>
      <c r="N232" s="1"/>
      <c r="O232" s="16" t="s">
        <v>51</v>
      </c>
      <c r="P232" s="20">
        <v>1.0</v>
      </c>
      <c r="Q232" s="20" t="s">
        <v>1018</v>
      </c>
      <c r="R232" s="16" t="s">
        <v>1301</v>
      </c>
      <c r="S232" s="16"/>
      <c r="T232" s="16" t="s">
        <v>55</v>
      </c>
      <c r="U232" s="22" t="s">
        <v>1313</v>
      </c>
      <c r="V232" s="23"/>
      <c r="W232" s="24">
        <v>0.0</v>
      </c>
      <c r="X232" s="35"/>
      <c r="Y232" s="25"/>
      <c r="Z232" s="1"/>
      <c r="AA232" s="1"/>
      <c r="AB232" s="1"/>
      <c r="AC232" s="1"/>
      <c r="AD232" s="1"/>
      <c r="AE232" s="1"/>
      <c r="AF232" s="19" t="s">
        <v>1271</v>
      </c>
      <c r="AG232" s="19">
        <v>2.9539705E7</v>
      </c>
      <c r="AH232" s="19"/>
    </row>
    <row r="233">
      <c r="A233" s="16" t="s">
        <v>1296</v>
      </c>
      <c r="B233" s="16" t="s">
        <v>1314</v>
      </c>
      <c r="C233" s="16" t="s">
        <v>46</v>
      </c>
      <c r="D233" s="16" t="s">
        <v>1315</v>
      </c>
      <c r="E233" s="16" t="s">
        <v>1310</v>
      </c>
      <c r="F233" s="19"/>
      <c r="G233" s="19">
        <v>1734.0</v>
      </c>
      <c r="H233" s="58">
        <v>1806.0</v>
      </c>
      <c r="I233" s="19" t="s">
        <v>1311</v>
      </c>
      <c r="J233" s="1"/>
      <c r="K233" s="16" t="s">
        <v>51</v>
      </c>
      <c r="L233" s="16" t="s">
        <v>1316</v>
      </c>
      <c r="M233" s="20">
        <v>1788.0</v>
      </c>
      <c r="N233" s="1"/>
      <c r="O233" s="16" t="s">
        <v>51</v>
      </c>
      <c r="P233" s="20">
        <v>1.0</v>
      </c>
      <c r="Q233" s="20" t="s">
        <v>1018</v>
      </c>
      <c r="R233" s="21"/>
      <c r="S233" s="21"/>
      <c r="T233" s="16" t="s">
        <v>55</v>
      </c>
      <c r="U233" s="22" t="s">
        <v>1317</v>
      </c>
      <c r="V233" s="23"/>
      <c r="W233" s="24">
        <v>0.0</v>
      </c>
      <c r="X233" s="35"/>
      <c r="Y233" s="25"/>
      <c r="Z233" s="1"/>
      <c r="AA233" s="1"/>
      <c r="AB233" s="1"/>
      <c r="AC233" s="1"/>
      <c r="AD233" s="1"/>
      <c r="AE233" s="1"/>
      <c r="AF233" s="19" t="s">
        <v>1271</v>
      </c>
      <c r="AG233" s="19">
        <v>2.9539705E7</v>
      </c>
      <c r="AH233" s="19"/>
    </row>
    <row r="234">
      <c r="A234" s="16" t="s">
        <v>1296</v>
      </c>
      <c r="B234" s="16" t="s">
        <v>1318</v>
      </c>
      <c r="C234" s="16" t="s">
        <v>46</v>
      </c>
      <c r="D234" s="16" t="s">
        <v>1319</v>
      </c>
      <c r="E234" s="16" t="s">
        <v>1310</v>
      </c>
      <c r="F234" s="19"/>
      <c r="G234" s="19">
        <v>1734.0</v>
      </c>
      <c r="H234" s="58">
        <v>1806.0</v>
      </c>
      <c r="I234" s="19" t="s">
        <v>1311</v>
      </c>
      <c r="J234" s="1"/>
      <c r="K234" s="16" t="s">
        <v>51</v>
      </c>
      <c r="L234" s="16" t="s">
        <v>1320</v>
      </c>
      <c r="M234" s="20">
        <v>1788.0</v>
      </c>
      <c r="N234" s="1"/>
      <c r="O234" s="16" t="s">
        <v>51</v>
      </c>
      <c r="P234" s="20">
        <v>1.0</v>
      </c>
      <c r="Q234" s="20" t="s">
        <v>1018</v>
      </c>
      <c r="R234" s="21"/>
      <c r="S234" s="21"/>
      <c r="T234" s="16" t="s">
        <v>55</v>
      </c>
      <c r="U234" s="22" t="s">
        <v>1321</v>
      </c>
      <c r="V234" s="23"/>
      <c r="W234" s="24">
        <v>0.0</v>
      </c>
      <c r="X234" s="35"/>
      <c r="Y234" s="25"/>
      <c r="Z234" s="1"/>
      <c r="AA234" s="1"/>
      <c r="AB234" s="1"/>
      <c r="AC234" s="1"/>
      <c r="AD234" s="1"/>
      <c r="AE234" s="1"/>
      <c r="AF234" s="55" t="s">
        <v>1271</v>
      </c>
      <c r="AG234" s="19">
        <v>2.9539705E7</v>
      </c>
      <c r="AH234" s="19"/>
    </row>
    <row r="235">
      <c r="A235" s="16" t="s">
        <v>1296</v>
      </c>
      <c r="B235" s="16" t="s">
        <v>1322</v>
      </c>
      <c r="C235" s="16" t="s">
        <v>46</v>
      </c>
      <c r="D235" s="16" t="s">
        <v>1323</v>
      </c>
      <c r="E235" s="16" t="s">
        <v>1310</v>
      </c>
      <c r="F235" s="19"/>
      <c r="G235" s="19">
        <v>1734.0</v>
      </c>
      <c r="H235" s="58">
        <v>1806.0</v>
      </c>
      <c r="I235" s="19" t="s">
        <v>1311</v>
      </c>
      <c r="J235" s="1"/>
      <c r="K235" s="16" t="s">
        <v>51</v>
      </c>
      <c r="L235" s="16" t="s">
        <v>1324</v>
      </c>
      <c r="M235" s="20">
        <v>1788.0</v>
      </c>
      <c r="N235" s="1"/>
      <c r="O235" s="16" t="s">
        <v>51</v>
      </c>
      <c r="P235" s="20">
        <v>1.0</v>
      </c>
      <c r="Q235" s="20" t="s">
        <v>1018</v>
      </c>
      <c r="R235" s="21"/>
      <c r="S235" s="21"/>
      <c r="T235" s="16" t="s">
        <v>55</v>
      </c>
      <c r="U235" s="22" t="s">
        <v>1325</v>
      </c>
      <c r="V235" s="23"/>
      <c r="W235" s="24">
        <v>0.0</v>
      </c>
      <c r="X235" s="35"/>
      <c r="Y235" s="25"/>
      <c r="Z235" s="1"/>
      <c r="AA235" s="1"/>
      <c r="AB235" s="1"/>
      <c r="AC235" s="1"/>
      <c r="AD235" s="1"/>
      <c r="AE235" s="1"/>
      <c r="AF235" s="19" t="s">
        <v>1271</v>
      </c>
      <c r="AG235" s="19">
        <v>2.9539705E7</v>
      </c>
      <c r="AH235" s="19"/>
    </row>
    <row r="236">
      <c r="A236" s="16" t="s">
        <v>1296</v>
      </c>
      <c r="B236" s="16" t="s">
        <v>1326</v>
      </c>
      <c r="C236" s="16" t="s">
        <v>46</v>
      </c>
      <c r="D236" s="16" t="s">
        <v>1327</v>
      </c>
      <c r="E236" s="16" t="s">
        <v>1310</v>
      </c>
      <c r="F236" s="19"/>
      <c r="G236" s="19">
        <v>1734.0</v>
      </c>
      <c r="H236" s="58">
        <v>1806.0</v>
      </c>
      <c r="I236" s="19" t="s">
        <v>1311</v>
      </c>
      <c r="J236" s="1"/>
      <c r="K236" s="16" t="s">
        <v>51</v>
      </c>
      <c r="L236" s="16" t="s">
        <v>1328</v>
      </c>
      <c r="M236" s="20">
        <v>1788.0</v>
      </c>
      <c r="N236" s="1"/>
      <c r="O236" s="16" t="s">
        <v>51</v>
      </c>
      <c r="P236" s="20">
        <v>1.0</v>
      </c>
      <c r="Q236" s="20" t="s">
        <v>1018</v>
      </c>
      <c r="R236" s="21"/>
      <c r="S236" s="21"/>
      <c r="T236" s="16" t="s">
        <v>55</v>
      </c>
      <c r="U236" s="22" t="s">
        <v>1329</v>
      </c>
      <c r="V236" s="23"/>
      <c r="W236" s="24">
        <v>0.0</v>
      </c>
      <c r="X236" s="35"/>
      <c r="Y236" s="25"/>
      <c r="Z236" s="1"/>
      <c r="AA236" s="1"/>
      <c r="AB236" s="1"/>
      <c r="AC236" s="1"/>
      <c r="AD236" s="1"/>
      <c r="AE236" s="1"/>
      <c r="AF236" s="19" t="s">
        <v>1271</v>
      </c>
      <c r="AG236" s="19">
        <v>2.9539705E7</v>
      </c>
      <c r="AH236" s="19"/>
    </row>
    <row r="237">
      <c r="A237" s="16" t="s">
        <v>1296</v>
      </c>
      <c r="B237" s="16" t="s">
        <v>1330</v>
      </c>
      <c r="C237" s="16" t="s">
        <v>46</v>
      </c>
      <c r="D237" s="16" t="s">
        <v>1331</v>
      </c>
      <c r="E237" s="16" t="s">
        <v>1310</v>
      </c>
      <c r="F237" s="19"/>
      <c r="G237" s="19">
        <v>1734.0</v>
      </c>
      <c r="H237" s="58">
        <v>1806.0</v>
      </c>
      <c r="I237" s="19" t="s">
        <v>1311</v>
      </c>
      <c r="J237" s="1"/>
      <c r="K237" s="16" t="s">
        <v>51</v>
      </c>
      <c r="L237" s="16" t="s">
        <v>1332</v>
      </c>
      <c r="M237" s="20">
        <v>1788.0</v>
      </c>
      <c r="N237" s="1"/>
      <c r="O237" s="16" t="s">
        <v>51</v>
      </c>
      <c r="P237" s="20">
        <v>1.0</v>
      </c>
      <c r="Q237" s="20" t="s">
        <v>1018</v>
      </c>
      <c r="R237" s="21"/>
      <c r="S237" s="21"/>
      <c r="T237" s="16" t="s">
        <v>55</v>
      </c>
      <c r="U237" s="22" t="s">
        <v>1333</v>
      </c>
      <c r="V237" s="23"/>
      <c r="W237" s="24">
        <v>0.0</v>
      </c>
      <c r="X237" s="35"/>
      <c r="Y237" s="25"/>
      <c r="Z237" s="1"/>
      <c r="AA237" s="1"/>
      <c r="AB237" s="1"/>
      <c r="AC237" s="1"/>
      <c r="AD237" s="1"/>
      <c r="AE237" s="1"/>
      <c r="AF237" s="19" t="s">
        <v>1271</v>
      </c>
      <c r="AG237" s="19">
        <v>2.9539705E7</v>
      </c>
      <c r="AH237" s="19"/>
    </row>
    <row r="238">
      <c r="A238" s="16" t="s">
        <v>1296</v>
      </c>
      <c r="B238" s="16" t="s">
        <v>1334</v>
      </c>
      <c r="C238" s="16" t="s">
        <v>46</v>
      </c>
      <c r="D238" s="16" t="s">
        <v>1335</v>
      </c>
      <c r="E238" s="16" t="s">
        <v>1310</v>
      </c>
      <c r="F238" s="19"/>
      <c r="G238" s="19">
        <v>1734.0</v>
      </c>
      <c r="H238" s="58">
        <v>1806.0</v>
      </c>
      <c r="I238" s="19" t="s">
        <v>1311</v>
      </c>
      <c r="J238" s="1"/>
      <c r="K238" s="16" t="s">
        <v>51</v>
      </c>
      <c r="L238" s="16" t="s">
        <v>1336</v>
      </c>
      <c r="M238" s="20">
        <v>1788.0</v>
      </c>
      <c r="N238" s="1"/>
      <c r="O238" s="16" t="s">
        <v>51</v>
      </c>
      <c r="P238" s="20">
        <v>1.0</v>
      </c>
      <c r="Q238" s="20" t="s">
        <v>1018</v>
      </c>
      <c r="R238" s="21"/>
      <c r="S238" s="21"/>
      <c r="T238" s="16" t="s">
        <v>55</v>
      </c>
      <c r="U238" s="22" t="s">
        <v>1337</v>
      </c>
      <c r="V238" s="23"/>
      <c r="W238" s="24">
        <v>0.0</v>
      </c>
      <c r="X238" s="35"/>
      <c r="Y238" s="25"/>
      <c r="Z238" s="1"/>
      <c r="AA238" s="1"/>
      <c r="AB238" s="1"/>
      <c r="AC238" s="1"/>
      <c r="AD238" s="1"/>
      <c r="AE238" s="1"/>
      <c r="AF238" s="19" t="s">
        <v>1271</v>
      </c>
      <c r="AG238" s="19">
        <v>2.9539705E7</v>
      </c>
      <c r="AH238" s="19"/>
    </row>
    <row r="239">
      <c r="A239" s="16" t="s">
        <v>1296</v>
      </c>
      <c r="B239" s="16" t="s">
        <v>1338</v>
      </c>
      <c r="C239" s="16" t="s">
        <v>46</v>
      </c>
      <c r="D239" s="16" t="s">
        <v>1339</v>
      </c>
      <c r="E239" s="16" t="s">
        <v>1310</v>
      </c>
      <c r="F239" s="19"/>
      <c r="G239" s="19">
        <v>1734.0</v>
      </c>
      <c r="H239" s="58">
        <v>1806.0</v>
      </c>
      <c r="I239" s="19" t="s">
        <v>1311</v>
      </c>
      <c r="J239" s="1"/>
      <c r="K239" s="16" t="s">
        <v>51</v>
      </c>
      <c r="L239" s="16" t="s">
        <v>1340</v>
      </c>
      <c r="M239" s="20">
        <v>1788.0</v>
      </c>
      <c r="N239" s="1"/>
      <c r="O239" s="16" t="s">
        <v>51</v>
      </c>
      <c r="P239" s="20">
        <v>1.0</v>
      </c>
      <c r="Q239" s="20" t="s">
        <v>1018</v>
      </c>
      <c r="R239" s="21"/>
      <c r="S239" s="21"/>
      <c r="T239" s="16" t="s">
        <v>55</v>
      </c>
      <c r="U239" s="22" t="s">
        <v>1341</v>
      </c>
      <c r="V239" s="23"/>
      <c r="W239" s="24">
        <v>0.0</v>
      </c>
      <c r="X239" s="35"/>
      <c r="Y239" s="25"/>
      <c r="Z239" s="1"/>
      <c r="AA239" s="1"/>
      <c r="AB239" s="1"/>
      <c r="AC239" s="1"/>
      <c r="AD239" s="1"/>
      <c r="AE239" s="1"/>
      <c r="AF239" s="19" t="s">
        <v>1271</v>
      </c>
      <c r="AG239" s="19">
        <v>2.9539705E7</v>
      </c>
      <c r="AH239" s="19"/>
    </row>
    <row r="240">
      <c r="A240" s="16" t="s">
        <v>1296</v>
      </c>
      <c r="B240" s="16" t="s">
        <v>1342</v>
      </c>
      <c r="C240" s="16" t="s">
        <v>46</v>
      </c>
      <c r="D240" s="16" t="s">
        <v>1343</v>
      </c>
      <c r="E240" s="16" t="s">
        <v>1310</v>
      </c>
      <c r="F240" s="19"/>
      <c r="G240" s="19">
        <v>1734.0</v>
      </c>
      <c r="H240" s="58">
        <v>1806.0</v>
      </c>
      <c r="I240" s="19" t="s">
        <v>1311</v>
      </c>
      <c r="J240" s="1"/>
      <c r="K240" s="16" t="s">
        <v>51</v>
      </c>
      <c r="L240" s="16" t="s">
        <v>1344</v>
      </c>
      <c r="M240" s="20">
        <v>1788.0</v>
      </c>
      <c r="N240" s="1"/>
      <c r="O240" s="16" t="s">
        <v>51</v>
      </c>
      <c r="P240" s="20">
        <v>1.0</v>
      </c>
      <c r="Q240" s="20" t="s">
        <v>1018</v>
      </c>
      <c r="R240" s="21"/>
      <c r="S240" s="21"/>
      <c r="T240" s="16" t="s">
        <v>55</v>
      </c>
      <c r="U240" s="22" t="s">
        <v>1345</v>
      </c>
      <c r="V240" s="23"/>
      <c r="W240" s="24">
        <v>0.0</v>
      </c>
      <c r="X240" s="35"/>
      <c r="Y240" s="25"/>
      <c r="Z240" s="1"/>
      <c r="AA240" s="1"/>
      <c r="AB240" s="1"/>
      <c r="AC240" s="1"/>
      <c r="AD240" s="1"/>
      <c r="AE240" s="1"/>
      <c r="AF240" s="19" t="s">
        <v>1271</v>
      </c>
      <c r="AG240" s="19">
        <v>2.9539705E7</v>
      </c>
      <c r="AH240" s="19"/>
    </row>
    <row r="241">
      <c r="A241" s="87" t="s">
        <v>1296</v>
      </c>
      <c r="B241" s="87" t="s">
        <v>1346</v>
      </c>
      <c r="C241" s="87" t="s">
        <v>46</v>
      </c>
      <c r="D241" s="87" t="s">
        <v>1347</v>
      </c>
      <c r="E241" s="87" t="s">
        <v>1310</v>
      </c>
      <c r="F241" s="143"/>
      <c r="G241" s="92">
        <v>1734.0</v>
      </c>
      <c r="H241" s="85">
        <v>1806.0</v>
      </c>
      <c r="I241" s="143" t="s">
        <v>1311</v>
      </c>
      <c r="J241" s="6"/>
      <c r="K241" s="87" t="s">
        <v>51</v>
      </c>
      <c r="L241" s="87" t="s">
        <v>1348</v>
      </c>
      <c r="M241" s="113">
        <v>1788.0</v>
      </c>
      <c r="N241" s="6"/>
      <c r="O241" s="87" t="s">
        <v>51</v>
      </c>
      <c r="P241" s="113">
        <v>1.0</v>
      </c>
      <c r="Q241" s="113" t="s">
        <v>1018</v>
      </c>
      <c r="R241" s="86"/>
      <c r="S241" s="86"/>
      <c r="T241" s="87" t="s">
        <v>55</v>
      </c>
      <c r="U241" s="114" t="s">
        <v>1349</v>
      </c>
      <c r="V241" s="115"/>
      <c r="W241" s="90">
        <v>0.0</v>
      </c>
      <c r="X241" s="94"/>
      <c r="Y241" s="130"/>
      <c r="Z241" s="6"/>
      <c r="AA241" s="6"/>
      <c r="AB241" s="6"/>
      <c r="AC241" s="6"/>
      <c r="AD241" s="6"/>
      <c r="AE241" s="6"/>
      <c r="AF241" s="92" t="s">
        <v>1271</v>
      </c>
      <c r="AG241" s="92">
        <v>2.9539705E7</v>
      </c>
      <c r="AH241" s="92"/>
    </row>
    <row r="242">
      <c r="A242" s="16" t="s">
        <v>1296</v>
      </c>
      <c r="B242" s="16" t="s">
        <v>1350</v>
      </c>
      <c r="C242" s="16" t="s">
        <v>46</v>
      </c>
      <c r="D242" s="16" t="s">
        <v>1351</v>
      </c>
      <c r="E242" s="16" t="s">
        <v>1310</v>
      </c>
      <c r="F242" s="19"/>
      <c r="G242" s="19">
        <v>1734.0</v>
      </c>
      <c r="H242" s="58">
        <v>1806.0</v>
      </c>
      <c r="I242" s="19" t="s">
        <v>1311</v>
      </c>
      <c r="J242" s="1"/>
      <c r="K242" s="16" t="s">
        <v>51</v>
      </c>
      <c r="L242" s="16" t="s">
        <v>1352</v>
      </c>
      <c r="M242" s="20">
        <v>1788.0</v>
      </c>
      <c r="N242" s="1"/>
      <c r="O242" s="16" t="s">
        <v>51</v>
      </c>
      <c r="P242" s="20">
        <v>1.0</v>
      </c>
      <c r="Q242" s="20" t="s">
        <v>1018</v>
      </c>
      <c r="R242" s="21"/>
      <c r="S242" s="21"/>
      <c r="T242" s="16" t="s">
        <v>55</v>
      </c>
      <c r="U242" s="22" t="s">
        <v>1353</v>
      </c>
      <c r="V242" s="23"/>
      <c r="W242" s="24">
        <v>0.0</v>
      </c>
      <c r="X242" s="35"/>
      <c r="Y242" s="25"/>
      <c r="Z242" s="1"/>
      <c r="AA242" s="1"/>
      <c r="AB242" s="1"/>
      <c r="AC242" s="1"/>
      <c r="AD242" s="1"/>
      <c r="AE242" s="1"/>
      <c r="AF242" s="19" t="s">
        <v>1271</v>
      </c>
      <c r="AG242" s="55">
        <v>2.9539705E7</v>
      </c>
      <c r="AH242" s="55"/>
    </row>
    <row r="243">
      <c r="A243" s="16" t="s">
        <v>1296</v>
      </c>
      <c r="B243" s="16" t="s">
        <v>1354</v>
      </c>
      <c r="C243" s="16" t="s">
        <v>46</v>
      </c>
      <c r="D243" s="16" t="s">
        <v>1355</v>
      </c>
      <c r="E243" s="16" t="s">
        <v>1310</v>
      </c>
      <c r="F243" s="19"/>
      <c r="G243" s="19">
        <v>1734.0</v>
      </c>
      <c r="H243" s="58">
        <v>1806.0</v>
      </c>
      <c r="I243" s="19" t="s">
        <v>1311</v>
      </c>
      <c r="J243" s="1"/>
      <c r="K243" s="16" t="s">
        <v>51</v>
      </c>
      <c r="L243" s="16" t="s">
        <v>1356</v>
      </c>
      <c r="M243" s="20">
        <v>1788.0</v>
      </c>
      <c r="N243" s="1"/>
      <c r="O243" s="16" t="s">
        <v>51</v>
      </c>
      <c r="P243" s="20">
        <v>1.0</v>
      </c>
      <c r="Q243" s="20" t="s">
        <v>1018</v>
      </c>
      <c r="R243" s="21"/>
      <c r="S243" s="21"/>
      <c r="T243" s="16" t="s">
        <v>55</v>
      </c>
      <c r="U243" s="22" t="s">
        <v>1357</v>
      </c>
      <c r="V243" s="23"/>
      <c r="W243" s="24">
        <v>0.0</v>
      </c>
      <c r="X243" s="35"/>
      <c r="Y243" s="25"/>
      <c r="Z243" s="1"/>
      <c r="AA243" s="1"/>
      <c r="AB243" s="1"/>
      <c r="AC243" s="1"/>
      <c r="AD243" s="1"/>
      <c r="AE243" s="1"/>
      <c r="AF243" s="19" t="s">
        <v>1271</v>
      </c>
      <c r="AG243" s="19">
        <v>2.9539705E7</v>
      </c>
      <c r="AH243" s="19"/>
    </row>
    <row r="244">
      <c r="A244" s="87" t="s">
        <v>1296</v>
      </c>
      <c r="B244" s="87" t="s">
        <v>1358</v>
      </c>
      <c r="C244" s="87" t="s">
        <v>46</v>
      </c>
      <c r="D244" s="87" t="s">
        <v>1359</v>
      </c>
      <c r="E244" s="87" t="s">
        <v>1310</v>
      </c>
      <c r="F244" s="92"/>
      <c r="G244" s="92">
        <v>1734.0</v>
      </c>
      <c r="H244" s="85">
        <v>1806.0</v>
      </c>
      <c r="I244" s="92" t="s">
        <v>1311</v>
      </c>
      <c r="J244" s="6"/>
      <c r="K244" s="87" t="s">
        <v>51</v>
      </c>
      <c r="L244" s="87" t="s">
        <v>1360</v>
      </c>
      <c r="M244" s="113">
        <v>1788.0</v>
      </c>
      <c r="N244" s="6"/>
      <c r="O244" s="87" t="s">
        <v>51</v>
      </c>
      <c r="P244" s="113">
        <v>1.0</v>
      </c>
      <c r="Q244" s="113" t="s">
        <v>1018</v>
      </c>
      <c r="R244" s="86"/>
      <c r="S244" s="86"/>
      <c r="T244" s="87" t="s">
        <v>55</v>
      </c>
      <c r="U244" s="114" t="s">
        <v>1361</v>
      </c>
      <c r="V244" s="115"/>
      <c r="W244" s="90">
        <v>0.0</v>
      </c>
      <c r="X244" s="94"/>
      <c r="Y244" s="130"/>
      <c r="Z244" s="6"/>
      <c r="AA244" s="6"/>
      <c r="AB244" s="6"/>
      <c r="AC244" s="6"/>
      <c r="AD244" s="6"/>
      <c r="AE244" s="6"/>
      <c r="AF244" s="92" t="s">
        <v>1271</v>
      </c>
      <c r="AG244" s="92">
        <v>2.9539705E7</v>
      </c>
      <c r="AH244" s="92"/>
    </row>
    <row r="245">
      <c r="A245" s="16" t="s">
        <v>1296</v>
      </c>
      <c r="B245" s="16" t="s">
        <v>1362</v>
      </c>
      <c r="C245" s="16" t="s">
        <v>46</v>
      </c>
      <c r="D245" s="16" t="s">
        <v>1363</v>
      </c>
      <c r="E245" s="16" t="s">
        <v>1310</v>
      </c>
      <c r="F245" s="19"/>
      <c r="G245" s="19">
        <v>1734.0</v>
      </c>
      <c r="H245" s="58">
        <v>1806.0</v>
      </c>
      <c r="I245" s="19" t="s">
        <v>1311</v>
      </c>
      <c r="J245" s="1"/>
      <c r="K245" s="16" t="s">
        <v>51</v>
      </c>
      <c r="L245" s="16" t="s">
        <v>1364</v>
      </c>
      <c r="M245" s="20">
        <v>1788.0</v>
      </c>
      <c r="N245" s="1"/>
      <c r="O245" s="16" t="s">
        <v>51</v>
      </c>
      <c r="P245" s="20">
        <v>1.0</v>
      </c>
      <c r="Q245" s="20" t="s">
        <v>1018</v>
      </c>
      <c r="R245" s="21"/>
      <c r="S245" s="21"/>
      <c r="T245" s="16" t="s">
        <v>55</v>
      </c>
      <c r="U245" s="22" t="s">
        <v>1365</v>
      </c>
      <c r="V245" s="23"/>
      <c r="W245" s="24">
        <v>0.0</v>
      </c>
      <c r="X245" s="35"/>
      <c r="Y245" s="25"/>
      <c r="Z245" s="1"/>
      <c r="AA245" s="1"/>
      <c r="AB245" s="1"/>
      <c r="AC245" s="1"/>
      <c r="AD245" s="1"/>
      <c r="AE245" s="1"/>
      <c r="AF245" s="19" t="s">
        <v>1271</v>
      </c>
      <c r="AG245" s="19">
        <v>2.9539705E7</v>
      </c>
      <c r="AH245" s="19"/>
    </row>
    <row r="246">
      <c r="A246" s="16" t="s">
        <v>1296</v>
      </c>
      <c r="B246" s="16" t="s">
        <v>1366</v>
      </c>
      <c r="C246" s="16" t="s">
        <v>46</v>
      </c>
      <c r="D246" s="16" t="s">
        <v>1367</v>
      </c>
      <c r="E246" s="16" t="s">
        <v>1310</v>
      </c>
      <c r="F246" s="19"/>
      <c r="G246" s="19">
        <v>1734.0</v>
      </c>
      <c r="H246" s="58">
        <v>1806.0</v>
      </c>
      <c r="I246" s="19" t="s">
        <v>1311</v>
      </c>
      <c r="J246" s="1"/>
      <c r="K246" s="16" t="s">
        <v>51</v>
      </c>
      <c r="L246" s="16" t="s">
        <v>1368</v>
      </c>
      <c r="M246" s="20">
        <v>1788.0</v>
      </c>
      <c r="N246" s="1"/>
      <c r="O246" s="16" t="s">
        <v>51</v>
      </c>
      <c r="P246" s="20">
        <v>1.0</v>
      </c>
      <c r="Q246" s="20" t="s">
        <v>1018</v>
      </c>
      <c r="R246" s="21"/>
      <c r="S246" s="21"/>
      <c r="T246" s="16" t="s">
        <v>55</v>
      </c>
      <c r="U246" s="22" t="s">
        <v>1369</v>
      </c>
      <c r="V246" s="23"/>
      <c r="W246" s="24">
        <v>0.0</v>
      </c>
      <c r="X246" s="35"/>
      <c r="Y246" s="25"/>
      <c r="Z246" s="1"/>
      <c r="AA246" s="1"/>
      <c r="AB246" s="1"/>
      <c r="AC246" s="1"/>
      <c r="AD246" s="1"/>
      <c r="AE246" s="1"/>
      <c r="AF246" s="19" t="s">
        <v>1271</v>
      </c>
      <c r="AG246" s="19">
        <v>2.9539705E7</v>
      </c>
      <c r="AH246" s="19"/>
    </row>
    <row r="247">
      <c r="A247" s="16" t="s">
        <v>1296</v>
      </c>
      <c r="B247" s="16" t="s">
        <v>1370</v>
      </c>
      <c r="C247" s="16" t="s">
        <v>46</v>
      </c>
      <c r="D247" s="16" t="s">
        <v>1371</v>
      </c>
      <c r="E247" s="16" t="s">
        <v>1310</v>
      </c>
      <c r="F247" s="19"/>
      <c r="G247" s="19">
        <v>1734.0</v>
      </c>
      <c r="H247" s="58">
        <v>1806.0</v>
      </c>
      <c r="I247" s="19" t="s">
        <v>1311</v>
      </c>
      <c r="J247" s="1"/>
      <c r="K247" s="16" t="s">
        <v>51</v>
      </c>
      <c r="L247" s="16" t="s">
        <v>1372</v>
      </c>
      <c r="M247" s="20">
        <v>1788.0</v>
      </c>
      <c r="N247" s="1"/>
      <c r="O247" s="16" t="s">
        <v>51</v>
      </c>
      <c r="P247" s="20">
        <v>1.0</v>
      </c>
      <c r="Q247" s="20" t="s">
        <v>1018</v>
      </c>
      <c r="R247" s="21"/>
      <c r="S247" s="21"/>
      <c r="T247" s="16" t="s">
        <v>55</v>
      </c>
      <c r="U247" s="22" t="s">
        <v>1373</v>
      </c>
      <c r="V247" s="23"/>
      <c r="W247" s="24">
        <v>0.0</v>
      </c>
      <c r="X247" s="35"/>
      <c r="Y247" s="25"/>
      <c r="Z247" s="1"/>
      <c r="AA247" s="1"/>
      <c r="AB247" s="1"/>
      <c r="AC247" s="1"/>
      <c r="AD247" s="1"/>
      <c r="AE247" s="1"/>
      <c r="AF247" s="19" t="s">
        <v>1271</v>
      </c>
      <c r="AG247" s="55">
        <v>2.9539705E7</v>
      </c>
      <c r="AH247" s="55"/>
    </row>
    <row r="248">
      <c r="A248" s="17" t="s">
        <v>1374</v>
      </c>
      <c r="B248" s="17" t="s">
        <v>1375</v>
      </c>
      <c r="C248" s="17" t="s">
        <v>64</v>
      </c>
      <c r="D248" s="17" t="s">
        <v>61</v>
      </c>
      <c r="E248" s="17" t="s">
        <v>1376</v>
      </c>
      <c r="F248" s="37"/>
      <c r="G248" s="58">
        <v>1767.0</v>
      </c>
      <c r="H248" s="58">
        <v>1829.0</v>
      </c>
      <c r="I248" s="17" t="s">
        <v>1377</v>
      </c>
      <c r="J248" s="37" t="s">
        <v>78</v>
      </c>
      <c r="K248" s="17" t="s">
        <v>1378</v>
      </c>
      <c r="L248" s="17" t="s">
        <v>1379</v>
      </c>
      <c r="M248" s="58">
        <v>1798.0</v>
      </c>
      <c r="N248" s="37">
        <v>1798.0</v>
      </c>
      <c r="O248" s="16" t="s">
        <v>51</v>
      </c>
      <c r="P248" s="16" t="s">
        <v>1380</v>
      </c>
      <c r="Q248" s="16" t="s">
        <v>1381</v>
      </c>
      <c r="R248" s="21"/>
      <c r="S248" s="21"/>
      <c r="T248" s="21"/>
      <c r="U248" s="16" t="s">
        <v>1382</v>
      </c>
      <c r="V248" s="73"/>
      <c r="W248" s="24">
        <v>0.0</v>
      </c>
      <c r="X248" s="35"/>
      <c r="Y248" s="49"/>
      <c r="Z248" s="16" t="s">
        <v>71</v>
      </c>
      <c r="AA248" s="21"/>
      <c r="AB248" s="1"/>
      <c r="AC248" s="1"/>
      <c r="AD248" s="1"/>
      <c r="AE248" s="19" t="s">
        <v>492</v>
      </c>
      <c r="AF248" s="19" t="s">
        <v>1383</v>
      </c>
      <c r="AG248" s="19">
        <v>4935754.0</v>
      </c>
      <c r="AH248" s="19"/>
    </row>
    <row r="249">
      <c r="A249" s="17" t="s">
        <v>1374</v>
      </c>
      <c r="B249" s="17" t="s">
        <v>1384</v>
      </c>
      <c r="C249" s="17" t="s">
        <v>64</v>
      </c>
      <c r="D249" s="17" t="s">
        <v>61</v>
      </c>
      <c r="E249" s="17" t="s">
        <v>1376</v>
      </c>
      <c r="F249" s="37"/>
      <c r="G249" s="58">
        <v>1767.0</v>
      </c>
      <c r="H249" s="58">
        <v>1829.0</v>
      </c>
      <c r="I249" s="37" t="s">
        <v>1377</v>
      </c>
      <c r="J249" s="37" t="s">
        <v>78</v>
      </c>
      <c r="K249" s="17" t="s">
        <v>1378</v>
      </c>
      <c r="L249" s="17" t="s">
        <v>1385</v>
      </c>
      <c r="M249" s="58">
        <v>1798.0</v>
      </c>
      <c r="N249" s="37">
        <v>1798.0</v>
      </c>
      <c r="O249" s="16" t="s">
        <v>51</v>
      </c>
      <c r="P249" s="16" t="s">
        <v>1380</v>
      </c>
      <c r="Q249" s="16" t="s">
        <v>1381</v>
      </c>
      <c r="R249" s="21"/>
      <c r="S249" s="21"/>
      <c r="T249" s="21"/>
      <c r="U249" s="16" t="s">
        <v>1386</v>
      </c>
      <c r="V249" s="73"/>
      <c r="W249" s="24">
        <v>0.0</v>
      </c>
      <c r="X249" s="35"/>
      <c r="Y249" s="49"/>
      <c r="Z249" s="16" t="s">
        <v>71</v>
      </c>
      <c r="AA249" s="21"/>
      <c r="AB249" s="1"/>
      <c r="AC249" s="1"/>
      <c r="AD249" s="1"/>
      <c r="AE249" s="19" t="s">
        <v>492</v>
      </c>
      <c r="AF249" s="19" t="s">
        <v>1383</v>
      </c>
      <c r="AG249" s="19">
        <v>4935754.0</v>
      </c>
      <c r="AH249" s="19"/>
    </row>
    <row r="250">
      <c r="A250" s="26" t="s">
        <v>1387</v>
      </c>
      <c r="B250" s="26" t="s">
        <v>1387</v>
      </c>
      <c r="C250" s="26" t="s">
        <v>64</v>
      </c>
      <c r="D250" s="26" t="s">
        <v>61</v>
      </c>
      <c r="E250" s="26" t="s">
        <v>1376</v>
      </c>
      <c r="F250" s="27"/>
      <c r="G250" s="28">
        <v>1767.0</v>
      </c>
      <c r="H250" s="28">
        <v>1829.0</v>
      </c>
      <c r="I250" s="27" t="s">
        <v>1377</v>
      </c>
      <c r="J250" s="27" t="s">
        <v>78</v>
      </c>
      <c r="K250" s="29" t="s">
        <v>1388</v>
      </c>
      <c r="L250" s="26" t="s">
        <v>1389</v>
      </c>
      <c r="M250" s="28" t="s">
        <v>1390</v>
      </c>
      <c r="N250" s="28" t="s">
        <v>1390</v>
      </c>
      <c r="O250" s="30"/>
      <c r="P250" s="30"/>
      <c r="Q250" s="30"/>
      <c r="R250" s="30"/>
      <c r="S250" s="30"/>
      <c r="T250" s="30"/>
      <c r="U250" s="144" t="s">
        <v>1391</v>
      </c>
      <c r="V250" s="133"/>
      <c r="W250" s="32">
        <v>0.0</v>
      </c>
      <c r="X250" s="33"/>
      <c r="Y250" s="34"/>
      <c r="Z250" s="30"/>
      <c r="AA250" s="30"/>
      <c r="AF250" s="3" t="s">
        <v>1383</v>
      </c>
      <c r="AG250" s="3">
        <v>4935754.0</v>
      </c>
      <c r="AH250" s="3"/>
    </row>
    <row r="251">
      <c r="A251" s="16" t="s">
        <v>1392</v>
      </c>
      <c r="B251" s="16" t="s">
        <v>1393</v>
      </c>
      <c r="C251" s="16" t="s">
        <v>46</v>
      </c>
      <c r="D251" s="16" t="s">
        <v>1394</v>
      </c>
      <c r="E251" s="16" t="s">
        <v>1395</v>
      </c>
      <c r="F251" s="19"/>
      <c r="G251" s="19">
        <v>1713.0</v>
      </c>
      <c r="H251" s="19">
        <v>1792.0</v>
      </c>
      <c r="I251" s="19" t="s">
        <v>1396</v>
      </c>
      <c r="J251" s="19" t="s">
        <v>50</v>
      </c>
      <c r="K251" s="16" t="s">
        <v>51</v>
      </c>
      <c r="L251" s="16" t="s">
        <v>1397</v>
      </c>
      <c r="M251" s="20">
        <v>1772.0</v>
      </c>
      <c r="N251" s="1"/>
      <c r="O251" s="16" t="s">
        <v>51</v>
      </c>
      <c r="P251" s="21"/>
      <c r="Q251" s="21"/>
      <c r="R251" s="16" t="s">
        <v>1398</v>
      </c>
      <c r="S251" s="16"/>
      <c r="T251" s="16" t="s">
        <v>55</v>
      </c>
      <c r="U251" s="22" t="s">
        <v>1399</v>
      </c>
      <c r="V251" s="23"/>
      <c r="W251" s="24">
        <v>0.0</v>
      </c>
      <c r="X251" s="24"/>
      <c r="Y251" s="25"/>
      <c r="Z251" s="1"/>
      <c r="AA251" s="1"/>
      <c r="AB251" s="1"/>
      <c r="AC251" s="1"/>
      <c r="AD251" s="1"/>
      <c r="AE251" s="1"/>
      <c r="AF251" s="19" t="s">
        <v>1400</v>
      </c>
      <c r="AG251" s="19">
        <v>4.1845684E7</v>
      </c>
      <c r="AH251" s="19"/>
    </row>
    <row r="252">
      <c r="A252" s="16" t="s">
        <v>1392</v>
      </c>
      <c r="B252" s="16" t="s">
        <v>1401</v>
      </c>
      <c r="C252" s="16" t="s">
        <v>46</v>
      </c>
      <c r="D252" s="16" t="s">
        <v>1402</v>
      </c>
      <c r="E252" s="16" t="s">
        <v>1395</v>
      </c>
      <c r="F252" s="19"/>
      <c r="G252" s="19">
        <v>1713.0</v>
      </c>
      <c r="H252" s="19">
        <v>1792.0</v>
      </c>
      <c r="I252" s="19" t="s">
        <v>1396</v>
      </c>
      <c r="J252" s="19" t="s">
        <v>50</v>
      </c>
      <c r="K252" s="16" t="s">
        <v>51</v>
      </c>
      <c r="L252" s="16" t="s">
        <v>1403</v>
      </c>
      <c r="M252" s="20">
        <v>1772.0</v>
      </c>
      <c r="N252" s="1"/>
      <c r="O252" s="16" t="s">
        <v>51</v>
      </c>
      <c r="P252" s="21"/>
      <c r="Q252" s="21"/>
      <c r="R252" s="16" t="s">
        <v>1398</v>
      </c>
      <c r="S252" s="16"/>
      <c r="T252" s="16" t="s">
        <v>55</v>
      </c>
      <c r="U252" s="22" t="s">
        <v>1404</v>
      </c>
      <c r="V252" s="23"/>
      <c r="W252" s="24">
        <v>0.0</v>
      </c>
      <c r="X252" s="24"/>
      <c r="Y252" s="25"/>
      <c r="Z252" s="1"/>
      <c r="AA252" s="1"/>
      <c r="AB252" s="1"/>
      <c r="AC252" s="1"/>
      <c r="AD252" s="1"/>
      <c r="AE252" s="1"/>
      <c r="AF252" s="19" t="s">
        <v>1400</v>
      </c>
      <c r="AG252" s="19">
        <v>4.1845684E7</v>
      </c>
      <c r="AH252" s="19"/>
    </row>
    <row r="253">
      <c r="A253" s="26" t="s">
        <v>1405</v>
      </c>
      <c r="B253" s="26" t="s">
        <v>1405</v>
      </c>
      <c r="C253" s="26" t="s">
        <v>64</v>
      </c>
      <c r="D253" s="26" t="s">
        <v>61</v>
      </c>
      <c r="E253" s="26" t="s">
        <v>1395</v>
      </c>
      <c r="F253" s="26"/>
      <c r="G253" s="145">
        <v>1713.0</v>
      </c>
      <c r="H253" s="28">
        <v>1792.0</v>
      </c>
      <c r="I253" s="26" t="s">
        <v>1396</v>
      </c>
      <c r="J253" s="27" t="s">
        <v>50</v>
      </c>
      <c r="K253" s="26" t="s">
        <v>1406</v>
      </c>
      <c r="L253" s="26" t="s">
        <v>1407</v>
      </c>
      <c r="M253" s="28">
        <v>1764.0</v>
      </c>
      <c r="N253" s="28">
        <v>1764.0</v>
      </c>
      <c r="O253" s="29" t="s">
        <v>51</v>
      </c>
      <c r="P253" s="29" t="s">
        <v>1408</v>
      </c>
      <c r="Q253" s="30"/>
      <c r="R253" s="100" t="s">
        <v>1409</v>
      </c>
      <c r="S253" s="29"/>
      <c r="T253" s="29" t="s">
        <v>246</v>
      </c>
      <c r="U253" s="144" t="s">
        <v>1410</v>
      </c>
      <c r="V253" s="133"/>
      <c r="W253" s="32">
        <v>0.0</v>
      </c>
      <c r="X253" s="33"/>
      <c r="Y253" s="34"/>
      <c r="Z253" s="30"/>
      <c r="AA253" s="30"/>
      <c r="AF253" s="3" t="s">
        <v>1400</v>
      </c>
      <c r="AG253" s="3">
        <v>4.1845684E7</v>
      </c>
      <c r="AH253" s="3"/>
    </row>
    <row r="254">
      <c r="A254" s="26" t="s">
        <v>1411</v>
      </c>
      <c r="B254" s="26" t="s">
        <v>1411</v>
      </c>
      <c r="C254" s="26" t="s">
        <v>64</v>
      </c>
      <c r="D254" s="26" t="s">
        <v>61</v>
      </c>
      <c r="E254" s="27" t="s">
        <v>1395</v>
      </c>
      <c r="F254" s="27"/>
      <c r="G254" s="145">
        <v>1713.0</v>
      </c>
      <c r="H254" s="28">
        <v>1792.0</v>
      </c>
      <c r="I254" s="27" t="s">
        <v>1396</v>
      </c>
      <c r="J254" s="27" t="s">
        <v>50</v>
      </c>
      <c r="K254" s="29" t="s">
        <v>1412</v>
      </c>
      <c r="L254" s="26" t="s">
        <v>1413</v>
      </c>
      <c r="M254" s="28">
        <v>1776.0</v>
      </c>
      <c r="N254" s="28">
        <v>1776.0</v>
      </c>
      <c r="O254" s="30"/>
      <c r="P254" s="29" t="s">
        <v>1414</v>
      </c>
      <c r="Q254" s="30"/>
      <c r="R254" s="30"/>
      <c r="S254" s="30"/>
      <c r="T254" s="30"/>
      <c r="U254" s="29"/>
      <c r="V254" s="146" t="s">
        <v>1415</v>
      </c>
      <c r="W254" s="32">
        <v>0.0</v>
      </c>
      <c r="X254" s="33"/>
      <c r="Y254" s="34"/>
      <c r="Z254" s="30"/>
      <c r="AA254" s="30"/>
      <c r="AF254" s="3" t="s">
        <v>1400</v>
      </c>
      <c r="AG254" s="3">
        <v>4.1845684E7</v>
      </c>
      <c r="AH254" s="3"/>
    </row>
    <row r="255">
      <c r="A255" s="26" t="s">
        <v>1416</v>
      </c>
      <c r="B255" s="26" t="s">
        <v>1416</v>
      </c>
      <c r="C255" s="26" t="s">
        <v>64</v>
      </c>
      <c r="D255" s="26" t="s">
        <v>61</v>
      </c>
      <c r="E255" s="27" t="s">
        <v>1395</v>
      </c>
      <c r="F255" s="27"/>
      <c r="G255" s="145">
        <v>1713.0</v>
      </c>
      <c r="H255" s="28">
        <v>1792.0</v>
      </c>
      <c r="I255" s="27" t="s">
        <v>1396</v>
      </c>
      <c r="J255" s="27" t="s">
        <v>50</v>
      </c>
      <c r="K255" s="29" t="s">
        <v>1417</v>
      </c>
      <c r="L255" s="26" t="s">
        <v>1418</v>
      </c>
      <c r="M255" s="28">
        <v>1780.0</v>
      </c>
      <c r="N255" s="28">
        <v>1780.0</v>
      </c>
      <c r="O255" s="30"/>
      <c r="P255" s="29" t="s">
        <v>61</v>
      </c>
      <c r="Q255" s="30"/>
      <c r="R255" s="30"/>
      <c r="S255" s="30"/>
      <c r="T255" s="30"/>
      <c r="U255" s="29" t="s">
        <v>1419</v>
      </c>
      <c r="V255" s="133"/>
      <c r="W255" s="32">
        <v>0.0</v>
      </c>
      <c r="X255" s="33"/>
      <c r="Y255" s="34"/>
      <c r="Z255" s="30"/>
      <c r="AA255" s="30"/>
      <c r="AF255" s="3" t="s">
        <v>1400</v>
      </c>
      <c r="AG255" s="3">
        <v>4.1845684E7</v>
      </c>
      <c r="AH255" s="3"/>
    </row>
    <row r="256">
      <c r="A256" s="17" t="s">
        <v>1420</v>
      </c>
      <c r="B256" s="17" t="s">
        <v>1420</v>
      </c>
      <c r="C256" s="17" t="s">
        <v>64</v>
      </c>
      <c r="D256" s="17" t="s">
        <v>61</v>
      </c>
      <c r="E256" s="17" t="s">
        <v>1395</v>
      </c>
      <c r="F256" s="37"/>
      <c r="G256" s="120">
        <v>1713.0</v>
      </c>
      <c r="H256" s="58">
        <v>1792.0</v>
      </c>
      <c r="I256" s="37" t="s">
        <v>1396</v>
      </c>
      <c r="J256" s="37" t="s">
        <v>50</v>
      </c>
      <c r="K256" s="37" t="s">
        <v>1421</v>
      </c>
      <c r="L256" s="17" t="s">
        <v>1422</v>
      </c>
      <c r="M256" s="21"/>
      <c r="N256" s="21"/>
      <c r="O256" s="16" t="s">
        <v>51</v>
      </c>
      <c r="P256" s="21"/>
      <c r="Q256" s="21"/>
      <c r="R256" s="21"/>
      <c r="S256" s="21"/>
      <c r="T256" s="16" t="s">
        <v>55</v>
      </c>
      <c r="U256" s="47" t="s">
        <v>1423</v>
      </c>
      <c r="V256" s="73"/>
      <c r="W256" s="24">
        <v>0.0</v>
      </c>
      <c r="X256" s="35"/>
      <c r="Y256" s="49"/>
      <c r="Z256" s="21"/>
      <c r="AA256" s="21"/>
      <c r="AB256" s="1"/>
      <c r="AC256" s="1"/>
      <c r="AD256" s="1"/>
      <c r="AE256" s="1"/>
      <c r="AF256" s="19" t="s">
        <v>1400</v>
      </c>
      <c r="AG256" s="19">
        <v>4.1845684E7</v>
      </c>
      <c r="AH256" s="19"/>
    </row>
    <row r="257">
      <c r="A257" s="17" t="s">
        <v>1424</v>
      </c>
      <c r="B257" s="17" t="s">
        <v>1424</v>
      </c>
      <c r="C257" s="17" t="s">
        <v>64</v>
      </c>
      <c r="D257" s="17" t="s">
        <v>61</v>
      </c>
      <c r="E257" s="17" t="s">
        <v>1395</v>
      </c>
      <c r="F257" s="37"/>
      <c r="G257" s="120">
        <v>1713.0</v>
      </c>
      <c r="H257" s="58">
        <v>1792.0</v>
      </c>
      <c r="I257" s="37" t="s">
        <v>1396</v>
      </c>
      <c r="J257" s="37" t="s">
        <v>50</v>
      </c>
      <c r="K257" s="37" t="s">
        <v>1425</v>
      </c>
      <c r="L257" s="17" t="s">
        <v>1426</v>
      </c>
      <c r="M257" s="21"/>
      <c r="N257" s="21"/>
      <c r="O257" s="16" t="s">
        <v>51</v>
      </c>
      <c r="P257" s="17">
        <v>1.0</v>
      </c>
      <c r="Q257" s="37" t="s">
        <v>303</v>
      </c>
      <c r="R257" s="37" t="s">
        <v>1427</v>
      </c>
      <c r="S257" s="37"/>
      <c r="T257" s="16" t="s">
        <v>55</v>
      </c>
      <c r="U257" s="47" t="s">
        <v>1428</v>
      </c>
      <c r="V257" s="73"/>
      <c r="W257" s="24">
        <v>0.0</v>
      </c>
      <c r="X257" s="35"/>
      <c r="Y257" s="49"/>
      <c r="Z257" s="21"/>
      <c r="AA257" s="21"/>
      <c r="AB257" s="1"/>
      <c r="AC257" s="1"/>
      <c r="AD257" s="1"/>
      <c r="AE257" s="1"/>
      <c r="AF257" s="19" t="s">
        <v>1400</v>
      </c>
      <c r="AG257" s="19">
        <v>4.1845684E7</v>
      </c>
      <c r="AH257" s="19"/>
    </row>
    <row r="258">
      <c r="A258" s="17" t="s">
        <v>1429</v>
      </c>
      <c r="B258" s="17" t="s">
        <v>1430</v>
      </c>
      <c r="C258" s="17" t="s">
        <v>64</v>
      </c>
      <c r="D258" s="17" t="s">
        <v>61</v>
      </c>
      <c r="E258" s="17" t="s">
        <v>1431</v>
      </c>
      <c r="F258" s="17"/>
      <c r="G258" s="58">
        <v>1712.0</v>
      </c>
      <c r="H258" s="58">
        <v>1778.0</v>
      </c>
      <c r="I258" s="17" t="s">
        <v>1432</v>
      </c>
      <c r="J258" s="37" t="s">
        <v>78</v>
      </c>
      <c r="K258" s="17" t="s">
        <v>1433</v>
      </c>
      <c r="L258" s="17" t="s">
        <v>1434</v>
      </c>
      <c r="M258" s="58">
        <v>1761.0</v>
      </c>
      <c r="N258" s="37">
        <v>1761.0</v>
      </c>
      <c r="O258" s="16" t="s">
        <v>51</v>
      </c>
      <c r="P258" s="16" t="s">
        <v>1435</v>
      </c>
      <c r="Q258" s="16" t="s">
        <v>246</v>
      </c>
      <c r="R258" s="47" t="s">
        <v>1436</v>
      </c>
      <c r="S258" s="16"/>
      <c r="T258" s="16" t="s">
        <v>55</v>
      </c>
      <c r="U258" s="47" t="s">
        <v>1437</v>
      </c>
      <c r="V258" s="48" t="s">
        <v>1438</v>
      </c>
      <c r="W258" s="24">
        <v>0.0</v>
      </c>
      <c r="X258" s="24"/>
      <c r="Y258" s="49"/>
      <c r="Z258" s="16" t="s">
        <v>71</v>
      </c>
      <c r="AA258" s="16" t="s">
        <v>246</v>
      </c>
      <c r="AB258" s="1"/>
      <c r="AC258" s="1"/>
      <c r="AD258" s="1"/>
      <c r="AE258" s="19" t="s">
        <v>209</v>
      </c>
      <c r="AF258" s="19" t="s">
        <v>1439</v>
      </c>
      <c r="AG258" s="19">
        <v>1.00184045E8</v>
      </c>
      <c r="AH258" s="19"/>
    </row>
    <row r="259">
      <c r="A259" s="17" t="s">
        <v>1429</v>
      </c>
      <c r="B259" s="17" t="s">
        <v>1440</v>
      </c>
      <c r="C259" s="17" t="s">
        <v>64</v>
      </c>
      <c r="D259" s="17" t="s">
        <v>61</v>
      </c>
      <c r="E259" s="17" t="s">
        <v>1431</v>
      </c>
      <c r="F259" s="17"/>
      <c r="G259" s="58">
        <v>1712.0</v>
      </c>
      <c r="H259" s="58">
        <v>1778.0</v>
      </c>
      <c r="I259" s="17" t="s">
        <v>1432</v>
      </c>
      <c r="J259" s="37" t="s">
        <v>78</v>
      </c>
      <c r="K259" s="17" t="s">
        <v>1433</v>
      </c>
      <c r="L259" s="17" t="s">
        <v>1441</v>
      </c>
      <c r="M259" s="58">
        <v>1761.0</v>
      </c>
      <c r="N259" s="37">
        <v>1761.0</v>
      </c>
      <c r="O259" s="16" t="s">
        <v>51</v>
      </c>
      <c r="P259" s="16" t="s">
        <v>1435</v>
      </c>
      <c r="Q259" s="16" t="s">
        <v>246</v>
      </c>
      <c r="R259" s="47" t="s">
        <v>1436</v>
      </c>
      <c r="S259" s="16"/>
      <c r="T259" s="16" t="s">
        <v>55</v>
      </c>
      <c r="U259" s="47" t="s">
        <v>1442</v>
      </c>
      <c r="V259" s="48" t="s">
        <v>1438</v>
      </c>
      <c r="W259" s="24">
        <v>0.0</v>
      </c>
      <c r="X259" s="24"/>
      <c r="Y259" s="49"/>
      <c r="Z259" s="16" t="s">
        <v>71</v>
      </c>
      <c r="AA259" s="16" t="s">
        <v>246</v>
      </c>
      <c r="AB259" s="1"/>
      <c r="AC259" s="1"/>
      <c r="AD259" s="1"/>
      <c r="AE259" s="19" t="s">
        <v>209</v>
      </c>
      <c r="AF259" s="19" t="s">
        <v>1439</v>
      </c>
      <c r="AG259" s="19">
        <v>1.00184045E8</v>
      </c>
      <c r="AH259" s="19"/>
    </row>
    <row r="260">
      <c r="A260" s="17" t="s">
        <v>1429</v>
      </c>
      <c r="B260" s="17" t="s">
        <v>1443</v>
      </c>
      <c r="C260" s="17" t="s">
        <v>64</v>
      </c>
      <c r="D260" s="17" t="s">
        <v>61</v>
      </c>
      <c r="E260" s="17" t="s">
        <v>1431</v>
      </c>
      <c r="F260" s="17"/>
      <c r="G260" s="58">
        <v>1712.0</v>
      </c>
      <c r="H260" s="58">
        <v>1778.0</v>
      </c>
      <c r="I260" s="17" t="s">
        <v>1432</v>
      </c>
      <c r="J260" s="37" t="s">
        <v>78</v>
      </c>
      <c r="K260" s="17" t="s">
        <v>1433</v>
      </c>
      <c r="L260" s="17" t="s">
        <v>1444</v>
      </c>
      <c r="M260" s="58">
        <v>1761.0</v>
      </c>
      <c r="N260" s="37">
        <v>1761.0</v>
      </c>
      <c r="O260" s="16" t="s">
        <v>51</v>
      </c>
      <c r="P260" s="16" t="s">
        <v>1435</v>
      </c>
      <c r="Q260" s="16" t="s">
        <v>246</v>
      </c>
      <c r="R260" s="47" t="s">
        <v>1436</v>
      </c>
      <c r="S260" s="16"/>
      <c r="T260" s="16" t="s">
        <v>55</v>
      </c>
      <c r="U260" s="47" t="s">
        <v>1445</v>
      </c>
      <c r="V260" s="48" t="s">
        <v>1438</v>
      </c>
      <c r="W260" s="24">
        <v>0.0</v>
      </c>
      <c r="X260" s="24"/>
      <c r="Y260" s="49"/>
      <c r="Z260" s="16" t="s">
        <v>71</v>
      </c>
      <c r="AA260" s="16" t="s">
        <v>246</v>
      </c>
      <c r="AB260" s="1"/>
      <c r="AC260" s="1"/>
      <c r="AD260" s="1"/>
      <c r="AE260" s="19" t="s">
        <v>209</v>
      </c>
      <c r="AF260" s="19" t="s">
        <v>1439</v>
      </c>
      <c r="AG260" s="19">
        <v>1.00184045E8</v>
      </c>
      <c r="AH260" s="19"/>
    </row>
    <row r="261">
      <c r="A261" s="17" t="s">
        <v>1429</v>
      </c>
      <c r="B261" s="17" t="s">
        <v>1446</v>
      </c>
      <c r="C261" s="17" t="s">
        <v>64</v>
      </c>
      <c r="D261" s="17" t="s">
        <v>61</v>
      </c>
      <c r="E261" s="17" t="s">
        <v>1431</v>
      </c>
      <c r="F261" s="17"/>
      <c r="G261" s="58">
        <v>1712.0</v>
      </c>
      <c r="H261" s="58">
        <v>1778.0</v>
      </c>
      <c r="I261" s="17" t="s">
        <v>1432</v>
      </c>
      <c r="J261" s="37" t="s">
        <v>78</v>
      </c>
      <c r="K261" s="17" t="s">
        <v>1433</v>
      </c>
      <c r="L261" s="17" t="s">
        <v>1447</v>
      </c>
      <c r="M261" s="58">
        <v>1761.0</v>
      </c>
      <c r="N261" s="37">
        <v>1761.0</v>
      </c>
      <c r="O261" s="16" t="s">
        <v>51</v>
      </c>
      <c r="P261" s="16" t="s">
        <v>1435</v>
      </c>
      <c r="Q261" s="16" t="s">
        <v>246</v>
      </c>
      <c r="R261" s="47" t="s">
        <v>1436</v>
      </c>
      <c r="S261" s="16"/>
      <c r="T261" s="16" t="s">
        <v>55</v>
      </c>
      <c r="U261" s="47" t="s">
        <v>1448</v>
      </c>
      <c r="V261" s="48" t="s">
        <v>1438</v>
      </c>
      <c r="W261" s="24">
        <v>0.0</v>
      </c>
      <c r="X261" s="24"/>
      <c r="Y261" s="49"/>
      <c r="Z261" s="16" t="s">
        <v>71</v>
      </c>
      <c r="AA261" s="16" t="s">
        <v>246</v>
      </c>
      <c r="AB261" s="1"/>
      <c r="AC261" s="1"/>
      <c r="AD261" s="1"/>
      <c r="AE261" s="19" t="s">
        <v>209</v>
      </c>
      <c r="AF261" s="19" t="s">
        <v>1439</v>
      </c>
      <c r="AG261" s="19">
        <v>1.00184045E8</v>
      </c>
      <c r="AH261" s="19"/>
    </row>
    <row r="262">
      <c r="A262" s="17" t="s">
        <v>1429</v>
      </c>
      <c r="B262" s="17" t="s">
        <v>1449</v>
      </c>
      <c r="C262" s="17" t="s">
        <v>64</v>
      </c>
      <c r="D262" s="17" t="s">
        <v>61</v>
      </c>
      <c r="E262" s="17" t="s">
        <v>1431</v>
      </c>
      <c r="F262" s="17"/>
      <c r="G262" s="58">
        <v>1712.0</v>
      </c>
      <c r="H262" s="58">
        <v>1778.0</v>
      </c>
      <c r="I262" s="17" t="s">
        <v>1432</v>
      </c>
      <c r="J262" s="37" t="s">
        <v>78</v>
      </c>
      <c r="K262" s="17" t="s">
        <v>1433</v>
      </c>
      <c r="L262" s="17" t="s">
        <v>1450</v>
      </c>
      <c r="M262" s="58">
        <v>1761.0</v>
      </c>
      <c r="N262" s="37">
        <v>1761.0</v>
      </c>
      <c r="O262" s="16" t="s">
        <v>51</v>
      </c>
      <c r="P262" s="16" t="s">
        <v>1435</v>
      </c>
      <c r="Q262" s="16" t="s">
        <v>246</v>
      </c>
      <c r="R262" s="47" t="s">
        <v>1436</v>
      </c>
      <c r="S262" s="16"/>
      <c r="T262" s="16" t="s">
        <v>55</v>
      </c>
      <c r="U262" s="47" t="s">
        <v>1451</v>
      </c>
      <c r="V262" s="48" t="s">
        <v>1438</v>
      </c>
      <c r="W262" s="24">
        <v>0.0</v>
      </c>
      <c r="X262" s="24"/>
      <c r="Y262" s="49"/>
      <c r="Z262" s="16" t="s">
        <v>71</v>
      </c>
      <c r="AA262" s="16" t="s">
        <v>246</v>
      </c>
      <c r="AB262" s="1"/>
      <c r="AC262" s="1"/>
      <c r="AD262" s="1"/>
      <c r="AE262" s="19" t="s">
        <v>209</v>
      </c>
      <c r="AF262" s="19" t="s">
        <v>1439</v>
      </c>
      <c r="AG262" s="19">
        <v>1.00184045E8</v>
      </c>
      <c r="AH262" s="19"/>
    </row>
    <row r="263">
      <c r="A263" s="17" t="s">
        <v>1429</v>
      </c>
      <c r="B263" s="17" t="s">
        <v>1452</v>
      </c>
      <c r="C263" s="17" t="s">
        <v>64</v>
      </c>
      <c r="D263" s="17" t="s">
        <v>61</v>
      </c>
      <c r="E263" s="17" t="s">
        <v>1431</v>
      </c>
      <c r="F263" s="17"/>
      <c r="G263" s="58">
        <v>1712.0</v>
      </c>
      <c r="H263" s="58">
        <v>1778.0</v>
      </c>
      <c r="I263" s="17" t="s">
        <v>1432</v>
      </c>
      <c r="J263" s="37" t="s">
        <v>78</v>
      </c>
      <c r="K263" s="17" t="s">
        <v>1433</v>
      </c>
      <c r="L263" s="17" t="s">
        <v>1453</v>
      </c>
      <c r="M263" s="58">
        <v>1761.0</v>
      </c>
      <c r="N263" s="37">
        <v>1761.0</v>
      </c>
      <c r="O263" s="16" t="s">
        <v>51</v>
      </c>
      <c r="P263" s="16" t="s">
        <v>1435</v>
      </c>
      <c r="Q263" s="16" t="s">
        <v>246</v>
      </c>
      <c r="R263" s="47" t="s">
        <v>1436</v>
      </c>
      <c r="S263" s="16"/>
      <c r="T263" s="16" t="s">
        <v>55</v>
      </c>
      <c r="U263" s="47" t="s">
        <v>1454</v>
      </c>
      <c r="V263" s="48" t="s">
        <v>1438</v>
      </c>
      <c r="W263" s="24">
        <v>0.0</v>
      </c>
      <c r="X263" s="24"/>
      <c r="Y263" s="49"/>
      <c r="Z263" s="16" t="s">
        <v>71</v>
      </c>
      <c r="AA263" s="16" t="s">
        <v>246</v>
      </c>
      <c r="AB263" s="1"/>
      <c r="AC263" s="1"/>
      <c r="AD263" s="1"/>
      <c r="AE263" s="19" t="s">
        <v>209</v>
      </c>
      <c r="AF263" s="19" t="s">
        <v>1439</v>
      </c>
      <c r="AG263" s="19">
        <v>1.00184045E8</v>
      </c>
      <c r="AH263" s="19"/>
    </row>
    <row r="264">
      <c r="A264" s="17" t="s">
        <v>1455</v>
      </c>
      <c r="B264" s="17" t="s">
        <v>1456</v>
      </c>
      <c r="C264" s="17" t="s">
        <v>64</v>
      </c>
      <c r="D264" s="17" t="s">
        <v>61</v>
      </c>
      <c r="E264" s="37" t="s">
        <v>1431</v>
      </c>
      <c r="F264" s="17"/>
      <c r="G264" s="58">
        <v>1712.0</v>
      </c>
      <c r="H264" s="58">
        <v>1778.0</v>
      </c>
      <c r="I264" s="17" t="s">
        <v>1432</v>
      </c>
      <c r="J264" s="37" t="s">
        <v>78</v>
      </c>
      <c r="K264" s="17" t="s">
        <v>1457</v>
      </c>
      <c r="L264" s="17" t="s">
        <v>1458</v>
      </c>
      <c r="M264" s="58">
        <v>1762.0</v>
      </c>
      <c r="N264" s="58">
        <v>1762.0</v>
      </c>
      <c r="O264" s="21"/>
      <c r="P264" s="21"/>
      <c r="Q264" s="21"/>
      <c r="R264" s="37" t="s">
        <v>1459</v>
      </c>
      <c r="S264" s="37"/>
      <c r="T264" s="17" t="s">
        <v>1460</v>
      </c>
      <c r="U264" s="17" t="s">
        <v>1461</v>
      </c>
      <c r="V264" s="103" t="s">
        <v>1462</v>
      </c>
      <c r="W264" s="24">
        <v>0.0</v>
      </c>
      <c r="X264" s="35"/>
      <c r="Y264" s="49"/>
      <c r="Z264" s="21"/>
      <c r="AA264" s="16" t="s">
        <v>246</v>
      </c>
      <c r="AB264" s="1"/>
      <c r="AC264" s="1"/>
      <c r="AD264" s="1"/>
      <c r="AE264" s="1"/>
      <c r="AF264" s="19" t="s">
        <v>1439</v>
      </c>
      <c r="AG264" s="19">
        <v>1.00184045E8</v>
      </c>
      <c r="AH264" s="19"/>
    </row>
    <row r="265">
      <c r="A265" s="17" t="s">
        <v>1455</v>
      </c>
      <c r="B265" s="17" t="s">
        <v>1463</v>
      </c>
      <c r="C265" s="17" t="s">
        <v>64</v>
      </c>
      <c r="D265" s="17" t="s">
        <v>61</v>
      </c>
      <c r="E265" s="37" t="s">
        <v>1431</v>
      </c>
      <c r="F265" s="17"/>
      <c r="G265" s="58">
        <v>1712.0</v>
      </c>
      <c r="H265" s="58">
        <v>1778.0</v>
      </c>
      <c r="I265" s="17" t="s">
        <v>1432</v>
      </c>
      <c r="J265" s="37" t="s">
        <v>78</v>
      </c>
      <c r="K265" s="17" t="s">
        <v>1457</v>
      </c>
      <c r="L265" s="17" t="s">
        <v>1464</v>
      </c>
      <c r="M265" s="58">
        <v>1762.0</v>
      </c>
      <c r="N265" s="58">
        <v>1762.0</v>
      </c>
      <c r="O265" s="21"/>
      <c r="P265" s="21"/>
      <c r="Q265" s="21"/>
      <c r="R265" s="37" t="s">
        <v>1459</v>
      </c>
      <c r="S265" s="37"/>
      <c r="T265" s="17" t="s">
        <v>1460</v>
      </c>
      <c r="U265" s="17" t="s">
        <v>1465</v>
      </c>
      <c r="V265" s="103" t="s">
        <v>1462</v>
      </c>
      <c r="W265" s="24">
        <v>0.0</v>
      </c>
      <c r="X265" s="35"/>
      <c r="Y265" s="49"/>
      <c r="Z265" s="21"/>
      <c r="AA265" s="16" t="s">
        <v>246</v>
      </c>
      <c r="AB265" s="1"/>
      <c r="AC265" s="1"/>
      <c r="AD265" s="1"/>
      <c r="AE265" s="1"/>
      <c r="AF265" s="19" t="s">
        <v>1439</v>
      </c>
      <c r="AG265" s="19">
        <v>1.00184045E8</v>
      </c>
      <c r="AH265" s="19"/>
    </row>
    <row r="266">
      <c r="A266" s="39"/>
      <c r="B266" s="38"/>
      <c r="C266" s="38" t="s">
        <v>46</v>
      </c>
      <c r="D266" s="38" t="s">
        <v>1466</v>
      </c>
      <c r="E266" s="38" t="s">
        <v>1431</v>
      </c>
      <c r="F266" s="38"/>
      <c r="G266" s="46">
        <v>1712.0</v>
      </c>
      <c r="H266" s="46">
        <v>1778.0</v>
      </c>
      <c r="I266" s="38" t="s">
        <v>1432</v>
      </c>
      <c r="J266" s="46" t="s">
        <v>78</v>
      </c>
      <c r="K266" s="38" t="s">
        <v>51</v>
      </c>
      <c r="L266" s="38" t="s">
        <v>1467</v>
      </c>
      <c r="M266" s="123">
        <v>1774.0</v>
      </c>
      <c r="N266" s="4"/>
      <c r="O266" s="38" t="s">
        <v>51</v>
      </c>
      <c r="P266" s="41"/>
      <c r="Q266" s="41"/>
      <c r="R266" s="41"/>
      <c r="S266" s="41"/>
      <c r="T266" s="41"/>
      <c r="U266" s="46" t="s">
        <v>1468</v>
      </c>
      <c r="V266" s="125" t="s">
        <v>1469</v>
      </c>
      <c r="W266" s="43">
        <v>0.0</v>
      </c>
      <c r="X266" s="44"/>
      <c r="Y266" s="126"/>
      <c r="Z266" s="4"/>
      <c r="AA266" s="4"/>
      <c r="AB266" s="4"/>
      <c r="AC266" s="4"/>
      <c r="AD266" s="4"/>
      <c r="AE266" s="4"/>
      <c r="AF266" s="46" t="s">
        <v>1439</v>
      </c>
      <c r="AG266" s="46">
        <v>1.00184045E8</v>
      </c>
      <c r="AH266" s="46"/>
    </row>
    <row r="267">
      <c r="A267" s="39" t="s">
        <v>1470</v>
      </c>
      <c r="B267" s="39" t="s">
        <v>1470</v>
      </c>
      <c r="C267" s="39" t="s">
        <v>64</v>
      </c>
      <c r="D267" s="39" t="s">
        <v>61</v>
      </c>
      <c r="E267" s="40" t="s">
        <v>1471</v>
      </c>
      <c r="F267" s="39"/>
      <c r="G267" s="60">
        <v>1749.0</v>
      </c>
      <c r="H267" s="60">
        <v>1794.0</v>
      </c>
      <c r="I267" s="39" t="s">
        <v>1472</v>
      </c>
      <c r="J267" s="40" t="s">
        <v>78</v>
      </c>
      <c r="K267" s="40" t="s">
        <v>1473</v>
      </c>
      <c r="L267" s="39" t="s">
        <v>1474</v>
      </c>
      <c r="M267" s="60">
        <v>1761.0</v>
      </c>
      <c r="N267" s="40">
        <v>1761.0</v>
      </c>
      <c r="O267" s="38" t="s">
        <v>51</v>
      </c>
      <c r="P267" s="38" t="s">
        <v>61</v>
      </c>
      <c r="Q267" s="41"/>
      <c r="R267" s="38" t="s">
        <v>54</v>
      </c>
      <c r="S267" s="38"/>
      <c r="T267" s="41"/>
      <c r="U267" s="50" t="s">
        <v>1475</v>
      </c>
      <c r="V267" s="61"/>
      <c r="W267" s="51">
        <v>1.0</v>
      </c>
      <c r="X267" s="51"/>
      <c r="Y267" s="128" t="s">
        <v>337</v>
      </c>
      <c r="Z267" s="38" t="s">
        <v>71</v>
      </c>
      <c r="AA267" s="41"/>
      <c r="AB267" s="4"/>
      <c r="AC267" s="4"/>
      <c r="AD267" s="4"/>
      <c r="AE267" s="46" t="s">
        <v>72</v>
      </c>
      <c r="AF267" s="46" t="s">
        <v>1476</v>
      </c>
      <c r="AG267" s="46">
        <v>7431477.0</v>
      </c>
      <c r="AH267" s="46"/>
    </row>
    <row r="268">
      <c r="A268" s="17" t="s">
        <v>1477</v>
      </c>
      <c r="B268" s="17" t="s">
        <v>1477</v>
      </c>
      <c r="C268" s="17" t="s">
        <v>64</v>
      </c>
      <c r="D268" s="17" t="s">
        <v>61</v>
      </c>
      <c r="E268" s="17" t="s">
        <v>1478</v>
      </c>
      <c r="F268" s="37"/>
      <c r="G268" s="58">
        <v>1740.0</v>
      </c>
      <c r="H268" s="58">
        <v>1814.0</v>
      </c>
      <c r="I268" s="17" t="s">
        <v>1479</v>
      </c>
      <c r="J268" s="37" t="s">
        <v>78</v>
      </c>
      <c r="K268" s="17" t="s">
        <v>1480</v>
      </c>
      <c r="L268" s="17" t="s">
        <v>1481</v>
      </c>
      <c r="M268" s="58">
        <v>1785.0</v>
      </c>
      <c r="N268" s="37">
        <v>1785.0</v>
      </c>
      <c r="O268" s="16" t="s">
        <v>51</v>
      </c>
      <c r="P268" s="21"/>
      <c r="Q268" s="21"/>
      <c r="R268" s="16" t="s">
        <v>545</v>
      </c>
      <c r="S268" s="16"/>
      <c r="T268" s="16" t="s">
        <v>117</v>
      </c>
      <c r="U268" s="21"/>
      <c r="V268" s="48" t="s">
        <v>1482</v>
      </c>
      <c r="W268" s="24">
        <v>0.0</v>
      </c>
      <c r="X268" s="35"/>
      <c r="Y268" s="49"/>
      <c r="Z268" s="16" t="s">
        <v>71</v>
      </c>
      <c r="AA268" s="21"/>
      <c r="AB268" s="1"/>
      <c r="AC268" s="1"/>
      <c r="AD268" s="1"/>
      <c r="AE268" s="19" t="s">
        <v>72</v>
      </c>
      <c r="AF268" s="19" t="s">
        <v>1483</v>
      </c>
      <c r="AG268" s="19">
        <v>5.6615966E7</v>
      </c>
      <c r="AH268" s="19"/>
    </row>
    <row r="269">
      <c r="A269" s="39" t="s">
        <v>1484</v>
      </c>
      <c r="B269" s="39" t="s">
        <v>1484</v>
      </c>
      <c r="C269" s="39" t="s">
        <v>64</v>
      </c>
      <c r="D269" s="39" t="s">
        <v>61</v>
      </c>
      <c r="E269" s="40" t="s">
        <v>1478</v>
      </c>
      <c r="F269" s="40"/>
      <c r="G269" s="60">
        <v>1740.0</v>
      </c>
      <c r="H269" s="60">
        <v>1814.0</v>
      </c>
      <c r="I269" s="40" t="s">
        <v>1479</v>
      </c>
      <c r="J269" s="40" t="s">
        <v>78</v>
      </c>
      <c r="K269" s="39" t="s">
        <v>1485</v>
      </c>
      <c r="L269" s="39" t="s">
        <v>1486</v>
      </c>
      <c r="M269" s="60">
        <v>1791.0</v>
      </c>
      <c r="N269" s="40">
        <v>1791.0</v>
      </c>
      <c r="O269" s="38" t="s">
        <v>51</v>
      </c>
      <c r="P269" s="46" t="s">
        <v>1487</v>
      </c>
      <c r="Q269" s="41"/>
      <c r="R269" s="41"/>
      <c r="S269" s="41"/>
      <c r="T269" s="41"/>
      <c r="U269" s="50" t="s">
        <v>1488</v>
      </c>
      <c r="V269" s="81" t="s">
        <v>1489</v>
      </c>
      <c r="W269" s="43">
        <v>0.0</v>
      </c>
      <c r="X269" s="44"/>
      <c r="Y269" s="45"/>
      <c r="Z269" s="38" t="s">
        <v>71</v>
      </c>
      <c r="AA269" s="41"/>
      <c r="AB269" s="4"/>
      <c r="AC269" s="4"/>
      <c r="AD269" s="4"/>
      <c r="AE269" s="46" t="s">
        <v>72</v>
      </c>
      <c r="AF269" s="46" t="s">
        <v>1483</v>
      </c>
      <c r="AG269" s="46">
        <v>5.6615966E7</v>
      </c>
      <c r="AH269" s="46"/>
    </row>
    <row r="270">
      <c r="A270" s="17" t="s">
        <v>1490</v>
      </c>
      <c r="B270" s="17" t="s">
        <v>1491</v>
      </c>
      <c r="C270" s="17" t="s">
        <v>64</v>
      </c>
      <c r="D270" s="17" t="s">
        <v>61</v>
      </c>
      <c r="E270" s="37" t="s">
        <v>1478</v>
      </c>
      <c r="F270" s="37"/>
      <c r="G270" s="58">
        <v>1740.0</v>
      </c>
      <c r="H270" s="58">
        <v>1814.0</v>
      </c>
      <c r="I270" s="37" t="s">
        <v>1479</v>
      </c>
      <c r="J270" s="37" t="s">
        <v>78</v>
      </c>
      <c r="K270" s="37" t="s">
        <v>1492</v>
      </c>
      <c r="L270" s="17" t="s">
        <v>1493</v>
      </c>
      <c r="M270" s="58">
        <v>1795.0</v>
      </c>
      <c r="N270" s="37" t="s">
        <v>1494</v>
      </c>
      <c r="O270" s="16" t="s">
        <v>51</v>
      </c>
      <c r="P270" s="16" t="s">
        <v>1495</v>
      </c>
      <c r="Q270" s="21"/>
      <c r="R270" s="16" t="s">
        <v>1496</v>
      </c>
      <c r="S270" s="16"/>
      <c r="T270" s="16" t="s">
        <v>55</v>
      </c>
      <c r="U270" s="16" t="s">
        <v>1497</v>
      </c>
      <c r="V270" s="103" t="s">
        <v>399</v>
      </c>
      <c r="W270" s="24">
        <v>0.0</v>
      </c>
      <c r="X270" s="35"/>
      <c r="Y270" s="49"/>
      <c r="Z270" s="16" t="s">
        <v>71</v>
      </c>
      <c r="AA270" s="21"/>
      <c r="AB270" s="1"/>
      <c r="AC270" s="1"/>
      <c r="AD270" s="1"/>
      <c r="AE270" s="19" t="s">
        <v>209</v>
      </c>
      <c r="AF270" s="19" t="s">
        <v>1483</v>
      </c>
      <c r="AG270" s="19">
        <v>5.6615966E7</v>
      </c>
      <c r="AH270" s="19"/>
    </row>
    <row r="271">
      <c r="A271" s="17" t="s">
        <v>1490</v>
      </c>
      <c r="B271" s="17" t="s">
        <v>1498</v>
      </c>
      <c r="C271" s="17" t="s">
        <v>64</v>
      </c>
      <c r="D271" s="17" t="s">
        <v>61</v>
      </c>
      <c r="E271" s="37" t="s">
        <v>1478</v>
      </c>
      <c r="F271" s="37"/>
      <c r="G271" s="58">
        <v>1740.0</v>
      </c>
      <c r="H271" s="58">
        <v>1814.0</v>
      </c>
      <c r="I271" s="37" t="s">
        <v>1479</v>
      </c>
      <c r="J271" s="37" t="s">
        <v>78</v>
      </c>
      <c r="K271" s="37" t="s">
        <v>1492</v>
      </c>
      <c r="L271" s="17" t="s">
        <v>1499</v>
      </c>
      <c r="M271" s="58">
        <v>1795.0</v>
      </c>
      <c r="N271" s="37" t="s">
        <v>1494</v>
      </c>
      <c r="O271" s="16" t="s">
        <v>51</v>
      </c>
      <c r="P271" s="16" t="s">
        <v>1495</v>
      </c>
      <c r="Q271" s="21"/>
      <c r="R271" s="16" t="s">
        <v>1496</v>
      </c>
      <c r="S271" s="16"/>
      <c r="T271" s="16" t="s">
        <v>55</v>
      </c>
      <c r="U271" s="16" t="s">
        <v>1500</v>
      </c>
      <c r="V271" s="103" t="s">
        <v>399</v>
      </c>
      <c r="W271" s="24">
        <v>0.0</v>
      </c>
      <c r="X271" s="35"/>
      <c r="Y271" s="49"/>
      <c r="Z271" s="16" t="s">
        <v>71</v>
      </c>
      <c r="AA271" s="21"/>
      <c r="AB271" s="1"/>
      <c r="AC271" s="1"/>
      <c r="AD271" s="1"/>
      <c r="AE271" s="1" t="s">
        <v>209</v>
      </c>
      <c r="AF271" s="19" t="s">
        <v>1483</v>
      </c>
      <c r="AG271" s="19">
        <v>5.6615966E7</v>
      </c>
      <c r="AH271" s="19"/>
    </row>
    <row r="272">
      <c r="A272" s="17" t="s">
        <v>1490</v>
      </c>
      <c r="B272" s="17" t="s">
        <v>1501</v>
      </c>
      <c r="C272" s="17" t="s">
        <v>64</v>
      </c>
      <c r="D272" s="17" t="s">
        <v>61</v>
      </c>
      <c r="E272" s="37" t="s">
        <v>1478</v>
      </c>
      <c r="F272" s="37"/>
      <c r="G272" s="58">
        <v>1740.0</v>
      </c>
      <c r="H272" s="58">
        <v>1814.0</v>
      </c>
      <c r="I272" s="37" t="s">
        <v>1479</v>
      </c>
      <c r="J272" s="37" t="s">
        <v>78</v>
      </c>
      <c r="K272" s="37" t="s">
        <v>1492</v>
      </c>
      <c r="L272" s="17" t="s">
        <v>1502</v>
      </c>
      <c r="M272" s="58">
        <v>1795.0</v>
      </c>
      <c r="N272" s="37" t="s">
        <v>1494</v>
      </c>
      <c r="O272" s="16" t="s">
        <v>51</v>
      </c>
      <c r="P272" s="16" t="s">
        <v>1495</v>
      </c>
      <c r="Q272" s="21"/>
      <c r="R272" s="16" t="s">
        <v>1496</v>
      </c>
      <c r="S272" s="16"/>
      <c r="T272" s="16" t="s">
        <v>55</v>
      </c>
      <c r="U272" s="16" t="s">
        <v>1503</v>
      </c>
      <c r="V272" s="103" t="s">
        <v>399</v>
      </c>
      <c r="W272" s="24">
        <v>0.0</v>
      </c>
      <c r="X272" s="35"/>
      <c r="Y272" s="49"/>
      <c r="Z272" s="16" t="s">
        <v>71</v>
      </c>
      <c r="AA272" s="21"/>
      <c r="AB272" s="1"/>
      <c r="AC272" s="1"/>
      <c r="AD272" s="1"/>
      <c r="AE272" s="1" t="s">
        <v>209</v>
      </c>
      <c r="AF272" s="19" t="s">
        <v>1483</v>
      </c>
      <c r="AG272" s="19">
        <v>5.6615966E7</v>
      </c>
      <c r="AH272" s="19"/>
    </row>
    <row r="273">
      <c r="A273" s="17" t="s">
        <v>1490</v>
      </c>
      <c r="B273" s="17" t="s">
        <v>1504</v>
      </c>
      <c r="C273" s="17" t="s">
        <v>64</v>
      </c>
      <c r="D273" s="17" t="s">
        <v>61</v>
      </c>
      <c r="E273" s="37" t="s">
        <v>1478</v>
      </c>
      <c r="F273" s="37"/>
      <c r="G273" s="58">
        <v>1740.0</v>
      </c>
      <c r="H273" s="58">
        <v>1814.0</v>
      </c>
      <c r="I273" s="37" t="s">
        <v>1479</v>
      </c>
      <c r="J273" s="37" t="s">
        <v>78</v>
      </c>
      <c r="K273" s="37" t="s">
        <v>1492</v>
      </c>
      <c r="L273" s="17" t="s">
        <v>1505</v>
      </c>
      <c r="M273" s="58">
        <v>1795.0</v>
      </c>
      <c r="N273" s="37" t="s">
        <v>1494</v>
      </c>
      <c r="O273" s="16" t="s">
        <v>51</v>
      </c>
      <c r="P273" s="16" t="s">
        <v>1495</v>
      </c>
      <c r="Q273" s="21"/>
      <c r="R273" s="16" t="s">
        <v>1496</v>
      </c>
      <c r="S273" s="16"/>
      <c r="T273" s="16" t="s">
        <v>55</v>
      </c>
      <c r="U273" s="16" t="s">
        <v>1506</v>
      </c>
      <c r="V273" s="103" t="s">
        <v>399</v>
      </c>
      <c r="W273" s="24">
        <v>0.0</v>
      </c>
      <c r="X273" s="35"/>
      <c r="Y273" s="49"/>
      <c r="Z273" s="16" t="s">
        <v>71</v>
      </c>
      <c r="AA273" s="21"/>
      <c r="AB273" s="1"/>
      <c r="AC273" s="1"/>
      <c r="AD273" s="1"/>
      <c r="AE273" s="1" t="s">
        <v>209</v>
      </c>
      <c r="AF273" s="19" t="s">
        <v>1483</v>
      </c>
      <c r="AG273" s="19">
        <v>5.6615966E7</v>
      </c>
      <c r="AH273" s="19"/>
    </row>
    <row r="274">
      <c r="A274" s="39" t="s">
        <v>1507</v>
      </c>
      <c r="B274" s="39" t="s">
        <v>1508</v>
      </c>
      <c r="C274" s="39" t="s">
        <v>64</v>
      </c>
      <c r="D274" s="39" t="s">
        <v>61</v>
      </c>
      <c r="E274" s="40" t="s">
        <v>1478</v>
      </c>
      <c r="F274" s="40"/>
      <c r="G274" s="60">
        <v>1740.0</v>
      </c>
      <c r="H274" s="60">
        <v>1814.0</v>
      </c>
      <c r="I274" s="40" t="s">
        <v>1479</v>
      </c>
      <c r="J274" s="40" t="s">
        <v>78</v>
      </c>
      <c r="K274" s="39" t="s">
        <v>1509</v>
      </c>
      <c r="L274" s="39" t="s">
        <v>1510</v>
      </c>
      <c r="M274" s="60">
        <v>1795.0</v>
      </c>
      <c r="N274" s="60">
        <v>1795.0</v>
      </c>
      <c r="O274" s="38" t="s">
        <v>51</v>
      </c>
      <c r="P274" s="39">
        <v>1.0</v>
      </c>
      <c r="Q274" s="40" t="s">
        <v>979</v>
      </c>
      <c r="R274" s="38" t="s">
        <v>1511</v>
      </c>
      <c r="S274" s="38"/>
      <c r="T274" s="41"/>
      <c r="U274" s="38" t="s">
        <v>1512</v>
      </c>
      <c r="V274" s="81" t="s">
        <v>1513</v>
      </c>
      <c r="W274" s="43">
        <v>0.0</v>
      </c>
      <c r="X274" s="44"/>
      <c r="Y274" s="45"/>
      <c r="Z274" s="41"/>
      <c r="AA274" s="41"/>
      <c r="AB274" s="4"/>
      <c r="AC274" s="4"/>
      <c r="AD274" s="4"/>
      <c r="AE274" s="4"/>
      <c r="AF274" s="46" t="s">
        <v>1483</v>
      </c>
      <c r="AG274" s="46">
        <v>5.6615966E7</v>
      </c>
      <c r="AH274" s="46"/>
    </row>
    <row r="275">
      <c r="A275" s="39" t="s">
        <v>1507</v>
      </c>
      <c r="B275" s="39" t="s">
        <v>1514</v>
      </c>
      <c r="C275" s="39" t="s">
        <v>64</v>
      </c>
      <c r="D275" s="39" t="s">
        <v>61</v>
      </c>
      <c r="E275" s="40" t="s">
        <v>1478</v>
      </c>
      <c r="F275" s="40"/>
      <c r="G275" s="60">
        <v>1740.0</v>
      </c>
      <c r="H275" s="60">
        <v>1814.0</v>
      </c>
      <c r="I275" s="40" t="s">
        <v>1479</v>
      </c>
      <c r="J275" s="40" t="s">
        <v>78</v>
      </c>
      <c r="K275" s="39" t="s">
        <v>1509</v>
      </c>
      <c r="L275" s="39" t="s">
        <v>1515</v>
      </c>
      <c r="M275" s="60">
        <v>1795.0</v>
      </c>
      <c r="N275" s="60">
        <v>1795.0</v>
      </c>
      <c r="O275" s="38" t="s">
        <v>51</v>
      </c>
      <c r="P275" s="39">
        <v>1.0</v>
      </c>
      <c r="Q275" s="40" t="s">
        <v>979</v>
      </c>
      <c r="R275" s="38" t="s">
        <v>1511</v>
      </c>
      <c r="S275" s="38"/>
      <c r="T275" s="41"/>
      <c r="U275" s="38" t="s">
        <v>1516</v>
      </c>
      <c r="V275" s="81" t="s">
        <v>1513</v>
      </c>
      <c r="W275" s="43">
        <v>0.0</v>
      </c>
      <c r="X275" s="44"/>
      <c r="Y275" s="45"/>
      <c r="Z275" s="41"/>
      <c r="AA275" s="41"/>
      <c r="AB275" s="4"/>
      <c r="AC275" s="4"/>
      <c r="AD275" s="4"/>
      <c r="AE275" s="4"/>
      <c r="AF275" s="46" t="s">
        <v>1483</v>
      </c>
      <c r="AG275" s="46">
        <v>5.6615966E7</v>
      </c>
      <c r="AH275" s="46"/>
    </row>
    <row r="276">
      <c r="A276" s="17" t="s">
        <v>1517</v>
      </c>
      <c r="B276" s="17" t="s">
        <v>1517</v>
      </c>
      <c r="C276" s="17" t="s">
        <v>64</v>
      </c>
      <c r="D276" s="17" t="s">
        <v>61</v>
      </c>
      <c r="E276" s="37" t="s">
        <v>1478</v>
      </c>
      <c r="F276" s="37"/>
      <c r="G276" s="58">
        <v>1740.0</v>
      </c>
      <c r="H276" s="58">
        <v>1814.0</v>
      </c>
      <c r="I276" s="37" t="s">
        <v>1479</v>
      </c>
      <c r="J276" s="37" t="s">
        <v>78</v>
      </c>
      <c r="K276" s="17" t="s">
        <v>1518</v>
      </c>
      <c r="L276" s="37" t="s">
        <v>1519</v>
      </c>
      <c r="M276" s="58">
        <v>1799.0</v>
      </c>
      <c r="N276" s="58">
        <v>1799.0</v>
      </c>
      <c r="O276" s="16" t="s">
        <v>51</v>
      </c>
      <c r="P276" s="21"/>
      <c r="Q276" s="21"/>
      <c r="R276" s="37" t="s">
        <v>544</v>
      </c>
      <c r="S276" s="37"/>
      <c r="T276" s="16" t="s">
        <v>117</v>
      </c>
      <c r="U276" s="80" t="s">
        <v>545</v>
      </c>
      <c r="V276" s="73"/>
      <c r="W276" s="24">
        <v>0.0</v>
      </c>
      <c r="X276" s="35"/>
      <c r="Y276" s="49"/>
      <c r="Z276" s="21"/>
      <c r="AA276" s="21"/>
      <c r="AB276" s="1"/>
      <c r="AC276" s="1"/>
      <c r="AD276" s="1"/>
      <c r="AE276" s="1"/>
      <c r="AF276" s="19" t="s">
        <v>1483</v>
      </c>
      <c r="AG276" s="19">
        <v>5.6615966E7</v>
      </c>
      <c r="AH276" s="19"/>
    </row>
    <row r="277">
      <c r="A277" s="39" t="s">
        <v>1520</v>
      </c>
      <c r="B277" s="39" t="s">
        <v>1520</v>
      </c>
      <c r="C277" s="39" t="s">
        <v>64</v>
      </c>
      <c r="D277" s="39" t="s">
        <v>61</v>
      </c>
      <c r="E277" s="40" t="s">
        <v>1478</v>
      </c>
      <c r="F277" s="40"/>
      <c r="G277" s="60">
        <v>1740.0</v>
      </c>
      <c r="H277" s="60">
        <v>1814.0</v>
      </c>
      <c r="I277" s="40" t="s">
        <v>1479</v>
      </c>
      <c r="J277" s="40" t="s">
        <v>78</v>
      </c>
      <c r="K277" s="39" t="s">
        <v>1521</v>
      </c>
      <c r="L277" s="39" t="s">
        <v>1522</v>
      </c>
      <c r="M277" s="60">
        <v>1801.0</v>
      </c>
      <c r="N277" s="60">
        <v>1801.0</v>
      </c>
      <c r="O277" s="38" t="s">
        <v>51</v>
      </c>
      <c r="P277" s="41"/>
      <c r="Q277" s="41"/>
      <c r="R277" s="38" t="s">
        <v>545</v>
      </c>
      <c r="S277" s="38"/>
      <c r="T277" s="41"/>
      <c r="U277" s="41"/>
      <c r="V277" s="42" t="s">
        <v>1523</v>
      </c>
      <c r="W277" s="43">
        <v>0.0</v>
      </c>
      <c r="X277" s="44"/>
      <c r="Y277" s="45"/>
      <c r="Z277" s="41"/>
      <c r="AA277" s="41"/>
      <c r="AB277" s="4"/>
      <c r="AC277" s="4"/>
      <c r="AD277" s="4"/>
      <c r="AE277" s="4"/>
      <c r="AF277" s="46" t="s">
        <v>1483</v>
      </c>
      <c r="AG277" s="46">
        <v>5.6615966E7</v>
      </c>
      <c r="AH277" s="46"/>
    </row>
    <row r="278">
      <c r="A278" s="39" t="s">
        <v>1524</v>
      </c>
      <c r="B278" s="39" t="s">
        <v>1524</v>
      </c>
      <c r="C278" s="39" t="s">
        <v>64</v>
      </c>
      <c r="D278" s="39" t="s">
        <v>61</v>
      </c>
      <c r="E278" s="40" t="s">
        <v>1478</v>
      </c>
      <c r="F278" s="40"/>
      <c r="G278" s="60">
        <v>1740.0</v>
      </c>
      <c r="H278" s="60">
        <v>1814.0</v>
      </c>
      <c r="I278" s="40" t="s">
        <v>1479</v>
      </c>
      <c r="J278" s="40" t="s">
        <v>78</v>
      </c>
      <c r="K278" s="39" t="s">
        <v>1525</v>
      </c>
      <c r="L278" s="39" t="s">
        <v>1526</v>
      </c>
      <c r="M278" s="41"/>
      <c r="N278" s="41"/>
      <c r="O278" s="38" t="s">
        <v>51</v>
      </c>
      <c r="P278" s="39">
        <v>1.0</v>
      </c>
      <c r="Q278" s="40" t="s">
        <v>979</v>
      </c>
      <c r="R278" s="38" t="s">
        <v>545</v>
      </c>
      <c r="S278" s="38"/>
      <c r="T278" s="41"/>
      <c r="U278" s="41"/>
      <c r="V278" s="42" t="s">
        <v>1527</v>
      </c>
      <c r="W278" s="43">
        <v>0.0</v>
      </c>
      <c r="X278" s="44"/>
      <c r="Y278" s="45"/>
      <c r="Z278" s="41"/>
      <c r="AA278" s="41"/>
      <c r="AB278" s="4"/>
      <c r="AC278" s="4"/>
      <c r="AD278" s="4"/>
      <c r="AE278" s="4"/>
      <c r="AF278" s="46" t="s">
        <v>1483</v>
      </c>
      <c r="AG278" s="46">
        <v>5.6615966E7</v>
      </c>
      <c r="AH278" s="46"/>
    </row>
    <row r="279">
      <c r="A279" s="39" t="s">
        <v>1528</v>
      </c>
      <c r="B279" s="39" t="s">
        <v>1528</v>
      </c>
      <c r="C279" s="39" t="s">
        <v>64</v>
      </c>
      <c r="D279" s="39" t="s">
        <v>61</v>
      </c>
      <c r="E279" s="39" t="s">
        <v>1529</v>
      </c>
      <c r="F279" s="39"/>
      <c r="G279" s="38">
        <v>1736.0</v>
      </c>
      <c r="H279" s="38">
        <v>1803.0</v>
      </c>
      <c r="I279" s="39" t="s">
        <v>1530</v>
      </c>
      <c r="J279" s="40" t="s">
        <v>78</v>
      </c>
      <c r="K279" s="39" t="s">
        <v>1531</v>
      </c>
      <c r="L279" s="39" t="s">
        <v>1532</v>
      </c>
      <c r="M279" s="60">
        <v>1797.0</v>
      </c>
      <c r="N279" s="40">
        <v>1797.0</v>
      </c>
      <c r="O279" s="38" t="s">
        <v>51</v>
      </c>
      <c r="P279" s="39">
        <v>1.0</v>
      </c>
      <c r="Q279" s="39" t="s">
        <v>1533</v>
      </c>
      <c r="R279" s="38" t="s">
        <v>1141</v>
      </c>
      <c r="S279" s="38"/>
      <c r="T279" s="41"/>
      <c r="U279" s="38" t="s">
        <v>1534</v>
      </c>
      <c r="V279" s="81" t="s">
        <v>399</v>
      </c>
      <c r="W279" s="43">
        <v>0.0</v>
      </c>
      <c r="X279" s="44"/>
      <c r="Y279" s="45"/>
      <c r="Z279" s="38" t="s">
        <v>71</v>
      </c>
      <c r="AA279" s="41"/>
      <c r="AB279" s="4"/>
      <c r="AC279" s="4"/>
      <c r="AD279" s="4"/>
      <c r="AE279" s="46" t="s">
        <v>209</v>
      </c>
      <c r="AF279" s="46" t="s">
        <v>1535</v>
      </c>
      <c r="AG279" s="46">
        <v>9.5160951E7</v>
      </c>
      <c r="AH279" s="46"/>
    </row>
    <row r="280">
      <c r="A280" s="39" t="s">
        <v>1536</v>
      </c>
      <c r="B280" s="39" t="s">
        <v>1536</v>
      </c>
      <c r="C280" s="39" t="s">
        <v>64</v>
      </c>
      <c r="D280" s="39" t="s">
        <v>61</v>
      </c>
      <c r="E280" s="39" t="s">
        <v>1537</v>
      </c>
      <c r="F280" s="40"/>
      <c r="G280" s="60">
        <v>1770.0</v>
      </c>
      <c r="H280" s="60">
        <v>1846.0</v>
      </c>
      <c r="I280" s="39" t="s">
        <v>1538</v>
      </c>
      <c r="J280" s="40" t="s">
        <v>78</v>
      </c>
      <c r="K280" s="39" t="s">
        <v>1539</v>
      </c>
      <c r="L280" s="39" t="s">
        <v>1539</v>
      </c>
      <c r="M280" s="60">
        <v>1795.0</v>
      </c>
      <c r="N280" s="60">
        <v>1795.0</v>
      </c>
      <c r="O280" s="41"/>
      <c r="P280" s="41"/>
      <c r="Q280" s="41"/>
      <c r="R280" s="41"/>
      <c r="S280" s="41"/>
      <c r="T280" s="41"/>
      <c r="U280" s="50" t="s">
        <v>1540</v>
      </c>
      <c r="V280" s="61"/>
      <c r="W280" s="43">
        <v>0.0</v>
      </c>
      <c r="X280" s="44"/>
      <c r="Y280" s="45"/>
      <c r="Z280" s="41"/>
      <c r="AA280" s="41"/>
      <c r="AB280" s="4"/>
      <c r="AC280" s="4"/>
      <c r="AD280" s="4"/>
      <c r="AE280" s="4"/>
      <c r="AF280" s="46" t="s">
        <v>1541</v>
      </c>
      <c r="AG280" s="46">
        <v>6.4011773E7</v>
      </c>
      <c r="AH280" s="46"/>
    </row>
    <row r="281">
      <c r="A281" s="26" t="s">
        <v>1542</v>
      </c>
      <c r="B281" s="26" t="s">
        <v>1542</v>
      </c>
      <c r="C281" s="26" t="s">
        <v>64</v>
      </c>
      <c r="D281" s="26" t="s">
        <v>61</v>
      </c>
      <c r="E281" s="26" t="s">
        <v>1543</v>
      </c>
      <c r="F281" s="26"/>
      <c r="G281" s="29">
        <v>1761.0</v>
      </c>
      <c r="H281" s="29">
        <v>1836.0</v>
      </c>
      <c r="I281" s="26" t="s">
        <v>1544</v>
      </c>
      <c r="J281" s="27" t="s">
        <v>50</v>
      </c>
      <c r="K281" s="27" t="s">
        <v>1545</v>
      </c>
      <c r="L281" s="26" t="s">
        <v>1546</v>
      </c>
      <c r="M281" s="30"/>
      <c r="N281" s="30"/>
      <c r="O281" s="29" t="s">
        <v>51</v>
      </c>
      <c r="P281" s="26">
        <v>1.0</v>
      </c>
      <c r="Q281" s="27" t="s">
        <v>303</v>
      </c>
      <c r="R281" s="29" t="s">
        <v>1141</v>
      </c>
      <c r="S281" s="29"/>
      <c r="T281" s="30"/>
      <c r="U281" s="30"/>
      <c r="V281" s="135" t="s">
        <v>399</v>
      </c>
      <c r="W281" s="32">
        <v>0.0</v>
      </c>
      <c r="X281" s="33"/>
      <c r="Y281" s="34"/>
      <c r="Z281" s="30"/>
      <c r="AA281" s="30"/>
      <c r="AF281" s="3" t="s">
        <v>1547</v>
      </c>
      <c r="AG281" s="3">
        <v>1.490841E7</v>
      </c>
      <c r="AH281" s="3"/>
    </row>
    <row r="282">
      <c r="A282" s="39" t="s">
        <v>1548</v>
      </c>
      <c r="B282" s="39" t="s">
        <v>1549</v>
      </c>
      <c r="C282" s="39" t="s">
        <v>64</v>
      </c>
      <c r="D282" s="39" t="s">
        <v>61</v>
      </c>
      <c r="E282" s="40" t="s">
        <v>1550</v>
      </c>
      <c r="F282" s="40"/>
      <c r="G282" s="60">
        <v>1722.0</v>
      </c>
      <c r="H282" s="60">
        <v>1774.0</v>
      </c>
      <c r="I282" s="39" t="s">
        <v>1551</v>
      </c>
      <c r="J282" s="40" t="s">
        <v>78</v>
      </c>
      <c r="K282" s="39" t="s">
        <v>1552</v>
      </c>
      <c r="L282" s="39" t="s">
        <v>1553</v>
      </c>
      <c r="M282" s="60">
        <v>1765.0</v>
      </c>
      <c r="N282" s="40">
        <v>1765.0</v>
      </c>
      <c r="O282" s="38" t="s">
        <v>51</v>
      </c>
      <c r="P282" s="38" t="s">
        <v>61</v>
      </c>
      <c r="Q282" s="41"/>
      <c r="R282" s="38" t="s">
        <v>54</v>
      </c>
      <c r="S282" s="38"/>
      <c r="T282" s="41"/>
      <c r="U282" s="50" t="s">
        <v>1554</v>
      </c>
      <c r="V282" s="61"/>
      <c r="W282" s="51">
        <v>1.0</v>
      </c>
      <c r="X282" s="51"/>
      <c r="Y282" s="128" t="s">
        <v>208</v>
      </c>
      <c r="Z282" s="38" t="s">
        <v>71</v>
      </c>
      <c r="AA282" s="41"/>
      <c r="AB282" s="4"/>
      <c r="AC282" s="4"/>
      <c r="AD282" s="4"/>
      <c r="AE282" s="46" t="s">
        <v>72</v>
      </c>
      <c r="AF282" s="46" t="s">
        <v>1555</v>
      </c>
      <c r="AG282" s="46">
        <v>2477613.0</v>
      </c>
      <c r="AH282" s="46"/>
    </row>
    <row r="283">
      <c r="A283" s="39" t="s">
        <v>1548</v>
      </c>
      <c r="B283" s="39" t="s">
        <v>1556</v>
      </c>
      <c r="C283" s="39" t="s">
        <v>64</v>
      </c>
      <c r="D283" s="39" t="s">
        <v>61</v>
      </c>
      <c r="E283" s="40" t="s">
        <v>1550</v>
      </c>
      <c r="F283" s="40"/>
      <c r="G283" s="60">
        <v>1722.0</v>
      </c>
      <c r="H283" s="60">
        <v>1774.0</v>
      </c>
      <c r="I283" s="40" t="s">
        <v>1551</v>
      </c>
      <c r="J283" s="40" t="s">
        <v>78</v>
      </c>
      <c r="K283" s="40" t="s">
        <v>1552</v>
      </c>
      <c r="L283" s="39" t="s">
        <v>1553</v>
      </c>
      <c r="M283" s="60">
        <v>1765.0</v>
      </c>
      <c r="N283" s="40">
        <v>1765.0</v>
      </c>
      <c r="O283" s="38" t="s">
        <v>51</v>
      </c>
      <c r="P283" s="38" t="s">
        <v>61</v>
      </c>
      <c r="Q283" s="41"/>
      <c r="R283" s="38" t="s">
        <v>54</v>
      </c>
      <c r="S283" s="38"/>
      <c r="T283" s="41"/>
      <c r="U283" s="147" t="s">
        <v>1557</v>
      </c>
      <c r="V283" s="61"/>
      <c r="W283" s="51">
        <v>1.0</v>
      </c>
      <c r="X283" s="51"/>
      <c r="Y283" s="128" t="s">
        <v>208</v>
      </c>
      <c r="Z283" s="41"/>
      <c r="AA283" s="41"/>
      <c r="AB283" s="4"/>
      <c r="AC283" s="4"/>
      <c r="AD283" s="4"/>
      <c r="AE283" s="4"/>
      <c r="AF283" s="46" t="s">
        <v>1555</v>
      </c>
      <c r="AG283" s="46">
        <v>2477613.0</v>
      </c>
      <c r="AH283" s="46"/>
    </row>
    <row r="284">
      <c r="A284" s="17" t="s">
        <v>1558</v>
      </c>
      <c r="B284" s="17" t="s">
        <v>1559</v>
      </c>
      <c r="C284" s="17" t="s">
        <v>64</v>
      </c>
      <c r="D284" s="17" t="s">
        <v>61</v>
      </c>
      <c r="E284" s="17" t="s">
        <v>1550</v>
      </c>
      <c r="F284" s="37"/>
      <c r="G284" s="58">
        <v>1722.0</v>
      </c>
      <c r="H284" s="58">
        <v>1774.0</v>
      </c>
      <c r="I284" s="37" t="s">
        <v>1551</v>
      </c>
      <c r="J284" s="37" t="s">
        <v>78</v>
      </c>
      <c r="K284" s="17" t="s">
        <v>1560</v>
      </c>
      <c r="L284" s="17" t="s">
        <v>1561</v>
      </c>
      <c r="M284" s="58">
        <v>1760.0</v>
      </c>
      <c r="N284" s="37">
        <v>1760.0</v>
      </c>
      <c r="O284" s="16" t="s">
        <v>51</v>
      </c>
      <c r="P284" s="17" t="s">
        <v>1562</v>
      </c>
      <c r="Q284" s="37" t="s">
        <v>303</v>
      </c>
      <c r="R284" s="16" t="s">
        <v>54</v>
      </c>
      <c r="S284" s="16"/>
      <c r="T284" s="16" t="s">
        <v>55</v>
      </c>
      <c r="U284" s="16" t="s">
        <v>1563</v>
      </c>
      <c r="V284" s="73"/>
      <c r="W284" s="24">
        <v>0.0</v>
      </c>
      <c r="X284" s="24"/>
      <c r="Y284" s="49"/>
      <c r="Z284" s="16" t="s">
        <v>71</v>
      </c>
      <c r="AA284" s="21"/>
      <c r="AB284" s="1"/>
      <c r="AC284" s="1"/>
      <c r="AD284" s="1"/>
      <c r="AE284" s="19" t="s">
        <v>492</v>
      </c>
      <c r="AF284" s="19" t="s">
        <v>1555</v>
      </c>
      <c r="AG284" s="19">
        <v>2477613.0</v>
      </c>
      <c r="AH284" s="19"/>
    </row>
    <row r="285">
      <c r="A285" s="17" t="s">
        <v>1558</v>
      </c>
      <c r="B285" s="17" t="s">
        <v>1564</v>
      </c>
      <c r="C285" s="17" t="s">
        <v>64</v>
      </c>
      <c r="D285" s="17" t="s">
        <v>61</v>
      </c>
      <c r="E285" s="17" t="s">
        <v>1550</v>
      </c>
      <c r="F285" s="37"/>
      <c r="G285" s="58">
        <v>1722.0</v>
      </c>
      <c r="H285" s="58">
        <v>1774.0</v>
      </c>
      <c r="I285" s="37" t="s">
        <v>1551</v>
      </c>
      <c r="J285" s="37" t="s">
        <v>78</v>
      </c>
      <c r="K285" s="17" t="s">
        <v>1560</v>
      </c>
      <c r="L285" s="17" t="s">
        <v>1565</v>
      </c>
      <c r="M285" s="58">
        <v>1760.0</v>
      </c>
      <c r="N285" s="37">
        <v>1760.0</v>
      </c>
      <c r="O285" s="16" t="s">
        <v>51</v>
      </c>
      <c r="P285" s="17" t="s">
        <v>1562</v>
      </c>
      <c r="Q285" s="37" t="s">
        <v>303</v>
      </c>
      <c r="R285" s="16" t="s">
        <v>54</v>
      </c>
      <c r="S285" s="16"/>
      <c r="T285" s="16" t="s">
        <v>55</v>
      </c>
      <c r="U285" s="16" t="s">
        <v>1566</v>
      </c>
      <c r="V285" s="73"/>
      <c r="W285" s="24">
        <v>0.0</v>
      </c>
      <c r="X285" s="24"/>
      <c r="Y285" s="49"/>
      <c r="Z285" s="16" t="s">
        <v>71</v>
      </c>
      <c r="AA285" s="21"/>
      <c r="AB285" s="1"/>
      <c r="AC285" s="1"/>
      <c r="AD285" s="1"/>
      <c r="AE285" s="1" t="s">
        <v>492</v>
      </c>
      <c r="AF285" s="19" t="s">
        <v>1555</v>
      </c>
      <c r="AG285" s="19">
        <v>2477613.0</v>
      </c>
      <c r="AH285" s="19"/>
    </row>
    <row r="286">
      <c r="A286" s="17" t="s">
        <v>1567</v>
      </c>
      <c r="B286" s="17" t="s">
        <v>1567</v>
      </c>
      <c r="C286" s="17" t="s">
        <v>64</v>
      </c>
      <c r="D286" s="17" t="s">
        <v>61</v>
      </c>
      <c r="E286" s="17" t="s">
        <v>1568</v>
      </c>
      <c r="F286" s="17"/>
      <c r="G286" s="16">
        <v>1708.0</v>
      </c>
      <c r="H286" s="16">
        <v>1775.0</v>
      </c>
      <c r="I286" s="17" t="s">
        <v>1569</v>
      </c>
      <c r="J286" s="37" t="s">
        <v>78</v>
      </c>
      <c r="K286" s="37" t="s">
        <v>1570</v>
      </c>
      <c r="L286" s="17" t="s">
        <v>1571</v>
      </c>
      <c r="M286" s="21"/>
      <c r="N286" s="21"/>
      <c r="O286" s="37"/>
      <c r="P286" s="17" t="s">
        <v>1572</v>
      </c>
      <c r="Q286" s="37" t="s">
        <v>303</v>
      </c>
      <c r="R286" s="21"/>
      <c r="S286" s="21"/>
      <c r="T286" s="16" t="s">
        <v>55</v>
      </c>
      <c r="U286" s="16" t="s">
        <v>1573</v>
      </c>
      <c r="V286" s="103" t="s">
        <v>1574</v>
      </c>
      <c r="W286" s="24">
        <v>0.0</v>
      </c>
      <c r="X286" s="35"/>
      <c r="Y286" s="49"/>
      <c r="Z286" s="21"/>
      <c r="AA286" s="21"/>
      <c r="AB286" s="1"/>
      <c r="AC286" s="1"/>
      <c r="AD286" s="1"/>
      <c r="AE286" s="1"/>
      <c r="AF286" s="55" t="s">
        <v>1575</v>
      </c>
      <c r="AG286" s="19">
        <v>21146.0</v>
      </c>
      <c r="AH286" s="19"/>
    </row>
    <row r="287">
      <c r="A287" s="17" t="s">
        <v>1576</v>
      </c>
      <c r="B287" s="17" t="s">
        <v>1576</v>
      </c>
      <c r="C287" s="17" t="s">
        <v>64</v>
      </c>
      <c r="D287" s="17" t="s">
        <v>61</v>
      </c>
      <c r="E287" s="37" t="s">
        <v>1568</v>
      </c>
      <c r="F287" s="19"/>
      <c r="G287" s="16">
        <v>1708.0</v>
      </c>
      <c r="H287" s="16">
        <v>1775.0</v>
      </c>
      <c r="I287" s="19" t="s">
        <v>1569</v>
      </c>
      <c r="J287" s="37" t="s">
        <v>78</v>
      </c>
      <c r="K287" s="37" t="s">
        <v>1577</v>
      </c>
      <c r="L287" s="17" t="s">
        <v>1578</v>
      </c>
      <c r="M287" s="21"/>
      <c r="N287" s="21"/>
      <c r="O287" s="37"/>
      <c r="P287" s="17" t="s">
        <v>1572</v>
      </c>
      <c r="Q287" s="37" t="s">
        <v>303</v>
      </c>
      <c r="R287" s="21"/>
      <c r="S287" s="21"/>
      <c r="T287" s="16" t="s">
        <v>55</v>
      </c>
      <c r="U287" s="47" t="s">
        <v>1579</v>
      </c>
      <c r="V287" s="73"/>
      <c r="W287" s="24">
        <v>0.0</v>
      </c>
      <c r="X287" s="35"/>
      <c r="Y287" s="49"/>
      <c r="Z287" s="21"/>
      <c r="AA287" s="21"/>
      <c r="AB287" s="1"/>
      <c r="AC287" s="1"/>
      <c r="AD287" s="1"/>
      <c r="AE287" s="1"/>
      <c r="AF287" s="19" t="s">
        <v>1575</v>
      </c>
      <c r="AG287" s="19">
        <v>21146.0</v>
      </c>
      <c r="AH287" s="19"/>
    </row>
    <row r="288">
      <c r="A288" s="17" t="s">
        <v>1580</v>
      </c>
      <c r="B288" s="17" t="s">
        <v>1580</v>
      </c>
      <c r="C288" s="17" t="s">
        <v>64</v>
      </c>
      <c r="D288" s="17" t="s">
        <v>61</v>
      </c>
      <c r="E288" s="17" t="s">
        <v>1581</v>
      </c>
      <c r="F288" s="17"/>
      <c r="G288" s="58">
        <v>1694.0</v>
      </c>
      <c r="H288" s="58">
        <v>1778.0</v>
      </c>
      <c r="I288" s="17" t="s">
        <v>1582</v>
      </c>
      <c r="J288" s="37" t="s">
        <v>78</v>
      </c>
      <c r="K288" s="37" t="s">
        <v>1583</v>
      </c>
      <c r="L288" s="17" t="s">
        <v>1584</v>
      </c>
      <c r="M288" s="58">
        <v>1768.0</v>
      </c>
      <c r="N288" s="58">
        <v>1768.0</v>
      </c>
      <c r="O288" s="21"/>
      <c r="P288" s="16" t="s">
        <v>61</v>
      </c>
      <c r="Q288" s="21"/>
      <c r="R288" s="37" t="s">
        <v>544</v>
      </c>
      <c r="S288" s="37"/>
      <c r="T288" s="37" t="s">
        <v>117</v>
      </c>
      <c r="U288" s="80" t="s">
        <v>545</v>
      </c>
      <c r="V288" s="73"/>
      <c r="W288" s="24">
        <v>0.0</v>
      </c>
      <c r="X288" s="35"/>
      <c r="Y288" s="49"/>
      <c r="Z288" s="21"/>
      <c r="AA288" s="21"/>
      <c r="AB288" s="1"/>
      <c r="AC288" s="1"/>
      <c r="AD288" s="1"/>
      <c r="AE288" s="1"/>
      <c r="AF288" s="19" t="s">
        <v>1585</v>
      </c>
      <c r="AG288" s="19">
        <v>3.6925746E7</v>
      </c>
      <c r="AH288" s="19"/>
    </row>
    <row r="289">
      <c r="A289" s="17" t="s">
        <v>1586</v>
      </c>
      <c r="B289" s="17" t="s">
        <v>1586</v>
      </c>
      <c r="C289" s="17" t="s">
        <v>64</v>
      </c>
      <c r="D289" s="17" t="s">
        <v>61</v>
      </c>
      <c r="E289" s="37" t="s">
        <v>1581</v>
      </c>
      <c r="F289" s="19"/>
      <c r="G289" s="58">
        <v>1694.0</v>
      </c>
      <c r="H289" s="58">
        <v>1778.0</v>
      </c>
      <c r="I289" s="19" t="s">
        <v>1582</v>
      </c>
      <c r="J289" s="37" t="s">
        <v>78</v>
      </c>
      <c r="K289" s="37" t="s">
        <v>1587</v>
      </c>
      <c r="L289" s="17" t="s">
        <v>1588</v>
      </c>
      <c r="M289" s="58">
        <v>1768.0</v>
      </c>
      <c r="N289" s="58">
        <v>1768.0</v>
      </c>
      <c r="O289" s="21"/>
      <c r="P289" s="16" t="s">
        <v>61</v>
      </c>
      <c r="Q289" s="21"/>
      <c r="R289" s="37" t="s">
        <v>544</v>
      </c>
      <c r="S289" s="37"/>
      <c r="T289" s="37" t="s">
        <v>117</v>
      </c>
      <c r="U289" s="80" t="s">
        <v>545</v>
      </c>
      <c r="V289" s="73"/>
      <c r="W289" s="24">
        <v>0.0</v>
      </c>
      <c r="X289" s="35"/>
      <c r="Y289" s="49"/>
      <c r="Z289" s="21"/>
      <c r="AA289" s="21"/>
      <c r="AB289" s="1"/>
      <c r="AC289" s="1"/>
      <c r="AD289" s="1"/>
      <c r="AE289" s="1"/>
      <c r="AF289" s="19" t="s">
        <v>1585</v>
      </c>
      <c r="AG289" s="19">
        <v>3.6925746E7</v>
      </c>
      <c r="AH289" s="19"/>
    </row>
    <row r="290">
      <c r="A290" s="105" t="s">
        <v>1589</v>
      </c>
      <c r="B290" s="105" t="s">
        <v>1589</v>
      </c>
      <c r="C290" s="26" t="s">
        <v>64</v>
      </c>
      <c r="D290" s="26" t="s">
        <v>61</v>
      </c>
      <c r="E290" s="27" t="s">
        <v>1581</v>
      </c>
      <c r="F290" s="3"/>
      <c r="G290" s="28">
        <v>1694.0</v>
      </c>
      <c r="H290" s="28">
        <v>1778.0</v>
      </c>
      <c r="I290" s="3" t="s">
        <v>1590</v>
      </c>
      <c r="J290" s="27" t="s">
        <v>78</v>
      </c>
      <c r="K290" s="26" t="s">
        <v>1591</v>
      </c>
      <c r="L290" s="26" t="s">
        <v>1592</v>
      </c>
      <c r="M290" s="99">
        <v>1759.0</v>
      </c>
      <c r="N290" s="99">
        <v>1759.0</v>
      </c>
      <c r="O290" s="29" t="s">
        <v>1593</v>
      </c>
      <c r="P290" s="30"/>
      <c r="Q290" s="30"/>
      <c r="R290" s="30"/>
      <c r="S290" s="30"/>
      <c r="T290" s="30"/>
      <c r="U290" s="30"/>
      <c r="V290" s="133"/>
      <c r="W290" s="32">
        <v>0.0</v>
      </c>
      <c r="X290" s="33"/>
      <c r="Y290" s="34"/>
      <c r="Z290" s="30"/>
      <c r="AA290" s="30"/>
      <c r="AF290" s="3" t="s">
        <v>1585</v>
      </c>
      <c r="AG290" s="3">
        <v>3.6925746E7</v>
      </c>
      <c r="AH290" s="3"/>
    </row>
    <row r="291">
      <c r="A291" s="105" t="s">
        <v>1594</v>
      </c>
      <c r="B291" s="105" t="s">
        <v>1594</v>
      </c>
      <c r="C291" s="26" t="s">
        <v>64</v>
      </c>
      <c r="D291" s="26" t="s">
        <v>61</v>
      </c>
      <c r="E291" s="27" t="s">
        <v>1581</v>
      </c>
      <c r="F291" s="3"/>
      <c r="G291" s="28">
        <v>1694.0</v>
      </c>
      <c r="H291" s="28">
        <v>1778.0</v>
      </c>
      <c r="I291" s="3" t="s">
        <v>1590</v>
      </c>
      <c r="J291" s="27" t="s">
        <v>78</v>
      </c>
      <c r="K291" s="26" t="s">
        <v>1595</v>
      </c>
      <c r="L291" s="26" t="s">
        <v>1596</v>
      </c>
      <c r="M291" s="99">
        <v>1767.0</v>
      </c>
      <c r="N291" s="99">
        <v>1767.0</v>
      </c>
      <c r="O291" s="29" t="s">
        <v>1593</v>
      </c>
      <c r="P291" s="30"/>
      <c r="Q291" s="30"/>
      <c r="R291" s="30"/>
      <c r="S291" s="30"/>
      <c r="T291" s="30"/>
      <c r="U291" s="30"/>
      <c r="V291" s="133"/>
      <c r="W291" s="32">
        <v>0.0</v>
      </c>
      <c r="X291" s="33"/>
      <c r="Y291" s="34"/>
      <c r="Z291" s="30"/>
      <c r="AA291" s="30"/>
      <c r="AF291" s="3" t="s">
        <v>1585</v>
      </c>
      <c r="AG291" s="3">
        <v>3.6925746E7</v>
      </c>
      <c r="AH291" s="3"/>
    </row>
    <row r="292">
      <c r="A292" s="26" t="s">
        <v>1597</v>
      </c>
      <c r="B292" s="26" t="s">
        <v>1597</v>
      </c>
      <c r="C292" s="26"/>
      <c r="D292" s="26"/>
      <c r="E292" s="26" t="s">
        <v>534</v>
      </c>
      <c r="F292" s="26"/>
      <c r="G292" s="145">
        <v>1737.0</v>
      </c>
      <c r="H292" s="145">
        <v>1813.0</v>
      </c>
      <c r="I292" s="26" t="s">
        <v>535</v>
      </c>
      <c r="J292" s="26" t="s">
        <v>50</v>
      </c>
      <c r="K292" s="26" t="s">
        <v>1598</v>
      </c>
      <c r="L292" s="26" t="s">
        <v>1599</v>
      </c>
      <c r="M292" s="145">
        <v>1778.0</v>
      </c>
      <c r="N292" s="145">
        <v>1778.0</v>
      </c>
      <c r="O292" s="29"/>
      <c r="P292" s="29"/>
      <c r="Q292" s="27"/>
      <c r="R292" s="26"/>
      <c r="S292" s="26"/>
      <c r="T292" s="26"/>
      <c r="U292" s="26"/>
      <c r="V292" s="133"/>
      <c r="W292" s="51">
        <v>1.0</v>
      </c>
      <c r="X292" s="51"/>
      <c r="Y292" s="134" t="s">
        <v>337</v>
      </c>
      <c r="Z292" s="30"/>
      <c r="AA292" s="27"/>
      <c r="AF292" s="3" t="s">
        <v>538</v>
      </c>
      <c r="AG292" s="3">
        <v>6.6475912E7</v>
      </c>
      <c r="AH292" s="3"/>
    </row>
    <row r="293">
      <c r="A293" s="26" t="s">
        <v>1600</v>
      </c>
      <c r="B293" s="26" t="s">
        <v>1601</v>
      </c>
      <c r="C293" s="26"/>
      <c r="D293" s="26"/>
      <c r="E293" s="26" t="s">
        <v>1602</v>
      </c>
      <c r="F293" s="26"/>
      <c r="G293" s="145">
        <v>1724.0</v>
      </c>
      <c r="H293" s="145">
        <v>1809.0</v>
      </c>
      <c r="I293" s="26" t="s">
        <v>1603</v>
      </c>
      <c r="J293" s="26" t="s">
        <v>50</v>
      </c>
      <c r="K293" s="26" t="s">
        <v>1604</v>
      </c>
      <c r="L293" s="26" t="s">
        <v>1605</v>
      </c>
      <c r="M293" s="145">
        <v>1766.0</v>
      </c>
      <c r="N293" s="145">
        <v>1766.0</v>
      </c>
      <c r="O293" s="29"/>
      <c r="P293" s="29"/>
      <c r="Q293" s="27"/>
      <c r="R293" s="26"/>
      <c r="S293" s="26"/>
      <c r="T293" s="26"/>
      <c r="U293" s="26"/>
      <c r="V293" s="133"/>
      <c r="W293" s="51">
        <v>1.0</v>
      </c>
      <c r="X293" s="51"/>
      <c r="Y293" s="134" t="s">
        <v>337</v>
      </c>
      <c r="Z293" s="30"/>
      <c r="AA293" s="27"/>
      <c r="AF293" s="3" t="s">
        <v>1606</v>
      </c>
      <c r="AG293" s="3">
        <v>6.1578188E7</v>
      </c>
      <c r="AH293" s="3"/>
    </row>
    <row r="294">
      <c r="A294" s="26" t="s">
        <v>1607</v>
      </c>
      <c r="B294" s="26" t="s">
        <v>1608</v>
      </c>
      <c r="C294" s="26"/>
      <c r="D294" s="26"/>
      <c r="E294" s="26" t="s">
        <v>1609</v>
      </c>
      <c r="F294" s="26"/>
      <c r="G294" s="145">
        <v>1729.0</v>
      </c>
      <c r="H294" s="145">
        <v>1800.0</v>
      </c>
      <c r="I294" s="26" t="s">
        <v>1610</v>
      </c>
      <c r="J294" s="26" t="s">
        <v>78</v>
      </c>
      <c r="K294" s="26" t="s">
        <v>1611</v>
      </c>
      <c r="L294" s="26" t="s">
        <v>1612</v>
      </c>
      <c r="M294" s="145">
        <v>1787.0</v>
      </c>
      <c r="N294" s="145">
        <v>1787.0</v>
      </c>
      <c r="O294" s="30"/>
      <c r="P294" s="29"/>
      <c r="Q294" s="27"/>
      <c r="R294" s="26"/>
      <c r="S294" s="26"/>
      <c r="T294" s="26"/>
      <c r="U294" s="26"/>
      <c r="V294" s="133"/>
      <c r="W294" s="51">
        <v>1.0</v>
      </c>
      <c r="X294" s="51"/>
      <c r="Y294" s="134" t="s">
        <v>337</v>
      </c>
      <c r="Z294" s="30"/>
      <c r="AA294" s="27"/>
      <c r="AF294" s="3" t="s">
        <v>1613</v>
      </c>
      <c r="AG294" s="3">
        <v>9.5173854E7</v>
      </c>
      <c r="AH294" s="3"/>
    </row>
    <row r="295">
      <c r="A295" s="26" t="s">
        <v>1607</v>
      </c>
      <c r="B295" s="26" t="s">
        <v>1614</v>
      </c>
      <c r="C295" s="26"/>
      <c r="D295" s="26"/>
      <c r="E295" s="26" t="s">
        <v>1609</v>
      </c>
      <c r="F295" s="26"/>
      <c r="G295" s="145">
        <v>1729.0</v>
      </c>
      <c r="H295" s="145">
        <v>1800.0</v>
      </c>
      <c r="I295" s="26" t="s">
        <v>1610</v>
      </c>
      <c r="J295" s="26" t="s">
        <v>78</v>
      </c>
      <c r="K295" s="26" t="s">
        <v>1611</v>
      </c>
      <c r="L295" s="26" t="s">
        <v>1615</v>
      </c>
      <c r="M295" s="145">
        <v>1787.0</v>
      </c>
      <c r="N295" s="145">
        <v>1787.0</v>
      </c>
      <c r="O295" s="30"/>
      <c r="P295" s="29"/>
      <c r="Q295" s="27"/>
      <c r="R295" s="26"/>
      <c r="S295" s="26"/>
      <c r="T295" s="26"/>
      <c r="U295" s="26"/>
      <c r="V295" s="133"/>
      <c r="W295" s="51">
        <v>1.0</v>
      </c>
      <c r="X295" s="51"/>
      <c r="Y295" s="134"/>
      <c r="Z295" s="30"/>
      <c r="AA295" s="27"/>
      <c r="AF295" s="3" t="s">
        <v>1613</v>
      </c>
      <c r="AG295" s="3">
        <v>9.5173854E7</v>
      </c>
      <c r="AH295" s="3"/>
    </row>
    <row r="296">
      <c r="A296" s="26" t="s">
        <v>1616</v>
      </c>
      <c r="B296" s="26" t="s">
        <v>1616</v>
      </c>
      <c r="C296" s="26"/>
      <c r="D296" s="26"/>
      <c r="E296" s="26" t="s">
        <v>1617</v>
      </c>
      <c r="F296" s="26"/>
      <c r="G296" s="145">
        <v>1721.0</v>
      </c>
      <c r="H296" s="145">
        <v>1780.0</v>
      </c>
      <c r="I296" s="26" t="s">
        <v>791</v>
      </c>
      <c r="J296" s="26" t="s">
        <v>78</v>
      </c>
      <c r="K296" s="26" t="s">
        <v>1598</v>
      </c>
      <c r="L296" s="26" t="s">
        <v>1618</v>
      </c>
      <c r="M296" s="145">
        <v>1758.0</v>
      </c>
      <c r="N296" s="145">
        <v>1758.0</v>
      </c>
      <c r="O296" s="30"/>
      <c r="P296" s="29"/>
      <c r="Q296" s="27"/>
      <c r="R296" s="26"/>
      <c r="S296" s="26"/>
      <c r="T296" s="26"/>
      <c r="U296" s="26"/>
      <c r="V296" s="133"/>
      <c r="W296" s="51">
        <v>1.0</v>
      </c>
      <c r="X296" s="51"/>
      <c r="Y296" s="134" t="s">
        <v>337</v>
      </c>
      <c r="Z296" s="30"/>
      <c r="AA296" s="27"/>
      <c r="AF296" s="3" t="s">
        <v>795</v>
      </c>
      <c r="AG296" s="3">
        <v>6.6557543E7</v>
      </c>
      <c r="AH296" s="3"/>
    </row>
    <row r="297">
      <c r="A297" s="26" t="s">
        <v>1619</v>
      </c>
      <c r="B297" s="26" t="s">
        <v>1619</v>
      </c>
      <c r="C297" s="26"/>
      <c r="D297" s="26"/>
      <c r="E297" s="26" t="s">
        <v>1620</v>
      </c>
      <c r="F297" s="26"/>
      <c r="G297" s="145">
        <v>1707.0</v>
      </c>
      <c r="H297" s="145">
        <v>1793.0</v>
      </c>
      <c r="I297" s="26" t="s">
        <v>1621</v>
      </c>
      <c r="J297" s="26" t="s">
        <v>78</v>
      </c>
      <c r="K297" s="26" t="s">
        <v>1622</v>
      </c>
      <c r="L297" s="26" t="s">
        <v>1623</v>
      </c>
      <c r="M297" s="145">
        <v>1788.0</v>
      </c>
      <c r="N297" s="145">
        <v>1788.0</v>
      </c>
      <c r="O297" s="30"/>
      <c r="P297" s="29"/>
      <c r="Q297" s="27"/>
      <c r="R297" s="26"/>
      <c r="S297" s="26"/>
      <c r="T297" s="26"/>
      <c r="U297" s="26"/>
      <c r="V297" s="133"/>
      <c r="W297" s="51">
        <v>1.0</v>
      </c>
      <c r="X297" s="51"/>
      <c r="Y297" s="134" t="s">
        <v>337</v>
      </c>
      <c r="Z297" s="30"/>
      <c r="AA297" s="27"/>
      <c r="AF297" s="3" t="s">
        <v>1624</v>
      </c>
      <c r="AG297" s="3">
        <v>2.9543734E7</v>
      </c>
      <c r="AH297" s="3"/>
    </row>
    <row r="298">
      <c r="A298" s="3" t="s">
        <v>1625</v>
      </c>
      <c r="B298" t="s">
        <v>1625</v>
      </c>
      <c r="C298" s="26"/>
      <c r="D298" s="26"/>
      <c r="E298" s="26" t="s">
        <v>1620</v>
      </c>
      <c r="F298" s="26"/>
      <c r="G298" s="145">
        <v>1707.0</v>
      </c>
      <c r="H298" s="145">
        <v>1793.0</v>
      </c>
      <c r="I298" s="26" t="s">
        <v>1621</v>
      </c>
      <c r="J298" s="26" t="s">
        <v>78</v>
      </c>
      <c r="K298" s="26" t="s">
        <v>1626</v>
      </c>
      <c r="L298" s="26" t="s">
        <v>1627</v>
      </c>
      <c r="M298" s="145">
        <v>1772.0</v>
      </c>
      <c r="N298" s="145">
        <v>1772.0</v>
      </c>
      <c r="O298" s="30"/>
      <c r="P298" s="29"/>
      <c r="Q298" s="27"/>
      <c r="R298" s="26"/>
      <c r="S298" s="26"/>
      <c r="T298" s="26"/>
      <c r="U298" s="26"/>
      <c r="V298" s="133"/>
      <c r="W298" s="51">
        <v>1.0</v>
      </c>
      <c r="X298" s="51"/>
      <c r="Y298" s="134" t="s">
        <v>337</v>
      </c>
      <c r="Z298" s="30"/>
      <c r="AA298" s="27"/>
      <c r="AF298" s="3" t="s">
        <v>1624</v>
      </c>
      <c r="AG298" s="3">
        <v>2.9543734E7</v>
      </c>
      <c r="AH298" s="3"/>
    </row>
    <row r="299">
      <c r="T299" s="30"/>
      <c r="V299" s="31"/>
      <c r="W299" s="33"/>
      <c r="X299" s="33"/>
      <c r="Y299" s="101"/>
    </row>
    <row r="300">
      <c r="T300" s="30"/>
      <c r="V300" s="31"/>
      <c r="W300" s="33"/>
      <c r="X300" s="33"/>
      <c r="Y300" s="101"/>
    </row>
    <row r="301">
      <c r="T301" s="30"/>
      <c r="V301" s="31"/>
      <c r="W301" s="33"/>
      <c r="X301" s="33"/>
      <c r="Y301" s="101"/>
    </row>
    <row r="302">
      <c r="T302" s="30"/>
      <c r="V302" s="31"/>
      <c r="W302" s="33"/>
      <c r="X302" s="33"/>
      <c r="Y302" s="101"/>
    </row>
    <row r="303">
      <c r="T303" s="30"/>
      <c r="V303" s="31"/>
      <c r="W303" s="33"/>
      <c r="X303" s="33"/>
      <c r="Y303" s="101"/>
    </row>
    <row r="304">
      <c r="T304" s="30"/>
      <c r="V304" s="31"/>
      <c r="W304" s="33"/>
      <c r="X304" s="33"/>
      <c r="Y304" s="101"/>
    </row>
    <row r="305">
      <c r="T305" s="30"/>
      <c r="V305" s="31"/>
      <c r="W305" s="33"/>
      <c r="X305" s="33"/>
      <c r="Y305" s="101"/>
    </row>
    <row r="306">
      <c r="T306" s="30"/>
      <c r="V306" s="31"/>
      <c r="W306" s="33"/>
      <c r="X306" s="33"/>
      <c r="Y306" s="101"/>
    </row>
    <row r="307">
      <c r="T307" s="30"/>
      <c r="V307" s="31"/>
      <c r="W307" s="33"/>
      <c r="X307" s="33"/>
      <c r="Y307" s="101"/>
    </row>
    <row r="308">
      <c r="T308" s="30"/>
      <c r="V308" s="31"/>
      <c r="W308" s="33"/>
      <c r="X308" s="33"/>
      <c r="Y308" s="101"/>
    </row>
    <row r="309">
      <c r="T309" s="30"/>
      <c r="V309" s="31"/>
      <c r="W309" s="33"/>
      <c r="X309" s="33"/>
      <c r="Y309" s="101"/>
    </row>
    <row r="310">
      <c r="T310" s="30"/>
      <c r="V310" s="31"/>
      <c r="W310" s="33"/>
      <c r="X310" s="33"/>
      <c r="Y310" s="101"/>
    </row>
    <row r="311">
      <c r="T311" s="30"/>
      <c r="V311" s="31"/>
      <c r="W311" s="33"/>
      <c r="X311" s="33"/>
      <c r="Y311" s="101"/>
    </row>
    <row r="312">
      <c r="T312" s="30"/>
      <c r="V312" s="31"/>
      <c r="W312" s="33"/>
      <c r="X312" s="33"/>
      <c r="Y312" s="101"/>
    </row>
    <row r="313">
      <c r="T313" s="30"/>
      <c r="V313" s="31"/>
      <c r="W313" s="33"/>
      <c r="X313" s="33"/>
      <c r="Y313" s="101"/>
    </row>
    <row r="314">
      <c r="T314" s="30"/>
      <c r="V314" s="31"/>
      <c r="W314" s="33"/>
      <c r="X314" s="33"/>
      <c r="Y314" s="101"/>
    </row>
    <row r="315">
      <c r="T315" s="30"/>
      <c r="V315" s="31"/>
      <c r="W315" s="33"/>
      <c r="X315" s="33"/>
      <c r="Y315" s="101"/>
    </row>
    <row r="316">
      <c r="T316" s="30"/>
      <c r="V316" s="31"/>
      <c r="W316" s="33"/>
      <c r="X316" s="33"/>
      <c r="Y316" s="101"/>
    </row>
    <row r="317">
      <c r="T317" s="30"/>
      <c r="V317" s="31"/>
      <c r="W317" s="33"/>
      <c r="X317" s="33"/>
      <c r="Y317" s="101"/>
    </row>
    <row r="318">
      <c r="T318" s="30"/>
      <c r="V318" s="31"/>
      <c r="W318" s="33"/>
      <c r="X318" s="33"/>
      <c r="Y318" s="101"/>
    </row>
    <row r="319">
      <c r="T319" s="30"/>
      <c r="V319" s="31"/>
      <c r="W319" s="33"/>
      <c r="X319" s="33"/>
      <c r="Y319" s="101"/>
    </row>
    <row r="320">
      <c r="T320" s="30"/>
      <c r="V320" s="31"/>
      <c r="W320" s="33"/>
      <c r="X320" s="33"/>
      <c r="Y320" s="101"/>
    </row>
    <row r="321">
      <c r="T321" s="30"/>
      <c r="V321" s="31"/>
      <c r="W321" s="33"/>
      <c r="X321" s="33"/>
      <c r="Y321" s="101"/>
    </row>
    <row r="322">
      <c r="T322" s="30"/>
      <c r="V322" s="31"/>
      <c r="W322" s="33"/>
      <c r="X322" s="33"/>
      <c r="Y322" s="101"/>
    </row>
    <row r="323">
      <c r="T323" s="30"/>
      <c r="V323" s="31"/>
      <c r="W323" s="33"/>
      <c r="X323" s="33"/>
      <c r="Y323" s="101"/>
    </row>
    <row r="324">
      <c r="T324" s="30"/>
      <c r="V324" s="31"/>
      <c r="W324" s="33"/>
      <c r="X324" s="33"/>
      <c r="Y324" s="101"/>
    </row>
    <row r="325">
      <c r="T325" s="30"/>
      <c r="V325" s="31"/>
      <c r="W325" s="33"/>
      <c r="X325" s="33"/>
      <c r="Y325" s="101"/>
    </row>
    <row r="326">
      <c r="T326" s="30"/>
      <c r="V326" s="31"/>
      <c r="W326" s="33"/>
      <c r="X326" s="33"/>
      <c r="Y326" s="101"/>
    </row>
    <row r="327">
      <c r="T327" s="30"/>
      <c r="V327" s="31"/>
      <c r="W327" s="33"/>
      <c r="X327" s="33"/>
      <c r="Y327" s="101"/>
    </row>
    <row r="328">
      <c r="T328" s="30"/>
      <c r="V328" s="31"/>
      <c r="W328" s="33"/>
      <c r="X328" s="33"/>
      <c r="Y328" s="101"/>
    </row>
    <row r="329">
      <c r="T329" s="30"/>
      <c r="V329" s="31"/>
      <c r="W329" s="33"/>
      <c r="X329" s="33"/>
      <c r="Y329" s="101"/>
    </row>
    <row r="330">
      <c r="T330" s="30"/>
      <c r="V330" s="31"/>
      <c r="W330" s="33"/>
      <c r="X330" s="33"/>
      <c r="Y330" s="101"/>
    </row>
    <row r="331">
      <c r="T331" s="30"/>
      <c r="V331" s="31"/>
      <c r="W331" s="33"/>
      <c r="X331" s="33"/>
      <c r="Y331" s="101"/>
    </row>
    <row r="332">
      <c r="T332" s="30"/>
      <c r="V332" s="31"/>
      <c r="W332" s="33"/>
      <c r="X332" s="33"/>
      <c r="Y332" s="101"/>
    </row>
    <row r="333">
      <c r="T333" s="30"/>
      <c r="V333" s="31"/>
      <c r="W333" s="33"/>
      <c r="X333" s="33"/>
      <c r="Y333" s="101"/>
    </row>
    <row r="334">
      <c r="T334" s="30"/>
      <c r="V334" s="31"/>
      <c r="W334" s="33"/>
      <c r="X334" s="33"/>
      <c r="Y334" s="101"/>
    </row>
    <row r="335">
      <c r="T335" s="30"/>
      <c r="V335" s="31"/>
      <c r="W335" s="33"/>
      <c r="X335" s="33"/>
      <c r="Y335" s="101"/>
    </row>
    <row r="336">
      <c r="T336" s="30"/>
      <c r="V336" s="31"/>
      <c r="W336" s="33"/>
      <c r="X336" s="33"/>
      <c r="Y336" s="101"/>
    </row>
    <row r="337">
      <c r="T337" s="30"/>
      <c r="V337" s="31"/>
      <c r="W337" s="33"/>
      <c r="X337" s="33"/>
      <c r="Y337" s="101"/>
    </row>
    <row r="338">
      <c r="T338" s="30"/>
      <c r="V338" s="31"/>
      <c r="W338" s="33"/>
      <c r="X338" s="33"/>
      <c r="Y338" s="101"/>
    </row>
    <row r="339">
      <c r="T339" s="30"/>
      <c r="V339" s="31"/>
      <c r="W339" s="33"/>
      <c r="X339" s="33"/>
      <c r="Y339" s="101"/>
    </row>
    <row r="340">
      <c r="T340" s="30"/>
      <c r="V340" s="31"/>
      <c r="W340" s="33"/>
      <c r="X340" s="33"/>
      <c r="Y340" s="101"/>
    </row>
    <row r="341">
      <c r="T341" s="30"/>
      <c r="V341" s="31"/>
      <c r="W341" s="33"/>
      <c r="X341" s="33"/>
      <c r="Y341" s="101"/>
    </row>
    <row r="342">
      <c r="T342" s="30"/>
      <c r="V342" s="31"/>
      <c r="W342" s="33"/>
      <c r="X342" s="33"/>
      <c r="Y342" s="101"/>
    </row>
    <row r="343">
      <c r="T343" s="30"/>
      <c r="V343" s="31"/>
      <c r="W343" s="33"/>
      <c r="X343" s="33"/>
      <c r="Y343" s="101"/>
    </row>
    <row r="344">
      <c r="T344" s="30"/>
      <c r="V344" s="31"/>
      <c r="W344" s="33"/>
      <c r="X344" s="33"/>
      <c r="Y344" s="101"/>
    </row>
    <row r="345">
      <c r="T345" s="30"/>
      <c r="V345" s="31"/>
      <c r="W345" s="33"/>
      <c r="X345" s="33"/>
      <c r="Y345" s="101"/>
    </row>
    <row r="346">
      <c r="T346" s="30"/>
      <c r="V346" s="31"/>
      <c r="W346" s="33"/>
      <c r="X346" s="33"/>
      <c r="Y346" s="101"/>
    </row>
    <row r="347">
      <c r="T347" s="30"/>
      <c r="V347" s="31"/>
      <c r="W347" s="33"/>
      <c r="X347" s="33"/>
      <c r="Y347" s="101"/>
    </row>
    <row r="348">
      <c r="T348" s="30"/>
      <c r="V348" s="31"/>
      <c r="W348" s="33"/>
      <c r="X348" s="33"/>
      <c r="Y348" s="101"/>
    </row>
    <row r="349">
      <c r="T349" s="30"/>
      <c r="V349" s="31"/>
      <c r="W349" s="33"/>
      <c r="X349" s="33"/>
      <c r="Y349" s="101"/>
    </row>
    <row r="350">
      <c r="T350" s="30"/>
      <c r="V350" s="31"/>
      <c r="W350" s="33"/>
      <c r="X350" s="33"/>
      <c r="Y350" s="101"/>
    </row>
    <row r="351">
      <c r="T351" s="30"/>
      <c r="V351" s="31"/>
      <c r="W351" s="33"/>
      <c r="X351" s="33"/>
      <c r="Y351" s="101"/>
    </row>
    <row r="352">
      <c r="T352" s="30"/>
      <c r="V352" s="31"/>
      <c r="W352" s="33"/>
      <c r="X352" s="33"/>
      <c r="Y352" s="101"/>
    </row>
    <row r="353">
      <c r="T353" s="30"/>
      <c r="V353" s="31"/>
      <c r="W353" s="33"/>
      <c r="X353" s="33"/>
      <c r="Y353" s="101"/>
    </row>
    <row r="354">
      <c r="T354" s="30"/>
      <c r="V354" s="31"/>
      <c r="W354" s="33"/>
      <c r="X354" s="33"/>
      <c r="Y354" s="101"/>
    </row>
    <row r="355">
      <c r="T355" s="30"/>
      <c r="V355" s="31"/>
      <c r="W355" s="33"/>
      <c r="X355" s="33"/>
      <c r="Y355" s="101"/>
    </row>
    <row r="356">
      <c r="T356" s="30"/>
      <c r="V356" s="31"/>
      <c r="W356" s="33"/>
      <c r="X356" s="33"/>
      <c r="Y356" s="101"/>
    </row>
    <row r="357">
      <c r="T357" s="30"/>
      <c r="V357" s="31"/>
      <c r="W357" s="33"/>
      <c r="X357" s="33"/>
      <c r="Y357" s="101"/>
    </row>
    <row r="358">
      <c r="T358" s="30"/>
      <c r="V358" s="31"/>
      <c r="W358" s="33"/>
      <c r="X358" s="33"/>
      <c r="Y358" s="101"/>
    </row>
    <row r="359">
      <c r="T359" s="30"/>
      <c r="V359" s="31"/>
      <c r="W359" s="33"/>
      <c r="X359" s="33"/>
      <c r="Y359" s="101"/>
    </row>
    <row r="360">
      <c r="T360" s="30"/>
      <c r="V360" s="31"/>
      <c r="W360" s="33"/>
      <c r="X360" s="33"/>
      <c r="Y360" s="101"/>
    </row>
    <row r="361">
      <c r="T361" s="30"/>
      <c r="V361" s="31"/>
      <c r="W361" s="33"/>
      <c r="X361" s="33"/>
      <c r="Y361" s="101"/>
    </row>
    <row r="362">
      <c r="T362" s="30"/>
      <c r="V362" s="31"/>
      <c r="W362" s="33"/>
      <c r="X362" s="33"/>
      <c r="Y362" s="101"/>
    </row>
    <row r="363">
      <c r="T363" s="30"/>
      <c r="V363" s="31"/>
      <c r="W363" s="33"/>
      <c r="X363" s="33"/>
      <c r="Y363" s="101"/>
    </row>
    <row r="364">
      <c r="T364" s="30"/>
      <c r="V364" s="31"/>
      <c r="W364" s="33"/>
      <c r="X364" s="33"/>
      <c r="Y364" s="101"/>
    </row>
    <row r="365">
      <c r="T365" s="30"/>
      <c r="V365" s="31"/>
      <c r="W365" s="33"/>
      <c r="X365" s="33"/>
      <c r="Y365" s="101"/>
    </row>
    <row r="366">
      <c r="T366" s="30"/>
      <c r="V366" s="31"/>
      <c r="W366" s="33"/>
      <c r="X366" s="33"/>
      <c r="Y366" s="101"/>
    </row>
    <row r="367">
      <c r="T367" s="30"/>
      <c r="V367" s="31"/>
      <c r="W367" s="33"/>
      <c r="X367" s="33"/>
      <c r="Y367" s="101"/>
    </row>
    <row r="368">
      <c r="T368" s="30"/>
      <c r="V368" s="31"/>
      <c r="W368" s="33"/>
      <c r="X368" s="33"/>
      <c r="Y368" s="101"/>
    </row>
    <row r="369">
      <c r="T369" s="30"/>
      <c r="V369" s="31"/>
      <c r="W369" s="33"/>
      <c r="X369" s="33"/>
      <c r="Y369" s="101"/>
    </row>
    <row r="370">
      <c r="T370" s="30"/>
      <c r="V370" s="31"/>
      <c r="W370" s="33"/>
      <c r="X370" s="33"/>
      <c r="Y370" s="101"/>
    </row>
    <row r="371">
      <c r="T371" s="30"/>
      <c r="V371" s="31"/>
      <c r="W371" s="33"/>
      <c r="X371" s="33"/>
      <c r="Y371" s="101"/>
    </row>
    <row r="372">
      <c r="T372" s="30"/>
      <c r="V372" s="31"/>
      <c r="W372" s="33"/>
      <c r="X372" s="33"/>
      <c r="Y372" s="101"/>
    </row>
    <row r="373">
      <c r="T373" s="30"/>
      <c r="V373" s="31"/>
      <c r="W373" s="33"/>
      <c r="X373" s="33"/>
      <c r="Y373" s="101"/>
    </row>
    <row r="374">
      <c r="T374" s="30"/>
      <c r="V374" s="31"/>
      <c r="W374" s="33"/>
      <c r="X374" s="33"/>
      <c r="Y374" s="101"/>
    </row>
    <row r="375">
      <c r="T375" s="30"/>
      <c r="V375" s="31"/>
      <c r="W375" s="33"/>
      <c r="X375" s="33"/>
      <c r="Y375" s="101"/>
    </row>
    <row r="376">
      <c r="T376" s="30"/>
      <c r="V376" s="31"/>
      <c r="W376" s="33"/>
      <c r="X376" s="33"/>
      <c r="Y376" s="101"/>
    </row>
    <row r="377">
      <c r="T377" s="30"/>
      <c r="V377" s="31"/>
      <c r="W377" s="33"/>
      <c r="X377" s="33"/>
      <c r="Y377" s="101"/>
    </row>
    <row r="378">
      <c r="T378" s="30"/>
      <c r="V378" s="31"/>
      <c r="W378" s="33"/>
      <c r="X378" s="33"/>
      <c r="Y378" s="101"/>
    </row>
    <row r="379">
      <c r="T379" s="30"/>
      <c r="V379" s="31"/>
      <c r="W379" s="33"/>
      <c r="X379" s="33"/>
      <c r="Y379" s="101"/>
    </row>
    <row r="380">
      <c r="T380" s="30"/>
      <c r="V380" s="31"/>
      <c r="W380" s="33"/>
      <c r="X380" s="33"/>
      <c r="Y380" s="101"/>
    </row>
    <row r="381">
      <c r="T381" s="30"/>
      <c r="V381" s="31"/>
      <c r="W381" s="33"/>
      <c r="X381" s="33"/>
      <c r="Y381" s="101"/>
    </row>
    <row r="382">
      <c r="T382" s="30"/>
      <c r="V382" s="31"/>
      <c r="W382" s="33"/>
      <c r="X382" s="33"/>
      <c r="Y382" s="101"/>
    </row>
    <row r="383">
      <c r="T383" s="30"/>
      <c r="V383" s="31"/>
      <c r="W383" s="33"/>
      <c r="X383" s="33"/>
      <c r="Y383" s="101"/>
    </row>
    <row r="384">
      <c r="T384" s="30"/>
      <c r="V384" s="31"/>
      <c r="W384" s="33"/>
      <c r="X384" s="33"/>
      <c r="Y384" s="101"/>
    </row>
    <row r="385">
      <c r="T385" s="30"/>
      <c r="V385" s="31"/>
      <c r="W385" s="33"/>
      <c r="X385" s="33"/>
      <c r="Y385" s="101"/>
    </row>
    <row r="386">
      <c r="T386" s="30"/>
      <c r="V386" s="31"/>
      <c r="W386" s="33"/>
      <c r="X386" s="33"/>
      <c r="Y386" s="101"/>
    </row>
    <row r="387">
      <c r="T387" s="30"/>
      <c r="V387" s="31"/>
      <c r="W387" s="33"/>
      <c r="X387" s="33"/>
      <c r="Y387" s="101"/>
    </row>
    <row r="388">
      <c r="T388" s="30"/>
      <c r="V388" s="31"/>
      <c r="W388" s="33"/>
      <c r="X388" s="33"/>
      <c r="Y388" s="101"/>
    </row>
    <row r="389">
      <c r="T389" s="30"/>
      <c r="V389" s="31"/>
      <c r="W389" s="33"/>
      <c r="X389" s="33"/>
      <c r="Y389" s="101"/>
    </row>
    <row r="390">
      <c r="T390" s="30"/>
      <c r="V390" s="31"/>
      <c r="W390" s="33"/>
      <c r="X390" s="33"/>
      <c r="Y390" s="101"/>
    </row>
    <row r="391">
      <c r="T391" s="30"/>
      <c r="V391" s="31"/>
      <c r="W391" s="33"/>
      <c r="X391" s="33"/>
      <c r="Y391" s="101"/>
    </row>
    <row r="392">
      <c r="T392" s="30"/>
      <c r="V392" s="31"/>
      <c r="W392" s="33"/>
      <c r="X392" s="33"/>
      <c r="Y392" s="101"/>
    </row>
    <row r="393">
      <c r="T393" s="30"/>
      <c r="V393" s="31"/>
      <c r="W393" s="33"/>
      <c r="X393" s="33"/>
      <c r="Y393" s="101"/>
    </row>
    <row r="394">
      <c r="T394" s="30"/>
      <c r="V394" s="31"/>
      <c r="W394" s="33"/>
      <c r="X394" s="33"/>
      <c r="Y394" s="101"/>
    </row>
    <row r="395">
      <c r="T395" s="30"/>
      <c r="V395" s="31"/>
      <c r="W395" s="33"/>
      <c r="X395" s="33"/>
      <c r="Y395" s="101"/>
    </row>
    <row r="396">
      <c r="T396" s="30"/>
      <c r="V396" s="31"/>
      <c r="W396" s="33"/>
      <c r="X396" s="33"/>
      <c r="Y396" s="101"/>
    </row>
    <row r="397">
      <c r="T397" s="30"/>
      <c r="V397" s="31"/>
      <c r="W397" s="33"/>
      <c r="X397" s="33"/>
      <c r="Y397" s="101"/>
    </row>
    <row r="398">
      <c r="T398" s="30"/>
      <c r="V398" s="31"/>
      <c r="W398" s="33"/>
      <c r="X398" s="33"/>
      <c r="Y398" s="101"/>
    </row>
    <row r="399">
      <c r="T399" s="30"/>
      <c r="V399" s="31"/>
      <c r="W399" s="33"/>
      <c r="X399" s="33"/>
      <c r="Y399" s="101"/>
    </row>
    <row r="400">
      <c r="T400" s="30"/>
      <c r="V400" s="31"/>
      <c r="W400" s="33"/>
      <c r="X400" s="33"/>
      <c r="Y400" s="101"/>
    </row>
    <row r="401">
      <c r="T401" s="30"/>
      <c r="V401" s="31"/>
      <c r="W401" s="33"/>
      <c r="X401" s="33"/>
      <c r="Y401" s="101"/>
    </row>
    <row r="402">
      <c r="T402" s="30"/>
      <c r="V402" s="31"/>
      <c r="W402" s="33"/>
      <c r="X402" s="33"/>
      <c r="Y402" s="101"/>
    </row>
    <row r="403">
      <c r="T403" s="30"/>
      <c r="V403" s="31"/>
      <c r="W403" s="33"/>
      <c r="X403" s="33"/>
      <c r="Y403" s="101"/>
    </row>
    <row r="404">
      <c r="T404" s="30"/>
      <c r="V404" s="31"/>
      <c r="W404" s="33"/>
      <c r="X404" s="33"/>
      <c r="Y404" s="101"/>
    </row>
    <row r="405">
      <c r="T405" s="30"/>
      <c r="V405" s="31"/>
      <c r="W405" s="33"/>
      <c r="X405" s="33"/>
      <c r="Y405" s="101"/>
    </row>
    <row r="406">
      <c r="T406" s="30"/>
      <c r="V406" s="31"/>
      <c r="W406" s="33"/>
      <c r="X406" s="33"/>
      <c r="Y406" s="101"/>
    </row>
    <row r="407">
      <c r="T407" s="30"/>
      <c r="V407" s="31"/>
      <c r="W407" s="33"/>
      <c r="X407" s="33"/>
      <c r="Y407" s="101"/>
    </row>
    <row r="408">
      <c r="T408" s="30"/>
      <c r="V408" s="31"/>
      <c r="W408" s="33"/>
      <c r="X408" s="33"/>
      <c r="Y408" s="101"/>
    </row>
    <row r="409">
      <c r="T409" s="30"/>
      <c r="V409" s="31"/>
      <c r="W409" s="33"/>
      <c r="X409" s="33"/>
      <c r="Y409" s="101"/>
    </row>
    <row r="410">
      <c r="T410" s="30"/>
      <c r="V410" s="31"/>
      <c r="W410" s="33"/>
      <c r="X410" s="33"/>
      <c r="Y410" s="101"/>
    </row>
    <row r="411">
      <c r="T411" s="30"/>
      <c r="V411" s="31"/>
      <c r="W411" s="33"/>
      <c r="X411" s="33"/>
      <c r="Y411" s="101"/>
    </row>
    <row r="412">
      <c r="T412" s="30"/>
      <c r="V412" s="31"/>
      <c r="W412" s="33"/>
      <c r="X412" s="33"/>
      <c r="Y412" s="101"/>
    </row>
    <row r="413">
      <c r="T413" s="30"/>
      <c r="V413" s="31"/>
      <c r="W413" s="33"/>
      <c r="X413" s="33"/>
      <c r="Y413" s="101"/>
    </row>
    <row r="414">
      <c r="T414" s="30"/>
      <c r="V414" s="31"/>
      <c r="W414" s="33"/>
      <c r="X414" s="33"/>
      <c r="Y414" s="101"/>
    </row>
    <row r="415">
      <c r="T415" s="30"/>
      <c r="V415" s="31"/>
      <c r="W415" s="33"/>
      <c r="X415" s="33"/>
      <c r="Y415" s="101"/>
    </row>
    <row r="416">
      <c r="T416" s="30"/>
      <c r="V416" s="31"/>
      <c r="W416" s="33"/>
      <c r="X416" s="33"/>
      <c r="Y416" s="101"/>
    </row>
    <row r="417">
      <c r="T417" s="30"/>
      <c r="V417" s="31"/>
      <c r="W417" s="33"/>
      <c r="X417" s="33"/>
      <c r="Y417" s="101"/>
    </row>
    <row r="418">
      <c r="T418" s="30"/>
      <c r="V418" s="31"/>
      <c r="W418" s="33"/>
      <c r="X418" s="33"/>
      <c r="Y418" s="101"/>
    </row>
    <row r="419">
      <c r="T419" s="30"/>
      <c r="V419" s="31"/>
      <c r="W419" s="33"/>
      <c r="X419" s="33"/>
      <c r="Y419" s="101"/>
    </row>
    <row r="420">
      <c r="T420" s="30"/>
      <c r="V420" s="31"/>
      <c r="W420" s="33"/>
      <c r="X420" s="33"/>
      <c r="Y420" s="101"/>
    </row>
    <row r="421">
      <c r="T421" s="30"/>
      <c r="V421" s="31"/>
      <c r="W421" s="33"/>
      <c r="X421" s="33"/>
      <c r="Y421" s="101"/>
    </row>
    <row r="422">
      <c r="T422" s="30"/>
      <c r="V422" s="31"/>
      <c r="W422" s="33"/>
      <c r="X422" s="33"/>
      <c r="Y422" s="101"/>
    </row>
    <row r="423">
      <c r="T423" s="30"/>
      <c r="V423" s="31"/>
      <c r="W423" s="33"/>
      <c r="X423" s="33"/>
      <c r="Y423" s="101"/>
    </row>
    <row r="424">
      <c r="T424" s="30"/>
      <c r="V424" s="31"/>
      <c r="W424" s="33"/>
      <c r="X424" s="33"/>
      <c r="Y424" s="101"/>
    </row>
    <row r="425">
      <c r="T425" s="30"/>
      <c r="V425" s="31"/>
      <c r="W425" s="33"/>
      <c r="X425" s="33"/>
      <c r="Y425" s="101"/>
    </row>
    <row r="426">
      <c r="T426" s="30"/>
      <c r="V426" s="31"/>
      <c r="W426" s="33"/>
      <c r="X426" s="33"/>
      <c r="Y426" s="101"/>
    </row>
    <row r="427">
      <c r="T427" s="30"/>
      <c r="V427" s="31"/>
      <c r="W427" s="33"/>
      <c r="X427" s="33"/>
      <c r="Y427" s="101"/>
    </row>
    <row r="428">
      <c r="T428" s="30"/>
      <c r="V428" s="31"/>
      <c r="W428" s="33"/>
      <c r="X428" s="33"/>
      <c r="Y428" s="101"/>
    </row>
    <row r="429">
      <c r="T429" s="30"/>
      <c r="V429" s="31"/>
      <c r="W429" s="33"/>
      <c r="X429" s="33"/>
      <c r="Y429" s="101"/>
    </row>
    <row r="430">
      <c r="T430" s="30"/>
      <c r="V430" s="31"/>
      <c r="W430" s="33"/>
      <c r="X430" s="33"/>
      <c r="Y430" s="101"/>
    </row>
    <row r="431">
      <c r="T431" s="30"/>
      <c r="V431" s="31"/>
      <c r="W431" s="33"/>
      <c r="X431" s="33"/>
      <c r="Y431" s="101"/>
    </row>
    <row r="432">
      <c r="T432" s="30"/>
      <c r="V432" s="31"/>
      <c r="W432" s="33"/>
      <c r="X432" s="33"/>
      <c r="Y432" s="101"/>
    </row>
    <row r="433">
      <c r="T433" s="30"/>
      <c r="V433" s="31"/>
      <c r="W433" s="33"/>
      <c r="X433" s="33"/>
      <c r="Y433" s="101"/>
    </row>
    <row r="434">
      <c r="T434" s="30"/>
      <c r="V434" s="31"/>
      <c r="W434" s="33"/>
      <c r="X434" s="33"/>
      <c r="Y434" s="101"/>
    </row>
    <row r="435">
      <c r="T435" s="30"/>
      <c r="V435" s="31"/>
      <c r="W435" s="33"/>
      <c r="X435" s="33"/>
      <c r="Y435" s="101"/>
    </row>
    <row r="436">
      <c r="T436" s="30"/>
      <c r="V436" s="31"/>
      <c r="W436" s="33"/>
      <c r="X436" s="33"/>
      <c r="Y436" s="101"/>
    </row>
    <row r="437">
      <c r="T437" s="30"/>
      <c r="V437" s="31"/>
      <c r="W437" s="33"/>
      <c r="X437" s="33"/>
      <c r="Y437" s="101"/>
    </row>
    <row r="438">
      <c r="T438" s="30"/>
      <c r="V438" s="31"/>
      <c r="W438" s="33"/>
      <c r="X438" s="33"/>
      <c r="Y438" s="101"/>
    </row>
    <row r="439">
      <c r="T439" s="30"/>
      <c r="V439" s="31"/>
      <c r="W439" s="33"/>
      <c r="X439" s="33"/>
      <c r="Y439" s="101"/>
    </row>
    <row r="440">
      <c r="T440" s="30"/>
      <c r="V440" s="31"/>
      <c r="W440" s="33"/>
      <c r="X440" s="33"/>
      <c r="Y440" s="101"/>
    </row>
    <row r="441">
      <c r="T441" s="30"/>
      <c r="V441" s="31"/>
      <c r="W441" s="33"/>
      <c r="X441" s="33"/>
      <c r="Y441" s="101"/>
    </row>
    <row r="442">
      <c r="T442" s="30"/>
      <c r="V442" s="31"/>
      <c r="W442" s="33"/>
      <c r="X442" s="33"/>
      <c r="Y442" s="101"/>
    </row>
    <row r="443">
      <c r="T443" s="30"/>
      <c r="V443" s="31"/>
      <c r="W443" s="33"/>
      <c r="X443" s="33"/>
      <c r="Y443" s="101"/>
    </row>
    <row r="444">
      <c r="T444" s="30"/>
      <c r="V444" s="31"/>
      <c r="W444" s="33"/>
      <c r="X444" s="33"/>
      <c r="Y444" s="101"/>
    </row>
    <row r="445">
      <c r="T445" s="30"/>
      <c r="V445" s="31"/>
      <c r="W445" s="33"/>
      <c r="X445" s="33"/>
      <c r="Y445" s="101"/>
    </row>
    <row r="446">
      <c r="T446" s="30"/>
      <c r="V446" s="31"/>
      <c r="W446" s="33"/>
      <c r="X446" s="33"/>
      <c r="Y446" s="101"/>
    </row>
    <row r="447">
      <c r="T447" s="30"/>
      <c r="V447" s="31"/>
      <c r="W447" s="33"/>
      <c r="X447" s="33"/>
      <c r="Y447" s="101"/>
    </row>
    <row r="448">
      <c r="T448" s="30"/>
      <c r="V448" s="31"/>
      <c r="W448" s="33"/>
      <c r="X448" s="33"/>
      <c r="Y448" s="101"/>
    </row>
    <row r="449">
      <c r="T449" s="30"/>
      <c r="V449" s="31"/>
      <c r="W449" s="33"/>
      <c r="X449" s="33"/>
      <c r="Y449" s="101"/>
    </row>
    <row r="450">
      <c r="T450" s="30"/>
      <c r="V450" s="31"/>
      <c r="W450" s="33"/>
      <c r="X450" s="33"/>
      <c r="Y450" s="101"/>
    </row>
    <row r="451">
      <c r="T451" s="30"/>
      <c r="V451" s="31"/>
      <c r="W451" s="33"/>
      <c r="X451" s="33"/>
      <c r="Y451" s="101"/>
    </row>
    <row r="452">
      <c r="T452" s="30"/>
      <c r="V452" s="31"/>
      <c r="W452" s="33"/>
      <c r="X452" s="33"/>
      <c r="Y452" s="101"/>
    </row>
    <row r="453">
      <c r="T453" s="30"/>
      <c r="V453" s="31"/>
      <c r="W453" s="33"/>
      <c r="X453" s="33"/>
      <c r="Y453" s="101"/>
    </row>
    <row r="454">
      <c r="T454" s="30"/>
      <c r="V454" s="31"/>
      <c r="W454" s="33"/>
      <c r="X454" s="33"/>
      <c r="Y454" s="101"/>
    </row>
    <row r="455">
      <c r="T455" s="30"/>
      <c r="V455" s="31"/>
      <c r="W455" s="33"/>
      <c r="X455" s="33"/>
      <c r="Y455" s="101"/>
    </row>
    <row r="456">
      <c r="T456" s="30"/>
      <c r="V456" s="31"/>
      <c r="W456" s="33"/>
      <c r="X456" s="33"/>
      <c r="Y456" s="101"/>
    </row>
    <row r="457">
      <c r="T457" s="30"/>
      <c r="V457" s="31"/>
      <c r="W457" s="33"/>
      <c r="X457" s="33"/>
      <c r="Y457" s="101"/>
    </row>
    <row r="458">
      <c r="T458" s="30"/>
      <c r="V458" s="31"/>
      <c r="W458" s="33"/>
      <c r="X458" s="33"/>
      <c r="Y458" s="101"/>
    </row>
    <row r="459">
      <c r="T459" s="30"/>
      <c r="V459" s="31"/>
      <c r="W459" s="33"/>
      <c r="X459" s="33"/>
      <c r="Y459" s="101"/>
    </row>
    <row r="460">
      <c r="T460" s="30"/>
      <c r="V460" s="31"/>
      <c r="W460" s="33"/>
      <c r="X460" s="33"/>
      <c r="Y460" s="101"/>
    </row>
    <row r="461">
      <c r="T461" s="30"/>
      <c r="V461" s="31"/>
      <c r="W461" s="33"/>
      <c r="X461" s="33"/>
      <c r="Y461" s="101"/>
    </row>
    <row r="462">
      <c r="T462" s="30"/>
      <c r="V462" s="31"/>
      <c r="W462" s="33"/>
      <c r="X462" s="33"/>
      <c r="Y462" s="101"/>
    </row>
    <row r="463">
      <c r="T463" s="30"/>
      <c r="V463" s="31"/>
      <c r="W463" s="33"/>
      <c r="X463" s="33"/>
      <c r="Y463" s="101"/>
    </row>
    <row r="464">
      <c r="T464" s="30"/>
      <c r="V464" s="31"/>
      <c r="W464" s="33"/>
      <c r="X464" s="33"/>
      <c r="Y464" s="101"/>
    </row>
    <row r="465">
      <c r="T465" s="30"/>
      <c r="V465" s="31"/>
      <c r="W465" s="33"/>
      <c r="X465" s="33"/>
      <c r="Y465" s="101"/>
    </row>
    <row r="466">
      <c r="T466" s="30"/>
      <c r="V466" s="31"/>
      <c r="W466" s="33"/>
      <c r="X466" s="33"/>
      <c r="Y466" s="101"/>
    </row>
    <row r="467">
      <c r="T467" s="30"/>
      <c r="V467" s="31"/>
      <c r="W467" s="33"/>
      <c r="X467" s="33"/>
      <c r="Y467" s="101"/>
    </row>
    <row r="468">
      <c r="T468" s="30"/>
      <c r="V468" s="31"/>
      <c r="W468" s="33"/>
      <c r="X468" s="33"/>
      <c r="Y468" s="101"/>
    </row>
    <row r="469">
      <c r="T469" s="30"/>
      <c r="V469" s="31"/>
      <c r="W469" s="33"/>
      <c r="X469" s="33"/>
      <c r="Y469" s="101"/>
    </row>
    <row r="470">
      <c r="T470" s="30"/>
      <c r="V470" s="31"/>
      <c r="W470" s="33"/>
      <c r="X470" s="33"/>
      <c r="Y470" s="101"/>
    </row>
    <row r="471">
      <c r="T471" s="30"/>
      <c r="V471" s="31"/>
      <c r="W471" s="33"/>
      <c r="X471" s="33"/>
      <c r="Y471" s="101"/>
    </row>
    <row r="472">
      <c r="T472" s="30"/>
      <c r="V472" s="31"/>
      <c r="W472" s="33"/>
      <c r="X472" s="33"/>
      <c r="Y472" s="101"/>
    </row>
    <row r="473">
      <c r="T473" s="30"/>
      <c r="V473" s="31"/>
      <c r="W473" s="33"/>
      <c r="X473" s="33"/>
      <c r="Y473" s="101"/>
    </row>
    <row r="474">
      <c r="T474" s="30"/>
      <c r="V474" s="31"/>
      <c r="W474" s="33"/>
      <c r="X474" s="33"/>
      <c r="Y474" s="101"/>
    </row>
    <row r="475">
      <c r="T475" s="30"/>
      <c r="V475" s="31"/>
      <c r="W475" s="33"/>
      <c r="X475" s="33"/>
      <c r="Y475" s="101"/>
    </row>
    <row r="476">
      <c r="T476" s="30"/>
      <c r="V476" s="31"/>
      <c r="W476" s="33"/>
      <c r="X476" s="33"/>
      <c r="Y476" s="101"/>
    </row>
    <row r="477">
      <c r="T477" s="30"/>
      <c r="V477" s="31"/>
      <c r="W477" s="33"/>
      <c r="X477" s="33"/>
      <c r="Y477" s="101"/>
    </row>
    <row r="478">
      <c r="T478" s="30"/>
      <c r="V478" s="31"/>
      <c r="W478" s="33"/>
      <c r="X478" s="33"/>
      <c r="Y478" s="101"/>
    </row>
    <row r="479">
      <c r="T479" s="30"/>
      <c r="V479" s="31"/>
      <c r="W479" s="33"/>
      <c r="X479" s="33"/>
      <c r="Y479" s="101"/>
    </row>
    <row r="480">
      <c r="T480" s="30"/>
      <c r="V480" s="31"/>
      <c r="W480" s="33"/>
      <c r="X480" s="33"/>
      <c r="Y480" s="101"/>
    </row>
    <row r="481">
      <c r="T481" s="30"/>
      <c r="V481" s="31"/>
      <c r="W481" s="33"/>
      <c r="X481" s="33"/>
      <c r="Y481" s="101"/>
    </row>
    <row r="482">
      <c r="T482" s="30"/>
      <c r="V482" s="31"/>
      <c r="W482" s="33"/>
      <c r="X482" s="33"/>
      <c r="Y482" s="101"/>
    </row>
    <row r="483">
      <c r="T483" s="30"/>
      <c r="V483" s="31"/>
      <c r="W483" s="33"/>
      <c r="X483" s="33"/>
      <c r="Y483" s="101"/>
    </row>
    <row r="484">
      <c r="T484" s="30"/>
      <c r="V484" s="31"/>
      <c r="W484" s="33"/>
      <c r="X484" s="33"/>
      <c r="Y484" s="101"/>
    </row>
    <row r="485">
      <c r="T485" s="30"/>
      <c r="V485" s="31"/>
      <c r="W485" s="33"/>
      <c r="X485" s="33"/>
      <c r="Y485" s="101"/>
    </row>
    <row r="486">
      <c r="T486" s="30"/>
      <c r="V486" s="31"/>
      <c r="W486" s="33"/>
      <c r="X486" s="33"/>
      <c r="Y486" s="101"/>
    </row>
    <row r="487">
      <c r="T487" s="30"/>
      <c r="V487" s="31"/>
      <c r="W487" s="33"/>
      <c r="X487" s="33"/>
      <c r="Y487" s="101"/>
    </row>
    <row r="488">
      <c r="T488" s="30"/>
      <c r="V488" s="31"/>
      <c r="W488" s="33"/>
      <c r="X488" s="33"/>
      <c r="Y488" s="101"/>
    </row>
    <row r="489">
      <c r="T489" s="30"/>
      <c r="V489" s="31"/>
      <c r="W489" s="33"/>
      <c r="X489" s="33"/>
      <c r="Y489" s="101"/>
    </row>
    <row r="490">
      <c r="T490" s="30"/>
      <c r="V490" s="31"/>
      <c r="W490" s="33"/>
      <c r="X490" s="33"/>
      <c r="Y490" s="101"/>
    </row>
    <row r="491">
      <c r="T491" s="30"/>
      <c r="V491" s="31"/>
      <c r="W491" s="33"/>
      <c r="X491" s="33"/>
      <c r="Y491" s="101"/>
    </row>
    <row r="492">
      <c r="T492" s="30"/>
      <c r="V492" s="31"/>
      <c r="W492" s="33"/>
      <c r="X492" s="33"/>
      <c r="Y492" s="101"/>
    </row>
    <row r="493">
      <c r="T493" s="30"/>
      <c r="V493" s="31"/>
      <c r="W493" s="33"/>
      <c r="X493" s="33"/>
      <c r="Y493" s="101"/>
    </row>
    <row r="494">
      <c r="T494" s="30"/>
      <c r="V494" s="31"/>
      <c r="W494" s="33"/>
      <c r="X494" s="33"/>
      <c r="Y494" s="101"/>
    </row>
    <row r="495">
      <c r="T495" s="30"/>
      <c r="V495" s="31"/>
      <c r="W495" s="33"/>
      <c r="X495" s="33"/>
      <c r="Y495" s="101"/>
    </row>
    <row r="496">
      <c r="T496" s="30"/>
      <c r="V496" s="31"/>
      <c r="W496" s="33"/>
      <c r="X496" s="33"/>
      <c r="Y496" s="101"/>
    </row>
    <row r="497">
      <c r="T497" s="30"/>
      <c r="V497" s="31"/>
      <c r="W497" s="33"/>
      <c r="X497" s="33"/>
      <c r="Y497" s="101"/>
    </row>
    <row r="498">
      <c r="T498" s="30"/>
      <c r="V498" s="31"/>
      <c r="W498" s="33"/>
      <c r="X498" s="33"/>
      <c r="Y498" s="101"/>
    </row>
    <row r="499">
      <c r="T499" s="30"/>
      <c r="V499" s="31"/>
      <c r="W499" s="33"/>
      <c r="X499" s="33"/>
      <c r="Y499" s="101"/>
    </row>
    <row r="500">
      <c r="T500" s="30"/>
      <c r="V500" s="31"/>
      <c r="W500" s="33"/>
      <c r="X500" s="33"/>
      <c r="Y500" s="101"/>
    </row>
    <row r="501">
      <c r="T501" s="30"/>
      <c r="V501" s="31"/>
      <c r="W501" s="33"/>
      <c r="X501" s="33"/>
      <c r="Y501" s="101"/>
    </row>
    <row r="502">
      <c r="T502" s="30"/>
      <c r="V502" s="31"/>
      <c r="W502" s="33"/>
      <c r="X502" s="33"/>
      <c r="Y502" s="101"/>
    </row>
    <row r="503">
      <c r="T503" s="30"/>
      <c r="V503" s="31"/>
      <c r="W503" s="33"/>
      <c r="X503" s="33"/>
      <c r="Y503" s="101"/>
    </row>
    <row r="504">
      <c r="T504" s="30"/>
      <c r="V504" s="31"/>
      <c r="W504" s="33"/>
      <c r="X504" s="33"/>
      <c r="Y504" s="101"/>
    </row>
    <row r="505">
      <c r="T505" s="30"/>
      <c r="V505" s="31"/>
      <c r="W505" s="33"/>
      <c r="X505" s="33"/>
      <c r="Y505" s="101"/>
    </row>
    <row r="506">
      <c r="T506" s="30"/>
      <c r="V506" s="31"/>
      <c r="W506" s="33"/>
      <c r="X506" s="33"/>
      <c r="Y506" s="101"/>
    </row>
    <row r="507">
      <c r="T507" s="30"/>
      <c r="V507" s="31"/>
      <c r="W507" s="33"/>
      <c r="X507" s="33"/>
      <c r="Y507" s="101"/>
    </row>
    <row r="508">
      <c r="T508" s="30"/>
      <c r="V508" s="31"/>
      <c r="W508" s="33"/>
      <c r="X508" s="33"/>
      <c r="Y508" s="101"/>
    </row>
    <row r="509">
      <c r="T509" s="30"/>
      <c r="V509" s="31"/>
      <c r="W509" s="33"/>
      <c r="X509" s="33"/>
      <c r="Y509" s="101"/>
    </row>
    <row r="510">
      <c r="T510" s="30"/>
      <c r="V510" s="31"/>
      <c r="W510" s="33"/>
      <c r="X510" s="33"/>
      <c r="Y510" s="101"/>
    </row>
    <row r="511">
      <c r="T511" s="30"/>
      <c r="V511" s="31"/>
      <c r="W511" s="33"/>
      <c r="X511" s="33"/>
      <c r="Y511" s="101"/>
    </row>
    <row r="512">
      <c r="T512" s="30"/>
      <c r="V512" s="31"/>
      <c r="W512" s="33"/>
      <c r="X512" s="33"/>
      <c r="Y512" s="101"/>
    </row>
    <row r="513">
      <c r="T513" s="30"/>
      <c r="V513" s="31"/>
      <c r="W513" s="33"/>
      <c r="X513" s="33"/>
      <c r="Y513" s="101"/>
    </row>
    <row r="514">
      <c r="T514" s="30"/>
      <c r="V514" s="31"/>
      <c r="W514" s="33"/>
      <c r="X514" s="33"/>
      <c r="Y514" s="101"/>
    </row>
    <row r="515">
      <c r="T515" s="30"/>
      <c r="V515" s="31"/>
      <c r="W515" s="33"/>
      <c r="X515" s="33"/>
      <c r="Y515" s="101"/>
    </row>
    <row r="516">
      <c r="T516" s="30"/>
      <c r="V516" s="31"/>
      <c r="W516" s="33"/>
      <c r="X516" s="33"/>
      <c r="Y516" s="101"/>
    </row>
    <row r="517">
      <c r="T517" s="30"/>
      <c r="V517" s="31"/>
      <c r="W517" s="33"/>
      <c r="X517" s="33"/>
      <c r="Y517" s="101"/>
    </row>
    <row r="518">
      <c r="T518" s="30"/>
      <c r="V518" s="31"/>
      <c r="W518" s="33"/>
      <c r="X518" s="33"/>
      <c r="Y518" s="101"/>
    </row>
    <row r="519">
      <c r="T519" s="30"/>
      <c r="V519" s="31"/>
      <c r="W519" s="33"/>
      <c r="X519" s="33"/>
      <c r="Y519" s="101"/>
    </row>
    <row r="520">
      <c r="T520" s="30"/>
      <c r="V520" s="31"/>
      <c r="W520" s="33"/>
      <c r="X520" s="33"/>
      <c r="Y520" s="101"/>
    </row>
    <row r="521">
      <c r="T521" s="30"/>
      <c r="V521" s="31"/>
      <c r="W521" s="33"/>
      <c r="X521" s="33"/>
      <c r="Y521" s="101"/>
    </row>
    <row r="522">
      <c r="T522" s="30"/>
      <c r="V522" s="31"/>
      <c r="W522" s="33"/>
      <c r="X522" s="33"/>
      <c r="Y522" s="101"/>
    </row>
    <row r="523">
      <c r="T523" s="30"/>
      <c r="V523" s="31"/>
      <c r="W523" s="33"/>
      <c r="X523" s="33"/>
      <c r="Y523" s="101"/>
    </row>
    <row r="524">
      <c r="T524" s="30"/>
      <c r="V524" s="31"/>
      <c r="W524" s="33"/>
      <c r="X524" s="33"/>
      <c r="Y524" s="101"/>
    </row>
    <row r="525">
      <c r="T525" s="30"/>
      <c r="V525" s="31"/>
      <c r="W525" s="33"/>
      <c r="X525" s="33"/>
      <c r="Y525" s="101"/>
    </row>
    <row r="526">
      <c r="T526" s="30"/>
      <c r="V526" s="31"/>
      <c r="W526" s="33"/>
      <c r="X526" s="33"/>
      <c r="Y526" s="101"/>
    </row>
    <row r="527">
      <c r="T527" s="30"/>
      <c r="V527" s="31"/>
      <c r="W527" s="33"/>
      <c r="X527" s="33"/>
      <c r="Y527" s="101"/>
    </row>
    <row r="528">
      <c r="T528" s="30"/>
      <c r="V528" s="31"/>
      <c r="W528" s="33"/>
      <c r="X528" s="33"/>
      <c r="Y528" s="101"/>
    </row>
    <row r="529">
      <c r="T529" s="30"/>
      <c r="V529" s="31"/>
      <c r="W529" s="33"/>
      <c r="X529" s="33"/>
      <c r="Y529" s="101"/>
    </row>
    <row r="530">
      <c r="T530" s="30"/>
      <c r="V530" s="31"/>
      <c r="W530" s="33"/>
      <c r="X530" s="33"/>
      <c r="Y530" s="101"/>
    </row>
    <row r="531">
      <c r="T531" s="30"/>
      <c r="V531" s="31"/>
      <c r="W531" s="33"/>
      <c r="X531" s="33"/>
      <c r="Y531" s="101"/>
    </row>
    <row r="532">
      <c r="T532" s="30"/>
      <c r="V532" s="31"/>
      <c r="W532" s="33"/>
      <c r="X532" s="33"/>
      <c r="Y532" s="101"/>
    </row>
    <row r="533">
      <c r="T533" s="30"/>
      <c r="V533" s="31"/>
      <c r="W533" s="33"/>
      <c r="X533" s="33"/>
      <c r="Y533" s="101"/>
    </row>
    <row r="534">
      <c r="T534" s="30"/>
      <c r="V534" s="31"/>
      <c r="W534" s="33"/>
      <c r="X534" s="33"/>
      <c r="Y534" s="101"/>
    </row>
    <row r="535">
      <c r="T535" s="30"/>
      <c r="V535" s="31"/>
      <c r="W535" s="33"/>
      <c r="X535" s="33"/>
      <c r="Y535" s="101"/>
    </row>
    <row r="536">
      <c r="T536" s="30"/>
      <c r="V536" s="31"/>
      <c r="W536" s="33"/>
      <c r="X536" s="33"/>
      <c r="Y536" s="101"/>
    </row>
    <row r="537">
      <c r="T537" s="30"/>
      <c r="V537" s="31"/>
      <c r="W537" s="33"/>
      <c r="X537" s="33"/>
      <c r="Y537" s="101"/>
    </row>
    <row r="538">
      <c r="T538" s="30"/>
      <c r="V538" s="31"/>
      <c r="W538" s="33"/>
      <c r="X538" s="33"/>
      <c r="Y538" s="101"/>
    </row>
    <row r="539">
      <c r="T539" s="30"/>
      <c r="V539" s="31"/>
      <c r="W539" s="33"/>
      <c r="X539" s="33"/>
      <c r="Y539" s="101"/>
    </row>
    <row r="540">
      <c r="T540" s="30"/>
      <c r="V540" s="31"/>
      <c r="W540" s="33"/>
      <c r="X540" s="33"/>
      <c r="Y540" s="101"/>
    </row>
    <row r="541">
      <c r="T541" s="30"/>
      <c r="V541" s="31"/>
      <c r="W541" s="33"/>
      <c r="X541" s="33"/>
      <c r="Y541" s="101"/>
    </row>
    <row r="542">
      <c r="T542" s="30"/>
      <c r="V542" s="31"/>
      <c r="W542" s="33"/>
      <c r="X542" s="33"/>
      <c r="Y542" s="101"/>
    </row>
    <row r="543">
      <c r="T543" s="30"/>
      <c r="V543" s="31"/>
      <c r="W543" s="33"/>
      <c r="X543" s="33"/>
      <c r="Y543" s="101"/>
    </row>
    <row r="544">
      <c r="T544" s="30"/>
      <c r="V544" s="31"/>
      <c r="W544" s="33"/>
      <c r="X544" s="33"/>
      <c r="Y544" s="101"/>
    </row>
    <row r="545">
      <c r="T545" s="30"/>
      <c r="V545" s="31"/>
      <c r="W545" s="33"/>
      <c r="X545" s="33"/>
      <c r="Y545" s="101"/>
    </row>
    <row r="546">
      <c r="T546" s="30"/>
      <c r="V546" s="31"/>
      <c r="W546" s="33"/>
      <c r="X546" s="33"/>
      <c r="Y546" s="101"/>
    </row>
    <row r="547">
      <c r="T547" s="30"/>
      <c r="V547" s="31"/>
      <c r="W547" s="33"/>
      <c r="X547" s="33"/>
      <c r="Y547" s="101"/>
    </row>
    <row r="548">
      <c r="T548" s="30"/>
      <c r="V548" s="31"/>
      <c r="W548" s="33"/>
      <c r="X548" s="33"/>
      <c r="Y548" s="101"/>
    </row>
    <row r="549">
      <c r="T549" s="30"/>
      <c r="V549" s="31"/>
      <c r="W549" s="33"/>
      <c r="X549" s="33"/>
      <c r="Y549" s="101"/>
    </row>
    <row r="550">
      <c r="T550" s="30"/>
      <c r="V550" s="31"/>
      <c r="W550" s="33"/>
      <c r="X550" s="33"/>
      <c r="Y550" s="101"/>
    </row>
    <row r="551">
      <c r="T551" s="30"/>
      <c r="V551" s="31"/>
      <c r="W551" s="33"/>
      <c r="X551" s="33"/>
      <c r="Y551" s="101"/>
    </row>
    <row r="552">
      <c r="T552" s="30"/>
      <c r="V552" s="31"/>
      <c r="W552" s="33"/>
      <c r="X552" s="33"/>
      <c r="Y552" s="101"/>
    </row>
    <row r="553">
      <c r="T553" s="30"/>
      <c r="V553" s="31"/>
      <c r="W553" s="33"/>
      <c r="X553" s="33"/>
      <c r="Y553" s="101"/>
    </row>
    <row r="554">
      <c r="T554" s="30"/>
      <c r="V554" s="31"/>
      <c r="W554" s="33"/>
      <c r="X554" s="33"/>
      <c r="Y554" s="101"/>
    </row>
    <row r="555">
      <c r="T555" s="30"/>
      <c r="V555" s="31"/>
      <c r="W555" s="33"/>
      <c r="X555" s="33"/>
      <c r="Y555" s="101"/>
    </row>
    <row r="556">
      <c r="T556" s="30"/>
      <c r="V556" s="31"/>
      <c r="W556" s="33"/>
      <c r="X556" s="33"/>
      <c r="Y556" s="101"/>
    </row>
    <row r="557">
      <c r="T557" s="30"/>
      <c r="V557" s="31"/>
      <c r="W557" s="33"/>
      <c r="X557" s="33"/>
      <c r="Y557" s="101"/>
    </row>
    <row r="558">
      <c r="T558" s="30"/>
      <c r="V558" s="31"/>
      <c r="W558" s="33"/>
      <c r="X558" s="33"/>
      <c r="Y558" s="101"/>
    </row>
    <row r="559">
      <c r="T559" s="30"/>
      <c r="V559" s="31"/>
      <c r="W559" s="33"/>
      <c r="X559" s="33"/>
      <c r="Y559" s="101"/>
    </row>
    <row r="560">
      <c r="T560" s="30"/>
      <c r="V560" s="31"/>
      <c r="W560" s="33"/>
      <c r="X560" s="33"/>
      <c r="Y560" s="101"/>
    </row>
    <row r="561">
      <c r="T561" s="30"/>
      <c r="V561" s="31"/>
      <c r="W561" s="33"/>
      <c r="X561" s="33"/>
      <c r="Y561" s="101"/>
    </row>
    <row r="562">
      <c r="T562" s="30"/>
      <c r="V562" s="31"/>
      <c r="W562" s="33"/>
      <c r="X562" s="33"/>
      <c r="Y562" s="101"/>
    </row>
    <row r="563">
      <c r="T563" s="30"/>
      <c r="V563" s="31"/>
      <c r="W563" s="33"/>
      <c r="X563" s="33"/>
      <c r="Y563" s="101"/>
    </row>
    <row r="564">
      <c r="T564" s="30"/>
      <c r="V564" s="31"/>
      <c r="W564" s="33"/>
      <c r="X564" s="33"/>
      <c r="Y564" s="101"/>
    </row>
    <row r="565">
      <c r="T565" s="30"/>
      <c r="V565" s="31"/>
      <c r="W565" s="33"/>
      <c r="X565" s="33"/>
      <c r="Y565" s="101"/>
    </row>
    <row r="566">
      <c r="T566" s="30"/>
      <c r="V566" s="31"/>
      <c r="W566" s="33"/>
      <c r="X566" s="33"/>
      <c r="Y566" s="101"/>
    </row>
    <row r="567">
      <c r="T567" s="30"/>
      <c r="V567" s="31"/>
      <c r="W567" s="33"/>
      <c r="X567" s="33"/>
      <c r="Y567" s="101"/>
    </row>
    <row r="568">
      <c r="T568" s="30"/>
      <c r="V568" s="31"/>
      <c r="W568" s="33"/>
      <c r="X568" s="33"/>
      <c r="Y568" s="101"/>
    </row>
    <row r="569">
      <c r="T569" s="30"/>
      <c r="V569" s="31"/>
      <c r="W569" s="33"/>
      <c r="X569" s="33"/>
      <c r="Y569" s="101"/>
    </row>
    <row r="570">
      <c r="T570" s="30"/>
      <c r="V570" s="31"/>
      <c r="W570" s="33"/>
      <c r="X570" s="33"/>
      <c r="Y570" s="101"/>
    </row>
    <row r="571">
      <c r="T571" s="30"/>
      <c r="V571" s="31"/>
      <c r="W571" s="33"/>
      <c r="X571" s="33"/>
      <c r="Y571" s="101"/>
    </row>
    <row r="572">
      <c r="T572" s="30"/>
      <c r="V572" s="31"/>
      <c r="W572" s="33"/>
      <c r="X572" s="33"/>
      <c r="Y572" s="101"/>
    </row>
    <row r="573">
      <c r="T573" s="30"/>
      <c r="V573" s="31"/>
      <c r="W573" s="33"/>
      <c r="X573" s="33"/>
      <c r="Y573" s="101"/>
    </row>
    <row r="574">
      <c r="T574" s="30"/>
      <c r="V574" s="31"/>
      <c r="W574" s="33"/>
      <c r="X574" s="33"/>
      <c r="Y574" s="101"/>
    </row>
    <row r="575">
      <c r="T575" s="30"/>
      <c r="V575" s="31"/>
      <c r="W575" s="33"/>
      <c r="X575" s="33"/>
      <c r="Y575" s="101"/>
    </row>
    <row r="576">
      <c r="T576" s="30"/>
      <c r="V576" s="31"/>
      <c r="W576" s="33"/>
      <c r="X576" s="33"/>
      <c r="Y576" s="101"/>
    </row>
    <row r="577">
      <c r="T577" s="30"/>
      <c r="V577" s="31"/>
      <c r="W577" s="33"/>
      <c r="X577" s="33"/>
      <c r="Y577" s="101"/>
    </row>
    <row r="578">
      <c r="T578" s="30"/>
      <c r="V578" s="31"/>
      <c r="W578" s="33"/>
      <c r="X578" s="33"/>
      <c r="Y578" s="101"/>
    </row>
    <row r="579">
      <c r="T579" s="30"/>
      <c r="V579" s="31"/>
      <c r="W579" s="33"/>
      <c r="X579" s="33"/>
      <c r="Y579" s="101"/>
    </row>
    <row r="580">
      <c r="T580" s="30"/>
      <c r="V580" s="31"/>
      <c r="W580" s="33"/>
      <c r="X580" s="33"/>
      <c r="Y580" s="101"/>
    </row>
    <row r="581">
      <c r="T581" s="30"/>
      <c r="V581" s="31"/>
      <c r="W581" s="33"/>
      <c r="X581" s="33"/>
      <c r="Y581" s="101"/>
    </row>
    <row r="582">
      <c r="T582" s="30"/>
      <c r="V582" s="31"/>
      <c r="W582" s="33"/>
      <c r="X582" s="33"/>
      <c r="Y582" s="101"/>
    </row>
    <row r="583">
      <c r="T583" s="30"/>
      <c r="V583" s="31"/>
      <c r="W583" s="33"/>
      <c r="X583" s="33"/>
      <c r="Y583" s="101"/>
    </row>
    <row r="584">
      <c r="T584" s="30"/>
      <c r="V584" s="31"/>
      <c r="W584" s="33"/>
      <c r="X584" s="33"/>
      <c r="Y584" s="101"/>
    </row>
    <row r="585">
      <c r="T585" s="30"/>
      <c r="V585" s="31"/>
      <c r="W585" s="33"/>
      <c r="X585" s="33"/>
      <c r="Y585" s="101"/>
    </row>
    <row r="586">
      <c r="T586" s="30"/>
      <c r="V586" s="31"/>
      <c r="W586" s="33"/>
      <c r="X586" s="33"/>
      <c r="Y586" s="101"/>
    </row>
    <row r="587">
      <c r="T587" s="30"/>
      <c r="V587" s="31"/>
      <c r="W587" s="33"/>
      <c r="X587" s="33"/>
      <c r="Y587" s="101"/>
    </row>
    <row r="588">
      <c r="T588" s="30"/>
      <c r="V588" s="31"/>
      <c r="W588" s="33"/>
      <c r="X588" s="33"/>
      <c r="Y588" s="101"/>
    </row>
    <row r="589">
      <c r="T589" s="30"/>
      <c r="V589" s="31"/>
      <c r="W589" s="33"/>
      <c r="X589" s="33"/>
      <c r="Y589" s="101"/>
    </row>
    <row r="590">
      <c r="T590" s="30"/>
      <c r="V590" s="31"/>
      <c r="W590" s="33"/>
      <c r="X590" s="33"/>
      <c r="Y590" s="101"/>
    </row>
    <row r="591">
      <c r="T591" s="30"/>
      <c r="V591" s="31"/>
      <c r="W591" s="33"/>
      <c r="X591" s="33"/>
      <c r="Y591" s="101"/>
    </row>
    <row r="592">
      <c r="T592" s="30"/>
      <c r="V592" s="31"/>
      <c r="W592" s="33"/>
      <c r="X592" s="33"/>
      <c r="Y592" s="101"/>
    </row>
    <row r="593">
      <c r="T593" s="30"/>
      <c r="V593" s="31"/>
      <c r="W593" s="33"/>
      <c r="X593" s="33"/>
      <c r="Y593" s="101"/>
    </row>
    <row r="594">
      <c r="T594" s="30"/>
      <c r="V594" s="31"/>
      <c r="W594" s="33"/>
      <c r="X594" s="33"/>
      <c r="Y594" s="101"/>
    </row>
    <row r="595">
      <c r="T595" s="30"/>
      <c r="V595" s="31"/>
      <c r="W595" s="33"/>
      <c r="X595" s="33"/>
      <c r="Y595" s="101"/>
    </row>
    <row r="596">
      <c r="T596" s="30"/>
      <c r="V596" s="31"/>
      <c r="W596" s="33"/>
      <c r="X596" s="33"/>
      <c r="Y596" s="101"/>
    </row>
    <row r="597">
      <c r="T597" s="30"/>
      <c r="V597" s="31"/>
      <c r="W597" s="33"/>
      <c r="X597" s="33"/>
      <c r="Y597" s="101"/>
    </row>
    <row r="598">
      <c r="T598" s="30"/>
      <c r="V598" s="31"/>
      <c r="W598" s="33"/>
      <c r="X598" s="33"/>
      <c r="Y598" s="101"/>
    </row>
    <row r="599">
      <c r="T599" s="30"/>
      <c r="V599" s="31"/>
      <c r="W599" s="33"/>
      <c r="X599" s="33"/>
      <c r="Y599" s="101"/>
    </row>
    <row r="600">
      <c r="T600" s="30"/>
      <c r="V600" s="31"/>
      <c r="W600" s="33"/>
      <c r="X600" s="33"/>
      <c r="Y600" s="101"/>
    </row>
    <row r="601">
      <c r="T601" s="30"/>
      <c r="V601" s="31"/>
      <c r="W601" s="33"/>
      <c r="X601" s="33"/>
      <c r="Y601" s="101"/>
    </row>
    <row r="602">
      <c r="T602" s="30"/>
      <c r="V602" s="31"/>
      <c r="W602" s="33"/>
      <c r="X602" s="33"/>
      <c r="Y602" s="101"/>
    </row>
    <row r="603">
      <c r="T603" s="30"/>
      <c r="V603" s="31"/>
      <c r="W603" s="33"/>
      <c r="X603" s="33"/>
      <c r="Y603" s="101"/>
    </row>
    <row r="604">
      <c r="T604" s="30"/>
      <c r="V604" s="31"/>
      <c r="W604" s="33"/>
      <c r="X604" s="33"/>
      <c r="Y604" s="101"/>
    </row>
    <row r="605">
      <c r="T605" s="30"/>
      <c r="V605" s="31"/>
      <c r="W605" s="33"/>
      <c r="X605" s="33"/>
      <c r="Y605" s="101"/>
    </row>
    <row r="606">
      <c r="T606" s="30"/>
      <c r="V606" s="31"/>
      <c r="W606" s="33"/>
      <c r="X606" s="33"/>
      <c r="Y606" s="101"/>
    </row>
    <row r="607">
      <c r="T607" s="30"/>
      <c r="V607" s="31"/>
      <c r="W607" s="33"/>
      <c r="X607" s="33"/>
      <c r="Y607" s="101"/>
    </row>
    <row r="608">
      <c r="T608" s="30"/>
      <c r="V608" s="31"/>
      <c r="W608" s="33"/>
      <c r="X608" s="33"/>
      <c r="Y608" s="101"/>
    </row>
    <row r="609">
      <c r="T609" s="30"/>
      <c r="V609" s="31"/>
      <c r="W609" s="33"/>
      <c r="X609" s="33"/>
      <c r="Y609" s="101"/>
    </row>
    <row r="610">
      <c r="T610" s="30"/>
      <c r="V610" s="31"/>
      <c r="W610" s="33"/>
      <c r="X610" s="33"/>
      <c r="Y610" s="101"/>
    </row>
    <row r="611">
      <c r="T611" s="30"/>
      <c r="V611" s="31"/>
      <c r="W611" s="33"/>
      <c r="X611" s="33"/>
      <c r="Y611" s="101"/>
    </row>
    <row r="612">
      <c r="T612" s="30"/>
      <c r="V612" s="31"/>
      <c r="W612" s="33"/>
      <c r="X612" s="33"/>
      <c r="Y612" s="101"/>
    </row>
    <row r="613">
      <c r="T613" s="30"/>
      <c r="V613" s="31"/>
      <c r="W613" s="33"/>
      <c r="X613" s="33"/>
      <c r="Y613" s="101"/>
    </row>
    <row r="614">
      <c r="T614" s="30"/>
      <c r="V614" s="31"/>
      <c r="W614" s="33"/>
      <c r="X614" s="33"/>
      <c r="Y614" s="101"/>
    </row>
    <row r="615">
      <c r="T615" s="30"/>
      <c r="V615" s="31"/>
      <c r="W615" s="33"/>
      <c r="X615" s="33"/>
      <c r="Y615" s="101"/>
    </row>
    <row r="616">
      <c r="T616" s="30"/>
      <c r="V616" s="31"/>
      <c r="W616" s="33"/>
      <c r="X616" s="33"/>
      <c r="Y616" s="101"/>
    </row>
    <row r="617">
      <c r="T617" s="30"/>
      <c r="V617" s="31"/>
      <c r="W617" s="33"/>
      <c r="X617" s="33"/>
      <c r="Y617" s="101"/>
    </row>
    <row r="618">
      <c r="T618" s="30"/>
      <c r="V618" s="31"/>
      <c r="W618" s="33"/>
      <c r="X618" s="33"/>
      <c r="Y618" s="101"/>
    </row>
    <row r="619">
      <c r="T619" s="30"/>
      <c r="V619" s="31"/>
      <c r="W619" s="33"/>
      <c r="X619" s="33"/>
      <c r="Y619" s="101"/>
    </row>
    <row r="620">
      <c r="T620" s="30"/>
      <c r="V620" s="31"/>
      <c r="W620" s="33"/>
      <c r="X620" s="33"/>
      <c r="Y620" s="101"/>
    </row>
    <row r="621">
      <c r="T621" s="30"/>
      <c r="V621" s="31"/>
      <c r="W621" s="33"/>
      <c r="X621" s="33"/>
      <c r="Y621" s="101"/>
    </row>
    <row r="622">
      <c r="T622" s="30"/>
      <c r="V622" s="31"/>
      <c r="W622" s="33"/>
      <c r="X622" s="33"/>
      <c r="Y622" s="101"/>
    </row>
    <row r="623">
      <c r="T623" s="30"/>
      <c r="V623" s="31"/>
      <c r="W623" s="33"/>
      <c r="X623" s="33"/>
      <c r="Y623" s="101"/>
    </row>
    <row r="624">
      <c r="T624" s="30"/>
      <c r="V624" s="31"/>
      <c r="W624" s="33"/>
      <c r="X624" s="33"/>
      <c r="Y624" s="101"/>
    </row>
    <row r="625">
      <c r="T625" s="30"/>
      <c r="V625" s="31"/>
      <c r="W625" s="33"/>
      <c r="X625" s="33"/>
      <c r="Y625" s="101"/>
    </row>
    <row r="626">
      <c r="T626" s="30"/>
      <c r="V626" s="31"/>
      <c r="W626" s="33"/>
      <c r="X626" s="33"/>
      <c r="Y626" s="101"/>
    </row>
    <row r="627">
      <c r="T627" s="30"/>
      <c r="V627" s="31"/>
      <c r="W627" s="33"/>
      <c r="X627" s="33"/>
      <c r="Y627" s="101"/>
    </row>
    <row r="628">
      <c r="T628" s="30"/>
      <c r="V628" s="31"/>
      <c r="W628" s="33"/>
      <c r="X628" s="33"/>
      <c r="Y628" s="101"/>
    </row>
    <row r="629">
      <c r="T629" s="30"/>
      <c r="V629" s="31"/>
      <c r="W629" s="33"/>
      <c r="X629" s="33"/>
      <c r="Y629" s="101"/>
    </row>
    <row r="630">
      <c r="T630" s="30"/>
      <c r="V630" s="31"/>
      <c r="W630" s="33"/>
      <c r="X630" s="33"/>
      <c r="Y630" s="101"/>
    </row>
    <row r="631">
      <c r="T631" s="30"/>
      <c r="V631" s="31"/>
      <c r="W631" s="33"/>
      <c r="X631" s="33"/>
      <c r="Y631" s="101"/>
    </row>
    <row r="632">
      <c r="T632" s="30"/>
      <c r="V632" s="31"/>
      <c r="W632" s="33"/>
      <c r="X632" s="33"/>
      <c r="Y632" s="101"/>
    </row>
    <row r="633">
      <c r="T633" s="30"/>
      <c r="V633" s="31"/>
      <c r="W633" s="33"/>
      <c r="X633" s="33"/>
      <c r="Y633" s="101"/>
    </row>
    <row r="634">
      <c r="T634" s="30"/>
      <c r="V634" s="31"/>
      <c r="W634" s="33"/>
      <c r="X634" s="33"/>
      <c r="Y634" s="101"/>
    </row>
    <row r="635">
      <c r="T635" s="30"/>
      <c r="V635" s="31"/>
      <c r="W635" s="33"/>
      <c r="X635" s="33"/>
      <c r="Y635" s="101"/>
    </row>
    <row r="636">
      <c r="T636" s="30"/>
      <c r="V636" s="31"/>
      <c r="W636" s="33"/>
      <c r="X636" s="33"/>
      <c r="Y636" s="101"/>
    </row>
    <row r="637">
      <c r="T637" s="30"/>
      <c r="V637" s="31"/>
      <c r="W637" s="33"/>
      <c r="X637" s="33"/>
      <c r="Y637" s="101"/>
    </row>
    <row r="638">
      <c r="T638" s="30"/>
      <c r="V638" s="31"/>
      <c r="W638" s="33"/>
      <c r="X638" s="33"/>
      <c r="Y638" s="101"/>
    </row>
    <row r="639">
      <c r="T639" s="30"/>
      <c r="V639" s="31"/>
      <c r="W639" s="33"/>
      <c r="X639" s="33"/>
      <c r="Y639" s="101"/>
    </row>
    <row r="640">
      <c r="T640" s="30"/>
      <c r="V640" s="31"/>
      <c r="W640" s="33"/>
      <c r="X640" s="33"/>
      <c r="Y640" s="101"/>
    </row>
    <row r="641">
      <c r="T641" s="30"/>
      <c r="V641" s="31"/>
      <c r="W641" s="33"/>
      <c r="X641" s="33"/>
      <c r="Y641" s="101"/>
    </row>
    <row r="642">
      <c r="T642" s="30"/>
      <c r="V642" s="31"/>
      <c r="W642" s="33"/>
      <c r="X642" s="33"/>
      <c r="Y642" s="101"/>
    </row>
    <row r="643">
      <c r="T643" s="30"/>
      <c r="V643" s="31"/>
      <c r="W643" s="33"/>
      <c r="X643" s="33"/>
      <c r="Y643" s="101"/>
    </row>
    <row r="644">
      <c r="T644" s="30"/>
      <c r="V644" s="31"/>
      <c r="W644" s="33"/>
      <c r="X644" s="33"/>
      <c r="Y644" s="101"/>
    </row>
    <row r="645">
      <c r="T645" s="30"/>
      <c r="V645" s="31"/>
      <c r="W645" s="33"/>
      <c r="X645" s="33"/>
      <c r="Y645" s="101"/>
    </row>
    <row r="646">
      <c r="T646" s="30"/>
      <c r="V646" s="31"/>
      <c r="W646" s="33"/>
      <c r="X646" s="33"/>
      <c r="Y646" s="101"/>
    </row>
    <row r="647">
      <c r="T647" s="30"/>
      <c r="V647" s="31"/>
      <c r="W647" s="33"/>
      <c r="X647" s="33"/>
      <c r="Y647" s="101"/>
    </row>
    <row r="648">
      <c r="T648" s="30"/>
      <c r="V648" s="31"/>
      <c r="W648" s="33"/>
      <c r="X648" s="33"/>
      <c r="Y648" s="101"/>
    </row>
    <row r="649">
      <c r="T649" s="30"/>
      <c r="V649" s="31"/>
      <c r="W649" s="33"/>
      <c r="X649" s="33"/>
      <c r="Y649" s="101"/>
    </row>
    <row r="650">
      <c r="T650" s="30"/>
      <c r="V650" s="31"/>
      <c r="W650" s="33"/>
      <c r="X650" s="33"/>
      <c r="Y650" s="101"/>
    </row>
    <row r="651">
      <c r="T651" s="30"/>
      <c r="V651" s="31"/>
      <c r="W651" s="33"/>
      <c r="X651" s="33"/>
      <c r="Y651" s="101"/>
    </row>
    <row r="652">
      <c r="T652" s="30"/>
      <c r="V652" s="31"/>
      <c r="W652" s="33"/>
      <c r="X652" s="33"/>
      <c r="Y652" s="101"/>
    </row>
    <row r="653">
      <c r="T653" s="30"/>
      <c r="V653" s="31"/>
      <c r="W653" s="33"/>
      <c r="X653" s="33"/>
      <c r="Y653" s="101"/>
    </row>
    <row r="654">
      <c r="T654" s="30"/>
      <c r="V654" s="31"/>
      <c r="W654" s="33"/>
      <c r="X654" s="33"/>
      <c r="Y654" s="101"/>
    </row>
    <row r="655">
      <c r="T655" s="30"/>
      <c r="V655" s="31"/>
      <c r="W655" s="33"/>
      <c r="X655" s="33"/>
      <c r="Y655" s="101"/>
    </row>
    <row r="656">
      <c r="T656" s="30"/>
      <c r="V656" s="31"/>
      <c r="W656" s="33"/>
      <c r="X656" s="33"/>
      <c r="Y656" s="101"/>
    </row>
    <row r="657">
      <c r="T657" s="30"/>
      <c r="V657" s="31"/>
      <c r="W657" s="33"/>
      <c r="X657" s="33"/>
      <c r="Y657" s="101"/>
    </row>
    <row r="658">
      <c r="T658" s="30"/>
      <c r="V658" s="31"/>
      <c r="W658" s="33"/>
      <c r="X658" s="33"/>
      <c r="Y658" s="101"/>
    </row>
    <row r="659">
      <c r="T659" s="30"/>
      <c r="V659" s="31"/>
      <c r="W659" s="33"/>
      <c r="X659" s="33"/>
      <c r="Y659" s="101"/>
    </row>
    <row r="660">
      <c r="T660" s="30"/>
      <c r="V660" s="31"/>
      <c r="W660" s="33"/>
      <c r="X660" s="33"/>
      <c r="Y660" s="101"/>
    </row>
    <row r="661">
      <c r="T661" s="30"/>
      <c r="V661" s="31"/>
      <c r="W661" s="33"/>
      <c r="X661" s="33"/>
      <c r="Y661" s="101"/>
    </row>
    <row r="662">
      <c r="T662" s="30"/>
      <c r="V662" s="31"/>
      <c r="W662" s="33"/>
      <c r="X662" s="33"/>
      <c r="Y662" s="101"/>
    </row>
    <row r="663">
      <c r="T663" s="30"/>
      <c r="V663" s="31"/>
      <c r="W663" s="33"/>
      <c r="X663" s="33"/>
      <c r="Y663" s="101"/>
    </row>
    <row r="664">
      <c r="T664" s="30"/>
      <c r="V664" s="31"/>
      <c r="W664" s="33"/>
      <c r="X664" s="33"/>
      <c r="Y664" s="101"/>
    </row>
    <row r="665">
      <c r="T665" s="30"/>
      <c r="V665" s="31"/>
      <c r="W665" s="33"/>
      <c r="X665" s="33"/>
      <c r="Y665" s="101"/>
    </row>
    <row r="666">
      <c r="T666" s="30"/>
      <c r="V666" s="31"/>
      <c r="W666" s="33"/>
      <c r="X666" s="33"/>
      <c r="Y666" s="101"/>
    </row>
    <row r="667">
      <c r="T667" s="30"/>
      <c r="V667" s="31"/>
      <c r="W667" s="33"/>
      <c r="X667" s="33"/>
      <c r="Y667" s="101"/>
    </row>
    <row r="668">
      <c r="T668" s="30"/>
      <c r="V668" s="31"/>
      <c r="W668" s="33"/>
      <c r="X668" s="33"/>
      <c r="Y668" s="101"/>
    </row>
    <row r="669">
      <c r="T669" s="30"/>
      <c r="V669" s="31"/>
      <c r="W669" s="33"/>
      <c r="X669" s="33"/>
      <c r="Y669" s="101"/>
    </row>
    <row r="670">
      <c r="T670" s="30"/>
      <c r="V670" s="31"/>
      <c r="W670" s="33"/>
      <c r="X670" s="33"/>
      <c r="Y670" s="101"/>
    </row>
    <row r="671">
      <c r="T671" s="30"/>
      <c r="V671" s="31"/>
      <c r="W671" s="33"/>
      <c r="X671" s="33"/>
      <c r="Y671" s="101"/>
    </row>
    <row r="672">
      <c r="T672" s="30"/>
      <c r="V672" s="31"/>
      <c r="W672" s="33"/>
      <c r="X672" s="33"/>
      <c r="Y672" s="101"/>
    </row>
    <row r="673">
      <c r="T673" s="30"/>
      <c r="V673" s="31"/>
      <c r="W673" s="33"/>
      <c r="X673" s="33"/>
      <c r="Y673" s="101"/>
    </row>
    <row r="674">
      <c r="T674" s="30"/>
      <c r="V674" s="31"/>
      <c r="W674" s="33"/>
      <c r="X674" s="33"/>
      <c r="Y674" s="101"/>
    </row>
    <row r="675">
      <c r="T675" s="30"/>
      <c r="V675" s="31"/>
      <c r="W675" s="33"/>
      <c r="X675" s="33"/>
      <c r="Y675" s="101"/>
    </row>
    <row r="676">
      <c r="T676" s="30"/>
      <c r="V676" s="31"/>
      <c r="W676" s="33"/>
      <c r="X676" s="33"/>
      <c r="Y676" s="101"/>
    </row>
    <row r="677">
      <c r="T677" s="30"/>
      <c r="V677" s="31"/>
      <c r="W677" s="33"/>
      <c r="X677" s="33"/>
      <c r="Y677" s="101"/>
    </row>
    <row r="678">
      <c r="T678" s="30"/>
      <c r="V678" s="31"/>
      <c r="W678" s="33"/>
      <c r="X678" s="33"/>
      <c r="Y678" s="101"/>
    </row>
    <row r="679">
      <c r="T679" s="30"/>
      <c r="V679" s="31"/>
      <c r="W679" s="33"/>
      <c r="X679" s="33"/>
      <c r="Y679" s="101"/>
    </row>
    <row r="680">
      <c r="T680" s="30"/>
      <c r="V680" s="31"/>
      <c r="W680" s="33"/>
      <c r="X680" s="33"/>
      <c r="Y680" s="101"/>
    </row>
    <row r="681">
      <c r="T681" s="30"/>
      <c r="V681" s="31"/>
      <c r="W681" s="33"/>
      <c r="X681" s="33"/>
      <c r="Y681" s="101"/>
    </row>
    <row r="682">
      <c r="T682" s="30"/>
      <c r="V682" s="31"/>
      <c r="W682" s="33"/>
      <c r="X682" s="33"/>
      <c r="Y682" s="101"/>
    </row>
    <row r="683">
      <c r="T683" s="30"/>
      <c r="V683" s="31"/>
      <c r="W683" s="33"/>
      <c r="X683" s="33"/>
      <c r="Y683" s="101"/>
    </row>
    <row r="684">
      <c r="T684" s="30"/>
      <c r="V684" s="31"/>
      <c r="W684" s="33"/>
      <c r="X684" s="33"/>
      <c r="Y684" s="101"/>
    </row>
    <row r="685">
      <c r="T685" s="30"/>
      <c r="V685" s="31"/>
      <c r="W685" s="33"/>
      <c r="X685" s="33"/>
      <c r="Y685" s="101"/>
    </row>
    <row r="686">
      <c r="T686" s="30"/>
      <c r="V686" s="31"/>
      <c r="W686" s="33"/>
      <c r="X686" s="33"/>
      <c r="Y686" s="101"/>
    </row>
    <row r="687">
      <c r="T687" s="30"/>
      <c r="V687" s="31"/>
      <c r="W687" s="33"/>
      <c r="X687" s="33"/>
      <c r="Y687" s="101"/>
    </row>
    <row r="688">
      <c r="T688" s="30"/>
      <c r="V688" s="31"/>
      <c r="W688" s="33"/>
      <c r="X688" s="33"/>
      <c r="Y688" s="101"/>
    </row>
    <row r="689">
      <c r="T689" s="30"/>
      <c r="V689" s="31"/>
      <c r="W689" s="33"/>
      <c r="X689" s="33"/>
      <c r="Y689" s="101"/>
    </row>
    <row r="690">
      <c r="T690" s="30"/>
      <c r="V690" s="31"/>
      <c r="W690" s="33"/>
      <c r="X690" s="33"/>
      <c r="Y690" s="101"/>
    </row>
    <row r="691">
      <c r="T691" s="30"/>
      <c r="V691" s="31"/>
      <c r="W691" s="33"/>
      <c r="X691" s="33"/>
      <c r="Y691" s="101"/>
    </row>
    <row r="692">
      <c r="T692" s="30"/>
      <c r="V692" s="31"/>
      <c r="W692" s="33"/>
      <c r="X692" s="33"/>
      <c r="Y692" s="101"/>
    </row>
    <row r="693">
      <c r="T693" s="30"/>
      <c r="V693" s="31"/>
      <c r="W693" s="33"/>
      <c r="X693" s="33"/>
      <c r="Y693" s="101"/>
    </row>
    <row r="694">
      <c r="T694" s="30"/>
      <c r="V694" s="31"/>
      <c r="W694" s="33"/>
      <c r="X694" s="33"/>
      <c r="Y694" s="101"/>
    </row>
    <row r="695">
      <c r="T695" s="30"/>
      <c r="V695" s="31"/>
      <c r="W695" s="33"/>
      <c r="X695" s="33"/>
      <c r="Y695" s="101"/>
    </row>
    <row r="696">
      <c r="T696" s="30"/>
      <c r="V696" s="31"/>
      <c r="W696" s="33"/>
      <c r="X696" s="33"/>
      <c r="Y696" s="101"/>
    </row>
    <row r="697">
      <c r="T697" s="30"/>
      <c r="V697" s="31"/>
      <c r="W697" s="33"/>
      <c r="X697" s="33"/>
      <c r="Y697" s="101"/>
    </row>
    <row r="698">
      <c r="T698" s="30"/>
      <c r="V698" s="31"/>
      <c r="W698" s="33"/>
      <c r="X698" s="33"/>
      <c r="Y698" s="101"/>
    </row>
    <row r="699">
      <c r="T699" s="30"/>
      <c r="V699" s="31"/>
      <c r="W699" s="33"/>
      <c r="X699" s="33"/>
      <c r="Y699" s="101"/>
    </row>
    <row r="700">
      <c r="T700" s="30"/>
      <c r="V700" s="31"/>
      <c r="W700" s="33"/>
      <c r="X700" s="33"/>
      <c r="Y700" s="101"/>
    </row>
    <row r="701">
      <c r="T701" s="30"/>
      <c r="V701" s="31"/>
      <c r="W701" s="33"/>
      <c r="X701" s="33"/>
      <c r="Y701" s="101"/>
    </row>
    <row r="702">
      <c r="T702" s="30"/>
      <c r="V702" s="31"/>
      <c r="W702" s="33"/>
      <c r="X702" s="33"/>
      <c r="Y702" s="101"/>
    </row>
    <row r="703">
      <c r="T703" s="30"/>
      <c r="V703" s="31"/>
      <c r="W703" s="33"/>
      <c r="X703" s="33"/>
      <c r="Y703" s="101"/>
    </row>
    <row r="704">
      <c r="T704" s="30"/>
      <c r="V704" s="31"/>
      <c r="W704" s="33"/>
      <c r="X704" s="33"/>
      <c r="Y704" s="101"/>
    </row>
    <row r="705">
      <c r="T705" s="30"/>
      <c r="V705" s="31"/>
      <c r="W705" s="33"/>
      <c r="X705" s="33"/>
      <c r="Y705" s="101"/>
    </row>
    <row r="706">
      <c r="T706" s="30"/>
      <c r="V706" s="31"/>
      <c r="W706" s="33"/>
      <c r="X706" s="33"/>
      <c r="Y706" s="101"/>
    </row>
    <row r="707">
      <c r="T707" s="30"/>
      <c r="V707" s="31"/>
      <c r="W707" s="33"/>
      <c r="X707" s="33"/>
      <c r="Y707" s="101"/>
    </row>
    <row r="708">
      <c r="T708" s="30"/>
      <c r="V708" s="31"/>
      <c r="W708" s="33"/>
      <c r="X708" s="33"/>
      <c r="Y708" s="101"/>
    </row>
    <row r="709">
      <c r="T709" s="30"/>
      <c r="V709" s="31"/>
      <c r="W709" s="33"/>
      <c r="X709" s="33"/>
      <c r="Y709" s="101"/>
    </row>
    <row r="710">
      <c r="T710" s="30"/>
      <c r="V710" s="31"/>
      <c r="W710" s="33"/>
      <c r="X710" s="33"/>
      <c r="Y710" s="101"/>
    </row>
    <row r="711">
      <c r="T711" s="30"/>
      <c r="V711" s="31"/>
      <c r="W711" s="33"/>
      <c r="X711" s="33"/>
      <c r="Y711" s="101"/>
    </row>
    <row r="712">
      <c r="T712" s="30"/>
      <c r="V712" s="31"/>
      <c r="W712" s="33"/>
      <c r="X712" s="33"/>
      <c r="Y712" s="101"/>
    </row>
    <row r="713">
      <c r="T713" s="30"/>
      <c r="V713" s="31"/>
      <c r="W713" s="33"/>
      <c r="X713" s="33"/>
      <c r="Y713" s="101"/>
    </row>
    <row r="714">
      <c r="T714" s="30"/>
      <c r="V714" s="31"/>
      <c r="W714" s="33"/>
      <c r="X714" s="33"/>
      <c r="Y714" s="101"/>
    </row>
    <row r="715">
      <c r="T715" s="30"/>
      <c r="V715" s="31"/>
      <c r="W715" s="33"/>
      <c r="X715" s="33"/>
      <c r="Y715" s="101"/>
    </row>
    <row r="716">
      <c r="T716" s="30"/>
      <c r="V716" s="31"/>
      <c r="W716" s="33"/>
      <c r="X716" s="33"/>
      <c r="Y716" s="101"/>
    </row>
    <row r="717">
      <c r="T717" s="30"/>
      <c r="V717" s="31"/>
      <c r="W717" s="33"/>
      <c r="X717" s="33"/>
      <c r="Y717" s="101"/>
    </row>
    <row r="718">
      <c r="T718" s="30"/>
      <c r="V718" s="31"/>
      <c r="W718" s="33"/>
      <c r="X718" s="33"/>
      <c r="Y718" s="101"/>
    </row>
    <row r="719">
      <c r="T719" s="30"/>
      <c r="V719" s="31"/>
      <c r="W719" s="33"/>
      <c r="X719" s="33"/>
      <c r="Y719" s="101"/>
    </row>
    <row r="720">
      <c r="T720" s="30"/>
      <c r="V720" s="31"/>
      <c r="W720" s="33"/>
      <c r="X720" s="33"/>
      <c r="Y720" s="101"/>
    </row>
    <row r="721">
      <c r="T721" s="30"/>
      <c r="V721" s="31"/>
      <c r="W721" s="33"/>
      <c r="X721" s="33"/>
      <c r="Y721" s="101"/>
    </row>
    <row r="722">
      <c r="T722" s="30"/>
      <c r="V722" s="31"/>
      <c r="W722" s="33"/>
      <c r="X722" s="33"/>
      <c r="Y722" s="101"/>
    </row>
    <row r="723">
      <c r="T723" s="30"/>
      <c r="V723" s="31"/>
      <c r="W723" s="33"/>
      <c r="X723" s="33"/>
      <c r="Y723" s="101"/>
    </row>
    <row r="724">
      <c r="T724" s="30"/>
      <c r="V724" s="31"/>
      <c r="W724" s="33"/>
      <c r="X724" s="33"/>
      <c r="Y724" s="101"/>
    </row>
    <row r="725">
      <c r="T725" s="30"/>
      <c r="V725" s="31"/>
      <c r="W725" s="33"/>
      <c r="X725" s="33"/>
      <c r="Y725" s="101"/>
    </row>
    <row r="726">
      <c r="T726" s="30"/>
      <c r="V726" s="31"/>
      <c r="W726" s="33"/>
      <c r="X726" s="33"/>
      <c r="Y726" s="101"/>
    </row>
    <row r="727">
      <c r="T727" s="30"/>
      <c r="V727" s="31"/>
      <c r="W727" s="33"/>
      <c r="X727" s="33"/>
      <c r="Y727" s="101"/>
    </row>
    <row r="728">
      <c r="T728" s="30"/>
      <c r="V728" s="31"/>
      <c r="W728" s="33"/>
      <c r="X728" s="33"/>
      <c r="Y728" s="101"/>
    </row>
    <row r="729">
      <c r="T729" s="30"/>
      <c r="V729" s="31"/>
      <c r="W729" s="33"/>
      <c r="X729" s="33"/>
      <c r="Y729" s="101"/>
    </row>
    <row r="730">
      <c r="T730" s="30"/>
      <c r="V730" s="31"/>
      <c r="W730" s="33"/>
      <c r="X730" s="33"/>
      <c r="Y730" s="101"/>
    </row>
    <row r="731">
      <c r="T731" s="30"/>
      <c r="V731" s="31"/>
      <c r="W731" s="33"/>
      <c r="X731" s="33"/>
      <c r="Y731" s="101"/>
    </row>
    <row r="732">
      <c r="T732" s="30"/>
      <c r="V732" s="31"/>
      <c r="W732" s="33"/>
      <c r="X732" s="33"/>
      <c r="Y732" s="101"/>
    </row>
    <row r="733">
      <c r="T733" s="30"/>
      <c r="V733" s="31"/>
      <c r="W733" s="33"/>
      <c r="X733" s="33"/>
      <c r="Y733" s="101"/>
    </row>
    <row r="734">
      <c r="T734" s="30"/>
      <c r="V734" s="31"/>
      <c r="W734" s="33"/>
      <c r="X734" s="33"/>
      <c r="Y734" s="101"/>
    </row>
    <row r="735">
      <c r="T735" s="30"/>
      <c r="V735" s="31"/>
      <c r="W735" s="33"/>
      <c r="X735" s="33"/>
      <c r="Y735" s="101"/>
    </row>
    <row r="736">
      <c r="T736" s="30"/>
      <c r="V736" s="31"/>
      <c r="W736" s="33"/>
      <c r="X736" s="33"/>
      <c r="Y736" s="101"/>
    </row>
    <row r="737">
      <c r="T737" s="30"/>
      <c r="V737" s="31"/>
      <c r="W737" s="33"/>
      <c r="X737" s="33"/>
      <c r="Y737" s="101"/>
    </row>
    <row r="738">
      <c r="T738" s="30"/>
      <c r="V738" s="31"/>
      <c r="W738" s="33"/>
      <c r="X738" s="33"/>
      <c r="Y738" s="101"/>
    </row>
    <row r="739">
      <c r="T739" s="30"/>
      <c r="V739" s="31"/>
      <c r="W739" s="33"/>
      <c r="X739" s="33"/>
      <c r="Y739" s="101"/>
    </row>
    <row r="740">
      <c r="T740" s="30"/>
      <c r="V740" s="31"/>
      <c r="W740" s="33"/>
      <c r="X740" s="33"/>
      <c r="Y740" s="101"/>
    </row>
    <row r="741">
      <c r="T741" s="30"/>
      <c r="V741" s="31"/>
      <c r="W741" s="33"/>
      <c r="X741" s="33"/>
      <c r="Y741" s="101"/>
    </row>
    <row r="742">
      <c r="T742" s="30"/>
      <c r="V742" s="31"/>
      <c r="W742" s="33"/>
      <c r="X742" s="33"/>
      <c r="Y742" s="101"/>
    </row>
    <row r="743">
      <c r="T743" s="30"/>
      <c r="V743" s="31"/>
      <c r="W743" s="33"/>
      <c r="X743" s="33"/>
      <c r="Y743" s="101"/>
    </row>
    <row r="744">
      <c r="T744" s="30"/>
      <c r="V744" s="31"/>
      <c r="W744" s="33"/>
      <c r="X744" s="33"/>
      <c r="Y744" s="101"/>
    </row>
    <row r="745">
      <c r="T745" s="30"/>
      <c r="V745" s="31"/>
      <c r="W745" s="33"/>
      <c r="X745" s="33"/>
      <c r="Y745" s="101"/>
    </row>
    <row r="746">
      <c r="T746" s="30"/>
      <c r="V746" s="31"/>
      <c r="W746" s="33"/>
      <c r="X746" s="33"/>
      <c r="Y746" s="101"/>
    </row>
    <row r="747">
      <c r="T747" s="30"/>
      <c r="V747" s="31"/>
      <c r="W747" s="33"/>
      <c r="X747" s="33"/>
      <c r="Y747" s="101"/>
    </row>
    <row r="748">
      <c r="T748" s="30"/>
      <c r="V748" s="31"/>
      <c r="W748" s="33"/>
      <c r="X748" s="33"/>
      <c r="Y748" s="101"/>
    </row>
    <row r="749">
      <c r="T749" s="30"/>
      <c r="V749" s="31"/>
      <c r="W749" s="33"/>
      <c r="X749" s="33"/>
      <c r="Y749" s="101"/>
    </row>
    <row r="750">
      <c r="T750" s="30"/>
      <c r="V750" s="31"/>
      <c r="W750" s="33"/>
      <c r="X750" s="33"/>
      <c r="Y750" s="101"/>
    </row>
    <row r="751">
      <c r="T751" s="30"/>
      <c r="V751" s="31"/>
      <c r="W751" s="33"/>
      <c r="X751" s="33"/>
      <c r="Y751" s="101"/>
    </row>
    <row r="752">
      <c r="T752" s="30"/>
      <c r="V752" s="31"/>
      <c r="W752" s="33"/>
      <c r="X752" s="33"/>
      <c r="Y752" s="101"/>
    </row>
    <row r="753">
      <c r="T753" s="30"/>
      <c r="V753" s="31"/>
      <c r="W753" s="33"/>
      <c r="X753" s="33"/>
      <c r="Y753" s="101"/>
    </row>
    <row r="754">
      <c r="T754" s="30"/>
      <c r="V754" s="31"/>
      <c r="W754" s="33"/>
      <c r="X754" s="33"/>
      <c r="Y754" s="101"/>
    </row>
    <row r="755">
      <c r="T755" s="30"/>
      <c r="V755" s="31"/>
      <c r="W755" s="33"/>
      <c r="X755" s="33"/>
      <c r="Y755" s="101"/>
    </row>
    <row r="756">
      <c r="T756" s="30"/>
      <c r="V756" s="31"/>
      <c r="W756" s="33"/>
      <c r="X756" s="33"/>
      <c r="Y756" s="101"/>
    </row>
    <row r="757">
      <c r="T757" s="30"/>
      <c r="V757" s="31"/>
      <c r="W757" s="33"/>
      <c r="X757" s="33"/>
      <c r="Y757" s="101"/>
    </row>
    <row r="758">
      <c r="T758" s="30"/>
      <c r="V758" s="31"/>
      <c r="W758" s="33"/>
      <c r="X758" s="33"/>
      <c r="Y758" s="101"/>
    </row>
    <row r="759">
      <c r="T759" s="30"/>
      <c r="V759" s="31"/>
      <c r="W759" s="33"/>
      <c r="X759" s="33"/>
      <c r="Y759" s="101"/>
    </row>
    <row r="760">
      <c r="T760" s="30"/>
      <c r="V760" s="31"/>
      <c r="W760" s="33"/>
      <c r="X760" s="33"/>
      <c r="Y760" s="101"/>
    </row>
    <row r="761">
      <c r="T761" s="30"/>
      <c r="V761" s="31"/>
      <c r="W761" s="33"/>
      <c r="X761" s="33"/>
      <c r="Y761" s="101"/>
    </row>
    <row r="762">
      <c r="T762" s="30"/>
      <c r="V762" s="31"/>
      <c r="W762" s="33"/>
      <c r="X762" s="33"/>
      <c r="Y762" s="101"/>
    </row>
    <row r="763">
      <c r="T763" s="30"/>
      <c r="V763" s="31"/>
      <c r="W763" s="33"/>
      <c r="X763" s="33"/>
      <c r="Y763" s="101"/>
    </row>
    <row r="764">
      <c r="T764" s="30"/>
      <c r="V764" s="31"/>
      <c r="W764" s="33"/>
      <c r="X764" s="33"/>
      <c r="Y764" s="101"/>
    </row>
    <row r="765">
      <c r="T765" s="30"/>
      <c r="V765" s="31"/>
      <c r="W765" s="33"/>
      <c r="X765" s="33"/>
      <c r="Y765" s="101"/>
    </row>
    <row r="766">
      <c r="T766" s="30"/>
      <c r="V766" s="31"/>
      <c r="W766" s="33"/>
      <c r="X766" s="33"/>
      <c r="Y766" s="101"/>
    </row>
    <row r="767">
      <c r="T767" s="30"/>
      <c r="V767" s="31"/>
      <c r="W767" s="33"/>
      <c r="X767" s="33"/>
      <c r="Y767" s="101"/>
    </row>
    <row r="768">
      <c r="T768" s="30"/>
      <c r="V768" s="31"/>
      <c r="W768" s="33"/>
      <c r="X768" s="33"/>
      <c r="Y768" s="101"/>
    </row>
    <row r="769">
      <c r="T769" s="30"/>
      <c r="V769" s="31"/>
      <c r="W769" s="33"/>
      <c r="X769" s="33"/>
      <c r="Y769" s="101"/>
    </row>
    <row r="770">
      <c r="T770" s="30"/>
      <c r="V770" s="31"/>
      <c r="W770" s="33"/>
      <c r="X770" s="33"/>
      <c r="Y770" s="101"/>
    </row>
    <row r="771">
      <c r="T771" s="30"/>
      <c r="V771" s="31"/>
      <c r="W771" s="33"/>
      <c r="X771" s="33"/>
      <c r="Y771" s="101"/>
    </row>
    <row r="772">
      <c r="T772" s="30"/>
      <c r="V772" s="31"/>
      <c r="W772" s="33"/>
      <c r="X772" s="33"/>
      <c r="Y772" s="101"/>
    </row>
    <row r="773">
      <c r="T773" s="30"/>
      <c r="V773" s="31"/>
      <c r="W773" s="33"/>
      <c r="X773" s="33"/>
      <c r="Y773" s="101"/>
    </row>
    <row r="774">
      <c r="T774" s="30"/>
      <c r="V774" s="31"/>
      <c r="W774" s="33"/>
      <c r="X774" s="33"/>
      <c r="Y774" s="101"/>
    </row>
    <row r="775">
      <c r="T775" s="30"/>
      <c r="V775" s="31"/>
      <c r="W775" s="33"/>
      <c r="X775" s="33"/>
      <c r="Y775" s="101"/>
    </row>
    <row r="776">
      <c r="T776" s="30"/>
      <c r="V776" s="31"/>
      <c r="W776" s="33"/>
      <c r="X776" s="33"/>
      <c r="Y776" s="101"/>
    </row>
    <row r="777">
      <c r="T777" s="30"/>
      <c r="V777" s="31"/>
      <c r="W777" s="33"/>
      <c r="X777" s="33"/>
      <c r="Y777" s="101"/>
    </row>
    <row r="778">
      <c r="T778" s="30"/>
      <c r="V778" s="31"/>
      <c r="W778" s="33"/>
      <c r="X778" s="33"/>
      <c r="Y778" s="101"/>
    </row>
    <row r="779">
      <c r="T779" s="30"/>
      <c r="V779" s="31"/>
      <c r="W779" s="33"/>
      <c r="X779" s="33"/>
      <c r="Y779" s="101"/>
    </row>
    <row r="780">
      <c r="T780" s="30"/>
      <c r="V780" s="31"/>
      <c r="W780" s="33"/>
      <c r="X780" s="33"/>
      <c r="Y780" s="101"/>
    </row>
    <row r="781">
      <c r="T781" s="30"/>
      <c r="V781" s="31"/>
      <c r="W781" s="33"/>
      <c r="X781" s="33"/>
      <c r="Y781" s="101"/>
    </row>
    <row r="782">
      <c r="T782" s="30"/>
      <c r="V782" s="31"/>
      <c r="W782" s="33"/>
      <c r="X782" s="33"/>
      <c r="Y782" s="101"/>
    </row>
    <row r="783">
      <c r="T783" s="30"/>
      <c r="V783" s="31"/>
      <c r="W783" s="33"/>
      <c r="X783" s="33"/>
      <c r="Y783" s="101"/>
    </row>
    <row r="784">
      <c r="T784" s="30"/>
      <c r="V784" s="31"/>
      <c r="W784" s="33"/>
      <c r="X784" s="33"/>
      <c r="Y784" s="101"/>
    </row>
    <row r="785">
      <c r="T785" s="30"/>
      <c r="V785" s="31"/>
      <c r="W785" s="33"/>
      <c r="X785" s="33"/>
      <c r="Y785" s="101"/>
    </row>
    <row r="786">
      <c r="T786" s="30"/>
      <c r="V786" s="31"/>
      <c r="W786" s="33"/>
      <c r="X786" s="33"/>
      <c r="Y786" s="101"/>
    </row>
    <row r="787">
      <c r="T787" s="30"/>
      <c r="V787" s="31"/>
      <c r="W787" s="33"/>
      <c r="X787" s="33"/>
      <c r="Y787" s="101"/>
    </row>
    <row r="788">
      <c r="T788" s="30"/>
      <c r="V788" s="31"/>
      <c r="W788" s="33"/>
      <c r="X788" s="33"/>
      <c r="Y788" s="101"/>
    </row>
    <row r="789">
      <c r="T789" s="30"/>
      <c r="V789" s="31"/>
      <c r="W789" s="33"/>
      <c r="X789" s="33"/>
      <c r="Y789" s="101"/>
    </row>
    <row r="790">
      <c r="T790" s="30"/>
      <c r="V790" s="31"/>
      <c r="W790" s="33"/>
      <c r="X790" s="33"/>
      <c r="Y790" s="101"/>
    </row>
    <row r="791">
      <c r="T791" s="30"/>
      <c r="V791" s="31"/>
      <c r="W791" s="33"/>
      <c r="X791" s="33"/>
      <c r="Y791" s="101"/>
    </row>
    <row r="792">
      <c r="T792" s="30"/>
      <c r="V792" s="31"/>
      <c r="W792" s="33"/>
      <c r="X792" s="33"/>
      <c r="Y792" s="101"/>
    </row>
    <row r="793">
      <c r="T793" s="30"/>
      <c r="V793" s="31"/>
      <c r="W793" s="33"/>
      <c r="X793" s="33"/>
      <c r="Y793" s="101"/>
    </row>
    <row r="794">
      <c r="T794" s="30"/>
      <c r="V794" s="31"/>
      <c r="W794" s="33"/>
      <c r="X794" s="33"/>
      <c r="Y794" s="101"/>
    </row>
    <row r="795">
      <c r="T795" s="30"/>
      <c r="V795" s="31"/>
      <c r="W795" s="33"/>
      <c r="X795" s="33"/>
      <c r="Y795" s="101"/>
    </row>
    <row r="796">
      <c r="T796" s="30"/>
      <c r="V796" s="31"/>
      <c r="W796" s="33"/>
      <c r="X796" s="33"/>
      <c r="Y796" s="101"/>
    </row>
    <row r="797">
      <c r="T797" s="30"/>
      <c r="V797" s="31"/>
      <c r="W797" s="33"/>
      <c r="X797" s="33"/>
      <c r="Y797" s="101"/>
    </row>
    <row r="798">
      <c r="T798" s="30"/>
      <c r="V798" s="31"/>
      <c r="W798" s="33"/>
      <c r="X798" s="33"/>
      <c r="Y798" s="101"/>
    </row>
    <row r="799">
      <c r="T799" s="30"/>
      <c r="V799" s="31"/>
      <c r="W799" s="33"/>
      <c r="X799" s="33"/>
      <c r="Y799" s="101"/>
    </row>
    <row r="800">
      <c r="T800" s="30"/>
      <c r="V800" s="31"/>
      <c r="W800" s="33"/>
      <c r="X800" s="33"/>
      <c r="Y800" s="101"/>
    </row>
    <row r="801">
      <c r="T801" s="30"/>
      <c r="V801" s="31"/>
      <c r="W801" s="33"/>
      <c r="X801" s="33"/>
      <c r="Y801" s="101"/>
    </row>
    <row r="802">
      <c r="T802" s="30"/>
      <c r="V802" s="31"/>
      <c r="W802" s="33"/>
      <c r="X802" s="33"/>
      <c r="Y802" s="101"/>
    </row>
    <row r="803">
      <c r="T803" s="30"/>
      <c r="V803" s="31"/>
      <c r="W803" s="33"/>
      <c r="X803" s="33"/>
      <c r="Y803" s="101"/>
    </row>
    <row r="804">
      <c r="T804" s="30"/>
      <c r="V804" s="31"/>
      <c r="W804" s="33"/>
      <c r="X804" s="33"/>
      <c r="Y804" s="101"/>
    </row>
    <row r="805">
      <c r="T805" s="30"/>
      <c r="V805" s="31"/>
      <c r="W805" s="33"/>
      <c r="X805" s="33"/>
      <c r="Y805" s="101"/>
    </row>
    <row r="806">
      <c r="T806" s="30"/>
      <c r="V806" s="31"/>
      <c r="W806" s="33"/>
      <c r="X806" s="33"/>
      <c r="Y806" s="101"/>
    </row>
    <row r="807">
      <c r="T807" s="30"/>
      <c r="V807" s="31"/>
      <c r="W807" s="33"/>
      <c r="X807" s="33"/>
      <c r="Y807" s="101"/>
    </row>
    <row r="808">
      <c r="T808" s="30"/>
      <c r="V808" s="31"/>
      <c r="W808" s="33"/>
      <c r="X808" s="33"/>
      <c r="Y808" s="101"/>
    </row>
    <row r="809">
      <c r="T809" s="30"/>
      <c r="V809" s="31"/>
      <c r="W809" s="33"/>
      <c r="X809" s="33"/>
      <c r="Y809" s="101"/>
    </row>
    <row r="810">
      <c r="T810" s="30"/>
      <c r="V810" s="31"/>
      <c r="W810" s="33"/>
      <c r="X810" s="33"/>
      <c r="Y810" s="101"/>
    </row>
    <row r="811">
      <c r="T811" s="30"/>
      <c r="V811" s="31"/>
      <c r="W811" s="33"/>
      <c r="X811" s="33"/>
      <c r="Y811" s="101"/>
    </row>
    <row r="812">
      <c r="T812" s="30"/>
      <c r="V812" s="31"/>
      <c r="W812" s="33"/>
      <c r="X812" s="33"/>
      <c r="Y812" s="101"/>
    </row>
    <row r="813">
      <c r="T813" s="30"/>
      <c r="V813" s="31"/>
      <c r="W813" s="33"/>
      <c r="X813" s="33"/>
      <c r="Y813" s="101"/>
    </row>
    <row r="814">
      <c r="T814" s="30"/>
      <c r="V814" s="31"/>
      <c r="W814" s="33"/>
      <c r="X814" s="33"/>
      <c r="Y814" s="101"/>
    </row>
    <row r="815">
      <c r="T815" s="30"/>
      <c r="V815" s="31"/>
      <c r="W815" s="33"/>
      <c r="X815" s="33"/>
      <c r="Y815" s="101"/>
    </row>
    <row r="816">
      <c r="T816" s="30"/>
      <c r="V816" s="31"/>
      <c r="W816" s="33"/>
      <c r="X816" s="33"/>
      <c r="Y816" s="101"/>
    </row>
    <row r="817">
      <c r="T817" s="30"/>
      <c r="V817" s="31"/>
      <c r="W817" s="33"/>
      <c r="X817" s="33"/>
      <c r="Y817" s="101"/>
    </row>
    <row r="818">
      <c r="T818" s="30"/>
      <c r="V818" s="31"/>
      <c r="W818" s="33"/>
      <c r="X818" s="33"/>
      <c r="Y818" s="101"/>
    </row>
    <row r="819">
      <c r="T819" s="30"/>
      <c r="V819" s="31"/>
      <c r="W819" s="33"/>
      <c r="X819" s="33"/>
      <c r="Y819" s="101"/>
    </row>
    <row r="820">
      <c r="T820" s="30"/>
      <c r="V820" s="31"/>
      <c r="W820" s="33"/>
      <c r="X820" s="33"/>
      <c r="Y820" s="101"/>
    </row>
    <row r="821">
      <c r="T821" s="30"/>
      <c r="V821" s="31"/>
      <c r="W821" s="33"/>
      <c r="X821" s="33"/>
      <c r="Y821" s="101"/>
    </row>
    <row r="822">
      <c r="T822" s="30"/>
      <c r="V822" s="31"/>
      <c r="W822" s="33"/>
      <c r="X822" s="33"/>
      <c r="Y822" s="101"/>
    </row>
    <row r="823">
      <c r="T823" s="30"/>
      <c r="V823" s="31"/>
      <c r="W823" s="33"/>
      <c r="X823" s="33"/>
      <c r="Y823" s="101"/>
    </row>
    <row r="824">
      <c r="T824" s="30"/>
      <c r="V824" s="31"/>
      <c r="W824" s="33"/>
      <c r="X824" s="33"/>
      <c r="Y824" s="101"/>
    </row>
    <row r="825">
      <c r="T825" s="30"/>
      <c r="V825" s="31"/>
      <c r="W825" s="33"/>
      <c r="X825" s="33"/>
      <c r="Y825" s="101"/>
    </row>
    <row r="826">
      <c r="T826" s="30"/>
      <c r="V826" s="31"/>
      <c r="W826" s="33"/>
      <c r="X826" s="33"/>
      <c r="Y826" s="101"/>
    </row>
    <row r="827">
      <c r="T827" s="30"/>
      <c r="V827" s="31"/>
      <c r="W827" s="33"/>
      <c r="X827" s="33"/>
      <c r="Y827" s="101"/>
    </row>
    <row r="828">
      <c r="T828" s="30"/>
      <c r="V828" s="31"/>
      <c r="W828" s="33"/>
      <c r="X828" s="33"/>
      <c r="Y828" s="101"/>
    </row>
    <row r="829">
      <c r="T829" s="30"/>
      <c r="V829" s="31"/>
      <c r="W829" s="33"/>
      <c r="X829" s="33"/>
      <c r="Y829" s="101"/>
    </row>
    <row r="830">
      <c r="T830" s="30"/>
      <c r="V830" s="31"/>
      <c r="W830" s="33"/>
      <c r="X830" s="33"/>
      <c r="Y830" s="101"/>
    </row>
    <row r="831">
      <c r="T831" s="30"/>
      <c r="V831" s="31"/>
      <c r="W831" s="33"/>
      <c r="X831" s="33"/>
      <c r="Y831" s="101"/>
    </row>
    <row r="832">
      <c r="T832" s="30"/>
      <c r="V832" s="31"/>
      <c r="W832" s="33"/>
      <c r="X832" s="33"/>
      <c r="Y832" s="101"/>
    </row>
    <row r="833">
      <c r="T833" s="30"/>
      <c r="V833" s="31"/>
      <c r="W833" s="33"/>
      <c r="X833" s="33"/>
      <c r="Y833" s="101"/>
    </row>
    <row r="834">
      <c r="T834" s="30"/>
      <c r="V834" s="31"/>
      <c r="W834" s="33"/>
      <c r="X834" s="33"/>
      <c r="Y834" s="101"/>
    </row>
    <row r="835">
      <c r="T835" s="30"/>
      <c r="V835" s="31"/>
      <c r="W835" s="33"/>
      <c r="X835" s="33"/>
      <c r="Y835" s="101"/>
    </row>
    <row r="836">
      <c r="T836" s="30"/>
      <c r="V836" s="31"/>
      <c r="W836" s="33"/>
      <c r="X836" s="33"/>
      <c r="Y836" s="101"/>
    </row>
    <row r="837">
      <c r="T837" s="30"/>
      <c r="V837" s="31"/>
      <c r="W837" s="33"/>
      <c r="X837" s="33"/>
      <c r="Y837" s="101"/>
    </row>
    <row r="838">
      <c r="T838" s="30"/>
      <c r="V838" s="31"/>
      <c r="W838" s="33"/>
      <c r="X838" s="33"/>
      <c r="Y838" s="101"/>
    </row>
    <row r="839">
      <c r="T839" s="30"/>
      <c r="V839" s="31"/>
      <c r="W839" s="33"/>
      <c r="X839" s="33"/>
      <c r="Y839" s="101"/>
    </row>
    <row r="840">
      <c r="T840" s="30"/>
      <c r="V840" s="31"/>
      <c r="W840" s="33"/>
      <c r="X840" s="33"/>
      <c r="Y840" s="101"/>
    </row>
    <row r="841">
      <c r="T841" s="30"/>
      <c r="V841" s="31"/>
      <c r="W841" s="33"/>
      <c r="X841" s="33"/>
      <c r="Y841" s="101"/>
    </row>
    <row r="842">
      <c r="T842" s="30"/>
      <c r="V842" s="31"/>
      <c r="W842" s="33"/>
      <c r="X842" s="33"/>
      <c r="Y842" s="101"/>
    </row>
    <row r="843">
      <c r="T843" s="30"/>
      <c r="V843" s="31"/>
      <c r="W843" s="33"/>
      <c r="X843" s="33"/>
      <c r="Y843" s="101"/>
    </row>
    <row r="844">
      <c r="T844" s="30"/>
      <c r="V844" s="31"/>
      <c r="W844" s="33"/>
      <c r="X844" s="33"/>
      <c r="Y844" s="101"/>
    </row>
    <row r="845">
      <c r="T845" s="30"/>
      <c r="V845" s="31"/>
      <c r="W845" s="33"/>
      <c r="X845" s="33"/>
      <c r="Y845" s="101"/>
    </row>
    <row r="846">
      <c r="T846" s="30"/>
      <c r="V846" s="31"/>
      <c r="W846" s="33"/>
      <c r="X846" s="33"/>
      <c r="Y846" s="101"/>
    </row>
    <row r="847">
      <c r="T847" s="30"/>
      <c r="V847" s="31"/>
      <c r="W847" s="33"/>
      <c r="X847" s="33"/>
      <c r="Y847" s="101"/>
    </row>
    <row r="848">
      <c r="T848" s="30"/>
      <c r="V848" s="31"/>
      <c r="W848" s="33"/>
      <c r="X848" s="33"/>
      <c r="Y848" s="101"/>
    </row>
    <row r="849">
      <c r="T849" s="30"/>
      <c r="V849" s="31"/>
      <c r="W849" s="33"/>
      <c r="X849" s="33"/>
      <c r="Y849" s="101"/>
    </row>
    <row r="850">
      <c r="T850" s="30"/>
      <c r="V850" s="31"/>
      <c r="W850" s="33"/>
      <c r="X850" s="33"/>
      <c r="Y850" s="101"/>
    </row>
    <row r="851">
      <c r="T851" s="30"/>
      <c r="V851" s="31"/>
      <c r="W851" s="33"/>
      <c r="X851" s="33"/>
      <c r="Y851" s="101"/>
    </row>
    <row r="852">
      <c r="T852" s="30"/>
      <c r="V852" s="31"/>
      <c r="W852" s="33"/>
      <c r="X852" s="33"/>
      <c r="Y852" s="101"/>
    </row>
    <row r="853">
      <c r="T853" s="30"/>
      <c r="V853" s="31"/>
      <c r="W853" s="33"/>
      <c r="X853" s="33"/>
      <c r="Y853" s="101"/>
    </row>
    <row r="854">
      <c r="T854" s="30"/>
      <c r="V854" s="31"/>
      <c r="W854" s="33"/>
      <c r="X854" s="33"/>
      <c r="Y854" s="101"/>
    </row>
    <row r="855">
      <c r="T855" s="30"/>
      <c r="V855" s="31"/>
      <c r="W855" s="33"/>
      <c r="X855" s="33"/>
      <c r="Y855" s="101"/>
    </row>
    <row r="856">
      <c r="T856" s="30"/>
      <c r="V856" s="31"/>
      <c r="W856" s="33"/>
      <c r="X856" s="33"/>
      <c r="Y856" s="101"/>
    </row>
    <row r="857">
      <c r="T857" s="30"/>
      <c r="V857" s="31"/>
      <c r="W857" s="33"/>
      <c r="X857" s="33"/>
      <c r="Y857" s="101"/>
    </row>
    <row r="858">
      <c r="T858" s="30"/>
      <c r="V858" s="31"/>
      <c r="W858" s="33"/>
      <c r="X858" s="33"/>
      <c r="Y858" s="101"/>
    </row>
    <row r="859">
      <c r="T859" s="30"/>
      <c r="V859" s="31"/>
      <c r="W859" s="33"/>
      <c r="X859" s="33"/>
      <c r="Y859" s="101"/>
    </row>
    <row r="860">
      <c r="T860" s="30"/>
      <c r="V860" s="31"/>
      <c r="W860" s="33"/>
      <c r="X860" s="33"/>
      <c r="Y860" s="101"/>
    </row>
    <row r="861">
      <c r="T861" s="30"/>
      <c r="V861" s="31"/>
      <c r="W861" s="33"/>
      <c r="X861" s="33"/>
      <c r="Y861" s="101"/>
    </row>
    <row r="862">
      <c r="T862" s="30"/>
      <c r="V862" s="31"/>
      <c r="W862" s="33"/>
      <c r="X862" s="33"/>
      <c r="Y862" s="101"/>
    </row>
    <row r="863">
      <c r="T863" s="30"/>
      <c r="V863" s="31"/>
      <c r="W863" s="33"/>
      <c r="X863" s="33"/>
      <c r="Y863" s="101"/>
    </row>
    <row r="864">
      <c r="T864" s="30"/>
      <c r="V864" s="31"/>
      <c r="W864" s="33"/>
      <c r="X864" s="33"/>
      <c r="Y864" s="101"/>
    </row>
    <row r="865">
      <c r="T865" s="30"/>
      <c r="V865" s="31"/>
      <c r="W865" s="33"/>
      <c r="X865" s="33"/>
      <c r="Y865" s="101"/>
    </row>
    <row r="866">
      <c r="T866" s="30"/>
      <c r="V866" s="31"/>
      <c r="W866" s="33"/>
      <c r="X866" s="33"/>
      <c r="Y866" s="101"/>
    </row>
    <row r="867">
      <c r="T867" s="30"/>
      <c r="V867" s="31"/>
      <c r="W867" s="33"/>
      <c r="X867" s="33"/>
      <c r="Y867" s="101"/>
    </row>
    <row r="868">
      <c r="T868" s="30"/>
      <c r="V868" s="31"/>
      <c r="W868" s="33"/>
      <c r="X868" s="33"/>
      <c r="Y868" s="101"/>
    </row>
    <row r="869">
      <c r="T869" s="30"/>
      <c r="V869" s="31"/>
      <c r="W869" s="33"/>
      <c r="X869" s="33"/>
      <c r="Y869" s="101"/>
    </row>
    <row r="870">
      <c r="T870" s="30"/>
      <c r="V870" s="31"/>
      <c r="W870" s="33"/>
      <c r="X870" s="33"/>
      <c r="Y870" s="101"/>
    </row>
    <row r="871">
      <c r="T871" s="30"/>
      <c r="V871" s="31"/>
      <c r="W871" s="33"/>
      <c r="X871" s="33"/>
      <c r="Y871" s="101"/>
    </row>
    <row r="872">
      <c r="T872" s="30"/>
      <c r="V872" s="31"/>
      <c r="W872" s="33"/>
      <c r="X872" s="33"/>
      <c r="Y872" s="101"/>
    </row>
    <row r="873">
      <c r="T873" s="30"/>
      <c r="V873" s="31"/>
      <c r="W873" s="33"/>
      <c r="X873" s="33"/>
      <c r="Y873" s="101"/>
    </row>
    <row r="874">
      <c r="T874" s="30"/>
      <c r="V874" s="31"/>
      <c r="W874" s="33"/>
      <c r="X874" s="33"/>
      <c r="Y874" s="101"/>
    </row>
    <row r="875">
      <c r="T875" s="30"/>
      <c r="V875" s="31"/>
      <c r="W875" s="33"/>
      <c r="X875" s="33"/>
      <c r="Y875" s="101"/>
    </row>
    <row r="876">
      <c r="T876" s="30"/>
      <c r="V876" s="31"/>
      <c r="W876" s="33"/>
      <c r="X876" s="33"/>
      <c r="Y876" s="101"/>
    </row>
    <row r="877">
      <c r="T877" s="30"/>
      <c r="V877" s="31"/>
      <c r="W877" s="33"/>
      <c r="X877" s="33"/>
      <c r="Y877" s="101"/>
    </row>
    <row r="878">
      <c r="T878" s="30"/>
      <c r="V878" s="31"/>
      <c r="W878" s="33"/>
      <c r="X878" s="33"/>
      <c r="Y878" s="101"/>
    </row>
    <row r="879">
      <c r="T879" s="30"/>
      <c r="V879" s="31"/>
      <c r="W879" s="33"/>
      <c r="X879" s="33"/>
      <c r="Y879" s="101"/>
    </row>
    <row r="880">
      <c r="T880" s="30"/>
      <c r="V880" s="31"/>
      <c r="W880" s="33"/>
      <c r="X880" s="33"/>
      <c r="Y880" s="101"/>
    </row>
    <row r="881">
      <c r="T881" s="30"/>
      <c r="V881" s="31"/>
      <c r="W881" s="33"/>
      <c r="X881" s="33"/>
      <c r="Y881" s="101"/>
    </row>
    <row r="882">
      <c r="T882" s="30"/>
      <c r="V882" s="31"/>
      <c r="W882" s="33"/>
      <c r="X882" s="33"/>
      <c r="Y882" s="101"/>
    </row>
    <row r="883">
      <c r="T883" s="30"/>
      <c r="V883" s="31"/>
      <c r="W883" s="33"/>
      <c r="X883" s="33"/>
      <c r="Y883" s="101"/>
    </row>
    <row r="884">
      <c r="T884" s="30"/>
      <c r="V884" s="31"/>
      <c r="W884" s="33"/>
      <c r="X884" s="33"/>
      <c r="Y884" s="101"/>
    </row>
    <row r="885">
      <c r="T885" s="30"/>
      <c r="V885" s="31"/>
      <c r="W885" s="33"/>
      <c r="X885" s="33"/>
      <c r="Y885" s="101"/>
    </row>
    <row r="886">
      <c r="T886" s="30"/>
      <c r="V886" s="31"/>
      <c r="W886" s="33"/>
      <c r="X886" s="33"/>
      <c r="Y886" s="101"/>
    </row>
    <row r="887">
      <c r="T887" s="30"/>
      <c r="V887" s="31"/>
      <c r="W887" s="33"/>
      <c r="X887" s="33"/>
      <c r="Y887" s="101"/>
    </row>
    <row r="888">
      <c r="T888" s="30"/>
      <c r="V888" s="31"/>
      <c r="W888" s="33"/>
      <c r="X888" s="33"/>
      <c r="Y888" s="101"/>
    </row>
    <row r="889">
      <c r="T889" s="30"/>
      <c r="V889" s="31"/>
      <c r="W889" s="33"/>
      <c r="X889" s="33"/>
      <c r="Y889" s="101"/>
    </row>
    <row r="890">
      <c r="T890" s="30"/>
      <c r="V890" s="31"/>
      <c r="W890" s="33"/>
      <c r="X890" s="33"/>
      <c r="Y890" s="101"/>
    </row>
    <row r="891">
      <c r="T891" s="30"/>
      <c r="V891" s="31"/>
      <c r="W891" s="33"/>
      <c r="X891" s="33"/>
      <c r="Y891" s="101"/>
    </row>
    <row r="892">
      <c r="T892" s="30"/>
      <c r="V892" s="31"/>
      <c r="W892" s="33"/>
      <c r="X892" s="33"/>
      <c r="Y892" s="101"/>
    </row>
    <row r="893">
      <c r="T893" s="30"/>
      <c r="V893" s="31"/>
      <c r="W893" s="33"/>
      <c r="X893" s="33"/>
      <c r="Y893" s="101"/>
    </row>
    <row r="894">
      <c r="T894" s="30"/>
      <c r="V894" s="31"/>
      <c r="W894" s="33"/>
      <c r="X894" s="33"/>
      <c r="Y894" s="101"/>
    </row>
    <row r="895">
      <c r="T895" s="30"/>
      <c r="V895" s="31"/>
      <c r="W895" s="33"/>
      <c r="X895" s="33"/>
      <c r="Y895" s="101"/>
    </row>
    <row r="896">
      <c r="T896" s="30"/>
      <c r="V896" s="31"/>
      <c r="W896" s="33"/>
      <c r="X896" s="33"/>
      <c r="Y896" s="101"/>
    </row>
    <row r="897">
      <c r="T897" s="30"/>
      <c r="V897" s="31"/>
      <c r="W897" s="33"/>
      <c r="X897" s="33"/>
      <c r="Y897" s="101"/>
    </row>
    <row r="898">
      <c r="T898" s="30"/>
      <c r="V898" s="31"/>
      <c r="W898" s="33"/>
      <c r="X898" s="33"/>
      <c r="Y898" s="101"/>
    </row>
    <row r="899">
      <c r="T899" s="30"/>
      <c r="V899" s="31"/>
      <c r="W899" s="33"/>
      <c r="X899" s="33"/>
      <c r="Y899" s="101"/>
    </row>
    <row r="900">
      <c r="T900" s="30"/>
      <c r="V900" s="31"/>
      <c r="W900" s="33"/>
      <c r="X900" s="33"/>
      <c r="Y900" s="101"/>
    </row>
    <row r="901">
      <c r="T901" s="30"/>
      <c r="V901" s="31"/>
      <c r="W901" s="33"/>
      <c r="X901" s="33"/>
      <c r="Y901" s="101"/>
    </row>
    <row r="902">
      <c r="T902" s="30"/>
      <c r="V902" s="31"/>
      <c r="W902" s="33"/>
      <c r="X902" s="33"/>
      <c r="Y902" s="101"/>
    </row>
    <row r="903">
      <c r="T903" s="30"/>
      <c r="V903" s="31"/>
      <c r="W903" s="33"/>
      <c r="X903" s="33"/>
      <c r="Y903" s="101"/>
    </row>
    <row r="904">
      <c r="T904" s="30"/>
      <c r="V904" s="31"/>
      <c r="W904" s="33"/>
      <c r="X904" s="33"/>
      <c r="Y904" s="101"/>
    </row>
    <row r="905">
      <c r="T905" s="30"/>
      <c r="V905" s="31"/>
      <c r="W905" s="33"/>
      <c r="X905" s="33"/>
      <c r="Y905" s="101"/>
    </row>
    <row r="906">
      <c r="T906" s="30"/>
      <c r="V906" s="31"/>
      <c r="W906" s="33"/>
      <c r="X906" s="33"/>
      <c r="Y906" s="101"/>
    </row>
    <row r="907">
      <c r="T907" s="30"/>
      <c r="V907" s="31"/>
      <c r="W907" s="33"/>
      <c r="X907" s="33"/>
      <c r="Y907" s="101"/>
    </row>
    <row r="908">
      <c r="T908" s="30"/>
      <c r="V908" s="31"/>
      <c r="W908" s="33"/>
      <c r="X908" s="33"/>
      <c r="Y908" s="101"/>
    </row>
    <row r="909">
      <c r="T909" s="30"/>
      <c r="V909" s="31"/>
      <c r="W909" s="33"/>
      <c r="X909" s="33"/>
      <c r="Y909" s="101"/>
    </row>
    <row r="910">
      <c r="T910" s="30"/>
      <c r="V910" s="31"/>
      <c r="W910" s="33"/>
      <c r="X910" s="33"/>
      <c r="Y910" s="101"/>
    </row>
    <row r="911">
      <c r="T911" s="30"/>
      <c r="V911" s="31"/>
      <c r="W911" s="33"/>
      <c r="X911" s="33"/>
      <c r="Y911" s="101"/>
    </row>
    <row r="912">
      <c r="T912" s="30"/>
      <c r="V912" s="31"/>
      <c r="W912" s="33"/>
      <c r="X912" s="33"/>
      <c r="Y912" s="101"/>
    </row>
    <row r="913">
      <c r="T913" s="30"/>
      <c r="V913" s="31"/>
      <c r="W913" s="33"/>
      <c r="X913" s="33"/>
      <c r="Y913" s="101"/>
    </row>
    <row r="914">
      <c r="T914" s="30"/>
      <c r="V914" s="31"/>
      <c r="W914" s="33"/>
      <c r="X914" s="33"/>
      <c r="Y914" s="101"/>
    </row>
    <row r="915">
      <c r="T915" s="30"/>
      <c r="V915" s="31"/>
      <c r="W915" s="33"/>
      <c r="X915" s="33"/>
      <c r="Y915" s="101"/>
    </row>
    <row r="916">
      <c r="T916" s="30"/>
      <c r="V916" s="31"/>
      <c r="W916" s="33"/>
      <c r="X916" s="33"/>
      <c r="Y916" s="101"/>
    </row>
    <row r="917">
      <c r="T917" s="30"/>
      <c r="V917" s="31"/>
      <c r="W917" s="33"/>
      <c r="X917" s="33"/>
      <c r="Y917" s="101"/>
    </row>
    <row r="918">
      <c r="T918" s="30"/>
      <c r="V918" s="31"/>
      <c r="W918" s="33"/>
      <c r="X918" s="33"/>
      <c r="Y918" s="101"/>
    </row>
    <row r="919">
      <c r="T919" s="30"/>
      <c r="V919" s="31"/>
      <c r="W919" s="33"/>
      <c r="X919" s="33"/>
      <c r="Y919" s="101"/>
    </row>
    <row r="920">
      <c r="T920" s="30"/>
      <c r="V920" s="31"/>
      <c r="W920" s="33"/>
      <c r="X920" s="33"/>
      <c r="Y920" s="101"/>
    </row>
    <row r="921">
      <c r="T921" s="30"/>
      <c r="V921" s="31"/>
      <c r="W921" s="33"/>
      <c r="X921" s="33"/>
      <c r="Y921" s="101"/>
    </row>
    <row r="922">
      <c r="T922" s="30"/>
      <c r="V922" s="31"/>
      <c r="W922" s="33"/>
      <c r="X922" s="33"/>
      <c r="Y922" s="101"/>
    </row>
    <row r="923">
      <c r="T923" s="30"/>
      <c r="V923" s="31"/>
      <c r="W923" s="33"/>
      <c r="X923" s="33"/>
      <c r="Y923" s="101"/>
    </row>
    <row r="924">
      <c r="T924" s="30"/>
      <c r="V924" s="31"/>
      <c r="W924" s="33"/>
      <c r="X924" s="33"/>
      <c r="Y924" s="101"/>
    </row>
    <row r="925">
      <c r="T925" s="30"/>
      <c r="V925" s="31"/>
      <c r="W925" s="33"/>
      <c r="X925" s="33"/>
      <c r="Y925" s="101"/>
    </row>
    <row r="926">
      <c r="T926" s="30"/>
      <c r="V926" s="31"/>
      <c r="W926" s="33"/>
      <c r="X926" s="33"/>
      <c r="Y926" s="101"/>
    </row>
    <row r="927">
      <c r="T927" s="30"/>
      <c r="V927" s="31"/>
      <c r="W927" s="33"/>
      <c r="X927" s="33"/>
      <c r="Y927" s="101"/>
    </row>
    <row r="928">
      <c r="T928" s="30"/>
      <c r="V928" s="31"/>
      <c r="W928" s="33"/>
      <c r="X928" s="33"/>
      <c r="Y928" s="101"/>
    </row>
    <row r="929">
      <c r="T929" s="30"/>
      <c r="V929" s="31"/>
      <c r="W929" s="33"/>
      <c r="X929" s="33"/>
      <c r="Y929" s="101"/>
    </row>
    <row r="930">
      <c r="T930" s="30"/>
      <c r="V930" s="31"/>
      <c r="W930" s="33"/>
      <c r="X930" s="33"/>
      <c r="Y930" s="101"/>
    </row>
    <row r="931">
      <c r="T931" s="30"/>
      <c r="V931" s="31"/>
      <c r="W931" s="33"/>
      <c r="X931" s="33"/>
      <c r="Y931" s="101"/>
    </row>
    <row r="932">
      <c r="T932" s="30"/>
      <c r="V932" s="31"/>
      <c r="W932" s="33"/>
      <c r="X932" s="33"/>
      <c r="Y932" s="101"/>
    </row>
    <row r="933">
      <c r="T933" s="30"/>
      <c r="V933" s="31"/>
      <c r="W933" s="33"/>
      <c r="X933" s="33"/>
      <c r="Y933" s="101"/>
    </row>
    <row r="934">
      <c r="T934" s="30"/>
      <c r="V934" s="31"/>
      <c r="W934" s="33"/>
      <c r="X934" s="33"/>
      <c r="Y934" s="101"/>
    </row>
    <row r="935">
      <c r="T935" s="30"/>
      <c r="V935" s="31"/>
      <c r="W935" s="33"/>
      <c r="X935" s="33"/>
      <c r="Y935" s="101"/>
    </row>
    <row r="936">
      <c r="T936" s="30"/>
      <c r="V936" s="31"/>
      <c r="W936" s="33"/>
      <c r="X936" s="33"/>
      <c r="Y936" s="101"/>
    </row>
    <row r="937">
      <c r="T937" s="30"/>
      <c r="V937" s="31"/>
      <c r="W937" s="33"/>
      <c r="X937" s="33"/>
      <c r="Y937" s="101"/>
    </row>
    <row r="938">
      <c r="T938" s="30"/>
      <c r="V938" s="31"/>
      <c r="W938" s="33"/>
      <c r="X938" s="33"/>
      <c r="Y938" s="101"/>
    </row>
    <row r="939">
      <c r="T939" s="30"/>
      <c r="V939" s="31"/>
      <c r="W939" s="33"/>
      <c r="X939" s="33"/>
      <c r="Y939" s="101"/>
    </row>
    <row r="940">
      <c r="T940" s="30"/>
      <c r="V940" s="31"/>
      <c r="W940" s="33"/>
      <c r="X940" s="33"/>
      <c r="Y940" s="101"/>
    </row>
    <row r="941">
      <c r="T941" s="30"/>
      <c r="V941" s="31"/>
      <c r="W941" s="33"/>
      <c r="X941" s="33"/>
      <c r="Y941" s="101"/>
    </row>
    <row r="942">
      <c r="T942" s="30"/>
      <c r="V942" s="31"/>
      <c r="W942" s="33"/>
      <c r="X942" s="33"/>
      <c r="Y942" s="101"/>
    </row>
    <row r="943">
      <c r="T943" s="30"/>
      <c r="V943" s="31"/>
      <c r="W943" s="33"/>
      <c r="X943" s="33"/>
      <c r="Y943" s="101"/>
    </row>
    <row r="944">
      <c r="T944" s="30"/>
      <c r="V944" s="31"/>
      <c r="W944" s="33"/>
      <c r="X944" s="33"/>
      <c r="Y944" s="101"/>
    </row>
    <row r="945">
      <c r="T945" s="30"/>
      <c r="V945" s="31"/>
      <c r="W945" s="33"/>
      <c r="X945" s="33"/>
      <c r="Y945" s="101"/>
    </row>
    <row r="946">
      <c r="T946" s="30"/>
      <c r="V946" s="31"/>
      <c r="W946" s="33"/>
      <c r="X946" s="33"/>
      <c r="Y946" s="101"/>
    </row>
    <row r="947">
      <c r="T947" s="30"/>
      <c r="V947" s="31"/>
      <c r="W947" s="33"/>
      <c r="X947" s="33"/>
      <c r="Y947" s="101"/>
    </row>
    <row r="948">
      <c r="T948" s="30"/>
      <c r="V948" s="31"/>
      <c r="W948" s="33"/>
      <c r="X948" s="33"/>
      <c r="Y948" s="101"/>
    </row>
    <row r="949">
      <c r="T949" s="30"/>
      <c r="V949" s="31"/>
      <c r="W949" s="33"/>
      <c r="X949" s="33"/>
      <c r="Y949" s="101"/>
    </row>
    <row r="950">
      <c r="T950" s="30"/>
      <c r="V950" s="31"/>
      <c r="W950" s="33"/>
      <c r="X950" s="33"/>
      <c r="Y950" s="101"/>
    </row>
    <row r="951">
      <c r="T951" s="30"/>
      <c r="V951" s="31"/>
      <c r="W951" s="33"/>
      <c r="X951" s="33"/>
      <c r="Y951" s="101"/>
    </row>
    <row r="952">
      <c r="T952" s="30"/>
      <c r="V952" s="31"/>
      <c r="W952" s="33"/>
      <c r="X952" s="33"/>
      <c r="Y952" s="101"/>
    </row>
    <row r="953">
      <c r="T953" s="30"/>
      <c r="V953" s="31"/>
      <c r="W953" s="33"/>
      <c r="X953" s="33"/>
      <c r="Y953" s="101"/>
    </row>
    <row r="954">
      <c r="T954" s="30"/>
      <c r="V954" s="31"/>
      <c r="W954" s="33"/>
      <c r="X954" s="33"/>
      <c r="Y954" s="101"/>
    </row>
    <row r="955">
      <c r="T955" s="30"/>
      <c r="V955" s="31"/>
      <c r="W955" s="33"/>
      <c r="X955" s="33"/>
      <c r="Y955" s="101"/>
    </row>
    <row r="956">
      <c r="T956" s="30"/>
      <c r="V956" s="31"/>
      <c r="W956" s="33"/>
      <c r="X956" s="33"/>
      <c r="Y956" s="101"/>
    </row>
    <row r="957">
      <c r="T957" s="30"/>
      <c r="V957" s="31"/>
      <c r="W957" s="33"/>
      <c r="X957" s="33"/>
      <c r="Y957" s="101"/>
    </row>
    <row r="958">
      <c r="T958" s="30"/>
      <c r="V958" s="31"/>
      <c r="W958" s="33"/>
      <c r="X958" s="33"/>
      <c r="Y958" s="101"/>
    </row>
    <row r="959">
      <c r="T959" s="30"/>
      <c r="V959" s="31"/>
      <c r="W959" s="33"/>
      <c r="X959" s="33"/>
      <c r="Y959" s="101"/>
    </row>
    <row r="960">
      <c r="T960" s="30"/>
      <c r="V960" s="31"/>
      <c r="W960" s="33"/>
      <c r="X960" s="33"/>
      <c r="Y960" s="101"/>
    </row>
    <row r="961">
      <c r="T961" s="30"/>
      <c r="V961" s="31"/>
      <c r="W961" s="33"/>
      <c r="X961" s="33"/>
      <c r="Y961" s="101"/>
    </row>
    <row r="962">
      <c r="T962" s="30"/>
      <c r="V962" s="31"/>
      <c r="W962" s="33"/>
      <c r="X962" s="33"/>
      <c r="Y962" s="101"/>
    </row>
    <row r="963">
      <c r="T963" s="30"/>
      <c r="V963" s="31"/>
      <c r="W963" s="33"/>
      <c r="X963" s="33"/>
      <c r="Y963" s="101"/>
    </row>
    <row r="964">
      <c r="T964" s="30"/>
      <c r="V964" s="31"/>
      <c r="W964" s="33"/>
      <c r="X964" s="33"/>
      <c r="Y964" s="101"/>
    </row>
    <row r="965">
      <c r="T965" s="30"/>
      <c r="V965" s="31"/>
      <c r="W965" s="33"/>
      <c r="X965" s="33"/>
      <c r="Y965" s="101"/>
    </row>
    <row r="966">
      <c r="T966" s="30"/>
      <c r="V966" s="31"/>
      <c r="W966" s="33"/>
      <c r="X966" s="33"/>
      <c r="Y966" s="101"/>
    </row>
    <row r="967">
      <c r="T967" s="30"/>
      <c r="V967" s="31"/>
      <c r="W967" s="33"/>
      <c r="X967" s="33"/>
      <c r="Y967" s="101"/>
    </row>
    <row r="968">
      <c r="T968" s="30"/>
      <c r="V968" s="31"/>
      <c r="W968" s="33"/>
      <c r="X968" s="33"/>
      <c r="Y968" s="101"/>
    </row>
    <row r="969">
      <c r="T969" s="30"/>
      <c r="V969" s="31"/>
      <c r="W969" s="33"/>
      <c r="X969" s="33"/>
      <c r="Y969" s="101"/>
    </row>
    <row r="970">
      <c r="T970" s="30"/>
      <c r="V970" s="31"/>
      <c r="W970" s="33"/>
      <c r="X970" s="33"/>
      <c r="Y970" s="101"/>
    </row>
    <row r="971">
      <c r="T971" s="30"/>
      <c r="V971" s="31"/>
      <c r="W971" s="33"/>
      <c r="X971" s="33"/>
      <c r="Y971" s="101"/>
    </row>
    <row r="972">
      <c r="T972" s="30"/>
      <c r="V972" s="31"/>
      <c r="W972" s="33"/>
      <c r="X972" s="33"/>
      <c r="Y972" s="101"/>
    </row>
    <row r="973">
      <c r="T973" s="30"/>
      <c r="V973" s="31"/>
      <c r="W973" s="33"/>
      <c r="X973" s="33"/>
      <c r="Y973" s="101"/>
    </row>
    <row r="974">
      <c r="T974" s="30"/>
      <c r="V974" s="31"/>
      <c r="W974" s="33"/>
      <c r="X974" s="33"/>
      <c r="Y974" s="101"/>
    </row>
    <row r="975">
      <c r="T975" s="30"/>
      <c r="V975" s="31"/>
      <c r="W975" s="33"/>
      <c r="X975" s="33"/>
      <c r="Y975" s="101"/>
    </row>
    <row r="976">
      <c r="T976" s="30"/>
      <c r="V976" s="31"/>
      <c r="W976" s="33"/>
      <c r="X976" s="33"/>
      <c r="Y976" s="101"/>
    </row>
    <row r="977">
      <c r="T977" s="30"/>
      <c r="V977" s="31"/>
      <c r="W977" s="33"/>
      <c r="X977" s="33"/>
      <c r="Y977" s="101"/>
    </row>
    <row r="978">
      <c r="T978" s="30"/>
      <c r="V978" s="31"/>
      <c r="W978" s="33"/>
      <c r="X978" s="33"/>
      <c r="Y978" s="101"/>
    </row>
    <row r="979">
      <c r="T979" s="30"/>
      <c r="V979" s="31"/>
      <c r="W979" s="33"/>
      <c r="X979" s="33"/>
      <c r="Y979" s="101"/>
    </row>
    <row r="980">
      <c r="T980" s="30"/>
      <c r="V980" s="31"/>
      <c r="W980" s="33"/>
      <c r="X980" s="33"/>
      <c r="Y980" s="101"/>
    </row>
    <row r="981">
      <c r="T981" s="30"/>
      <c r="V981" s="31"/>
      <c r="W981" s="33"/>
      <c r="X981" s="33"/>
      <c r="Y981" s="101"/>
    </row>
    <row r="982">
      <c r="T982" s="30"/>
      <c r="V982" s="31"/>
      <c r="W982" s="33"/>
      <c r="X982" s="33"/>
      <c r="Y982" s="101"/>
    </row>
    <row r="983">
      <c r="T983" s="30"/>
      <c r="V983" s="31"/>
      <c r="W983" s="33"/>
      <c r="X983" s="33"/>
      <c r="Y983" s="101"/>
    </row>
    <row r="984">
      <c r="T984" s="30"/>
      <c r="V984" s="31"/>
      <c r="W984" s="33"/>
      <c r="X984" s="33"/>
      <c r="Y984" s="101"/>
    </row>
    <row r="985">
      <c r="T985" s="30"/>
      <c r="V985" s="31"/>
      <c r="W985" s="33"/>
      <c r="X985" s="33"/>
      <c r="Y985" s="101"/>
    </row>
    <row r="986">
      <c r="T986" s="30"/>
      <c r="V986" s="31"/>
      <c r="W986" s="33"/>
      <c r="X986" s="33"/>
      <c r="Y986" s="101"/>
    </row>
    <row r="987">
      <c r="T987" s="30"/>
      <c r="V987" s="31"/>
      <c r="W987" s="33"/>
      <c r="X987" s="33"/>
      <c r="Y987" s="101"/>
    </row>
    <row r="988">
      <c r="T988" s="30"/>
      <c r="V988" s="31"/>
      <c r="W988" s="33"/>
      <c r="X988" s="33"/>
      <c r="Y988" s="101"/>
    </row>
    <row r="989">
      <c r="T989" s="30"/>
      <c r="V989" s="31"/>
      <c r="W989" s="33"/>
      <c r="X989" s="33"/>
      <c r="Y989" s="101"/>
    </row>
    <row r="990">
      <c r="T990" s="30"/>
      <c r="V990" s="31"/>
      <c r="W990" s="33"/>
      <c r="X990" s="33"/>
      <c r="Y990" s="101"/>
    </row>
    <row r="991">
      <c r="T991" s="30"/>
      <c r="V991" s="31"/>
      <c r="W991" s="33"/>
      <c r="X991" s="33"/>
      <c r="Y991" s="101"/>
    </row>
    <row r="992">
      <c r="T992" s="30"/>
      <c r="V992" s="31"/>
      <c r="W992" s="33"/>
      <c r="X992" s="33"/>
      <c r="Y992" s="101"/>
    </row>
    <row r="993">
      <c r="T993" s="30"/>
      <c r="V993" s="31"/>
      <c r="W993" s="33"/>
      <c r="X993" s="33"/>
      <c r="Y993" s="101"/>
    </row>
    <row r="994">
      <c r="T994" s="30"/>
      <c r="V994" s="31"/>
      <c r="W994" s="33"/>
      <c r="X994" s="33"/>
      <c r="Y994" s="101"/>
    </row>
    <row r="995">
      <c r="T995" s="30"/>
      <c r="V995" s="31"/>
      <c r="W995" s="33"/>
      <c r="X995" s="33"/>
      <c r="Y995" s="101"/>
    </row>
    <row r="996">
      <c r="T996" s="30"/>
      <c r="V996" s="31"/>
      <c r="W996" s="33"/>
      <c r="X996" s="33"/>
      <c r="Y996" s="101"/>
    </row>
    <row r="997">
      <c r="T997" s="30"/>
      <c r="V997" s="31"/>
      <c r="W997" s="33"/>
      <c r="X997" s="33"/>
      <c r="Y997" s="101"/>
    </row>
    <row r="998">
      <c r="T998" s="30"/>
      <c r="V998" s="31"/>
      <c r="W998" s="33"/>
      <c r="X998" s="33"/>
      <c r="Y998" s="101"/>
    </row>
    <row r="999">
      <c r="T999" s="30"/>
      <c r="V999" s="31"/>
      <c r="W999" s="33"/>
      <c r="X999" s="33"/>
      <c r="Y999" s="101"/>
    </row>
  </sheetData>
  <autoFilter ref="$A$1:$AG$298"/>
  <hyperlinks>
    <hyperlink r:id="rId1" ref="U2"/>
    <hyperlink r:id="rId2" ref="U3"/>
    <hyperlink r:id="rId3" ref="U5"/>
    <hyperlink r:id="rId4" ref="U6"/>
    <hyperlink r:id="rId5" ref="U7"/>
    <hyperlink r:id="rId6" ref="U8"/>
    <hyperlink r:id="rId7" ref="U9"/>
    <hyperlink r:id="rId8" ref="U10"/>
    <hyperlink r:id="rId9" ref="U12"/>
    <hyperlink r:id="rId10" ref="U13"/>
    <hyperlink r:id="rId11" ref="R14"/>
    <hyperlink r:id="rId12" ref="U14"/>
    <hyperlink r:id="rId13" ref="V15"/>
    <hyperlink r:id="rId14" ref="U23"/>
    <hyperlink r:id="rId15" ref="U24"/>
    <hyperlink r:id="rId16" ref="U25"/>
    <hyperlink r:id="rId17" ref="U26"/>
    <hyperlink r:id="rId18" ref="U27"/>
    <hyperlink r:id="rId19" ref="P35"/>
    <hyperlink r:id="rId20" ref="U35"/>
    <hyperlink r:id="rId21" ref="U38"/>
    <hyperlink r:id="rId22" ref="U43"/>
    <hyperlink r:id="rId23" ref="U44"/>
    <hyperlink r:id="rId24" ref="V45"/>
    <hyperlink r:id="rId25" ref="U46"/>
    <hyperlink r:id="rId26" ref="U47"/>
    <hyperlink r:id="rId27" ref="U48"/>
    <hyperlink r:id="rId28" ref="U50"/>
    <hyperlink r:id="rId29" ref="U51"/>
    <hyperlink r:id="rId30" ref="U52"/>
    <hyperlink r:id="rId31" ref="V53"/>
    <hyperlink r:id="rId32" ref="U55"/>
    <hyperlink r:id="rId33" ref="U56"/>
    <hyperlink r:id="rId34" ref="U58"/>
    <hyperlink r:id="rId35" ref="U63"/>
    <hyperlink r:id="rId36" ref="V63"/>
    <hyperlink r:id="rId37" ref="U64"/>
    <hyperlink r:id="rId38" ref="U65"/>
    <hyperlink r:id="rId39" ref="R66"/>
    <hyperlink r:id="rId40" ref="U66"/>
    <hyperlink r:id="rId41" ref="R67"/>
    <hyperlink r:id="rId42" ref="R68"/>
    <hyperlink r:id="rId43" ref="U69"/>
    <hyperlink r:id="rId44" ref="U70"/>
    <hyperlink r:id="rId45" ref="U71"/>
    <hyperlink r:id="rId46" ref="V72"/>
    <hyperlink r:id="rId47" ref="P74"/>
    <hyperlink r:id="rId48" ref="U77"/>
    <hyperlink r:id="rId49" ref="U81"/>
    <hyperlink r:id="rId50" ref="U82"/>
    <hyperlink r:id="rId51" ref="U83"/>
    <hyperlink r:id="rId52" ref="U84"/>
    <hyperlink r:id="rId53" ref="U86"/>
    <hyperlink r:id="rId54" ref="U87"/>
    <hyperlink r:id="rId55" ref="U88"/>
    <hyperlink r:id="rId56" ref="V90"/>
    <hyperlink r:id="rId57" ref="P92"/>
    <hyperlink r:id="rId58" ref="U92"/>
    <hyperlink r:id="rId59" ref="V92"/>
    <hyperlink r:id="rId60" ref="U96"/>
    <hyperlink r:id="rId61" ref="V96"/>
    <hyperlink r:id="rId62" ref="U97"/>
    <hyperlink r:id="rId63" ref="V97"/>
    <hyperlink r:id="rId64" ref="U98"/>
    <hyperlink r:id="rId65" ref="U99"/>
    <hyperlink r:id="rId66" ref="U100"/>
    <hyperlink r:id="rId67" ref="U101"/>
    <hyperlink r:id="rId68" ref="U102"/>
    <hyperlink r:id="rId69" ref="U103"/>
    <hyperlink r:id="rId70" ref="U104"/>
    <hyperlink r:id="rId71" ref="V104"/>
    <hyperlink r:id="rId72" ref="U105"/>
    <hyperlink r:id="rId73" ref="U106"/>
    <hyperlink r:id="rId74" ref="U107"/>
    <hyperlink r:id="rId75" ref="U108"/>
    <hyperlink r:id="rId76" ref="R109"/>
    <hyperlink r:id="rId77" ref="U109"/>
    <hyperlink r:id="rId78" ref="R110"/>
    <hyperlink r:id="rId79" ref="U110"/>
    <hyperlink r:id="rId80" ref="R111"/>
    <hyperlink r:id="rId81" ref="U111"/>
    <hyperlink r:id="rId82" ref="U113"/>
    <hyperlink r:id="rId83" ref="U114"/>
    <hyperlink r:id="rId84" ref="R118"/>
    <hyperlink r:id="rId85" ref="U118"/>
    <hyperlink r:id="rId86" ref="U120"/>
    <hyperlink r:id="rId87" ref="U121"/>
    <hyperlink r:id="rId88" ref="R122"/>
    <hyperlink r:id="rId89" ref="U122"/>
    <hyperlink r:id="rId90" ref="R123"/>
    <hyperlink r:id="rId91" ref="U123"/>
    <hyperlink r:id="rId92" ref="U124"/>
    <hyperlink r:id="rId93" ref="U126"/>
    <hyperlink r:id="rId94" ref="U127"/>
    <hyperlink r:id="rId95" ref="U128"/>
    <hyperlink r:id="rId96" ref="U129"/>
    <hyperlink r:id="rId97" ref="U130"/>
    <hyperlink r:id="rId98" ref="U131"/>
    <hyperlink r:id="rId99" ref="U132"/>
    <hyperlink r:id="rId100" ref="U133"/>
    <hyperlink r:id="rId101" ref="V134"/>
    <hyperlink r:id="rId102" ref="V135"/>
    <hyperlink r:id="rId103" ref="U136"/>
    <hyperlink r:id="rId104" ref="U137"/>
    <hyperlink r:id="rId105" ref="U138"/>
    <hyperlink r:id="rId106" ref="V138"/>
    <hyperlink r:id="rId107" ref="U139"/>
    <hyperlink r:id="rId108" ref="U140"/>
    <hyperlink r:id="rId109" ref="U141"/>
    <hyperlink r:id="rId110" ref="U142"/>
    <hyperlink r:id="rId111" ref="U143"/>
    <hyperlink r:id="rId112" ref="U144"/>
    <hyperlink r:id="rId113" ref="U145"/>
    <hyperlink r:id="rId114" ref="U146"/>
    <hyperlink r:id="rId115" ref="U147"/>
    <hyperlink r:id="rId116" ref="U148"/>
    <hyperlink r:id="rId117" ref="U149"/>
    <hyperlink r:id="rId118" ref="U152"/>
    <hyperlink r:id="rId119" ref="R153"/>
    <hyperlink r:id="rId120" ref="U153"/>
    <hyperlink r:id="rId121" ref="U154"/>
    <hyperlink r:id="rId122" ref="R155"/>
    <hyperlink r:id="rId123" ref="R156"/>
    <hyperlink r:id="rId124" ref="U156"/>
    <hyperlink r:id="rId125" ref="U157"/>
    <hyperlink r:id="rId126" ref="U158"/>
    <hyperlink r:id="rId127" ref="R159"/>
    <hyperlink r:id="rId128" ref="U159"/>
    <hyperlink r:id="rId129" ref="U160"/>
    <hyperlink r:id="rId130" ref="U161"/>
    <hyperlink r:id="rId131" ref="U162"/>
    <hyperlink r:id="rId132" ref="U163"/>
    <hyperlink r:id="rId133" ref="R164"/>
    <hyperlink r:id="rId134" ref="U164"/>
    <hyperlink r:id="rId135" ref="U173"/>
    <hyperlink r:id="rId136" ref="U175"/>
    <hyperlink r:id="rId137" ref="U176"/>
    <hyperlink r:id="rId138" ref="U177"/>
    <hyperlink r:id="rId139" ref="U178"/>
    <hyperlink r:id="rId140" ref="U179"/>
    <hyperlink r:id="rId141" ref="U180"/>
    <hyperlink r:id="rId142" ref="R182"/>
    <hyperlink r:id="rId143" ref="R183"/>
    <hyperlink r:id="rId144" ref="U184"/>
    <hyperlink r:id="rId145" ref="U185"/>
    <hyperlink r:id="rId146" ref="U186"/>
    <hyperlink r:id="rId147" ref="U187"/>
    <hyperlink r:id="rId148" ref="U188"/>
    <hyperlink r:id="rId149" ref="U189"/>
    <hyperlink r:id="rId150" ref="U190"/>
    <hyperlink r:id="rId151" ref="U191"/>
    <hyperlink r:id="rId152" ref="U192"/>
    <hyperlink r:id="rId153" ref="V196"/>
    <hyperlink r:id="rId154" ref="U197"/>
    <hyperlink r:id="rId155" ref="V197"/>
    <hyperlink r:id="rId156" ref="V198"/>
    <hyperlink r:id="rId157" ref="U200"/>
    <hyperlink r:id="rId158" ref="U201"/>
    <hyperlink r:id="rId159" ref="R202"/>
    <hyperlink r:id="rId160" ref="U202"/>
    <hyperlink r:id="rId161" ref="U203"/>
    <hyperlink r:id="rId162" ref="U204"/>
    <hyperlink r:id="rId163" ref="V204"/>
    <hyperlink r:id="rId164" ref="U205"/>
    <hyperlink r:id="rId165" ref="U206"/>
    <hyperlink r:id="rId166" ref="V206"/>
    <hyperlink r:id="rId167" ref="U209"/>
    <hyperlink r:id="rId168" ref="U210"/>
    <hyperlink r:id="rId169" ref="U211"/>
    <hyperlink r:id="rId170" ref="U212"/>
    <hyperlink r:id="rId171" ref="R221"/>
    <hyperlink r:id="rId172" ref="U221"/>
    <hyperlink r:id="rId173" ref="U222"/>
    <hyperlink r:id="rId174" ref="U223"/>
    <hyperlink r:id="rId175" ref="U225"/>
    <hyperlink r:id="rId176" ref="R227"/>
    <hyperlink r:id="rId177" ref="U229"/>
    <hyperlink r:id="rId178" ref="U231"/>
    <hyperlink r:id="rId179" ref="V231"/>
    <hyperlink r:id="rId180" ref="U232"/>
    <hyperlink r:id="rId181" ref="U233"/>
    <hyperlink r:id="rId182" ref="U234"/>
    <hyperlink r:id="rId183" ref="U235"/>
    <hyperlink r:id="rId184" ref="U236"/>
    <hyperlink r:id="rId185" ref="U237"/>
    <hyperlink r:id="rId186" ref="U238"/>
    <hyperlink r:id="rId187" ref="U239"/>
    <hyperlink r:id="rId188" ref="U240"/>
    <hyperlink r:id="rId189" ref="U241"/>
    <hyperlink r:id="rId190" ref="U242"/>
    <hyperlink r:id="rId191" ref="U243"/>
    <hyperlink r:id="rId192" ref="U244"/>
    <hyperlink r:id="rId193" ref="U245"/>
    <hyperlink r:id="rId194" ref="U246"/>
    <hyperlink r:id="rId195" ref="U247"/>
    <hyperlink r:id="rId196" ref="U250"/>
    <hyperlink r:id="rId197" ref="U251"/>
    <hyperlink r:id="rId198" ref="U252"/>
    <hyperlink r:id="rId199" ref="R253"/>
    <hyperlink r:id="rId200" ref="U253"/>
    <hyperlink r:id="rId201" ref="U256"/>
    <hyperlink r:id="rId202" ref="U257"/>
    <hyperlink r:id="rId203" ref="R258"/>
    <hyperlink r:id="rId204" ref="U258"/>
    <hyperlink r:id="rId205" ref="R259"/>
    <hyperlink r:id="rId206" ref="U259"/>
    <hyperlink r:id="rId207" ref="R260"/>
    <hyperlink r:id="rId208" ref="U260"/>
    <hyperlink r:id="rId209" ref="R261"/>
    <hyperlink r:id="rId210" ref="U261"/>
    <hyperlink r:id="rId211" ref="R262"/>
    <hyperlink r:id="rId212" ref="U262"/>
    <hyperlink r:id="rId213" ref="R263"/>
    <hyperlink r:id="rId214" ref="U263"/>
    <hyperlink r:id="rId215" ref="V264"/>
    <hyperlink r:id="rId216" ref="V265"/>
    <hyperlink r:id="rId217" ref="U267"/>
    <hyperlink r:id="rId218" ref="U269"/>
    <hyperlink r:id="rId219" ref="V269"/>
    <hyperlink r:id="rId220" ref="V270"/>
    <hyperlink r:id="rId221" ref="V271"/>
    <hyperlink r:id="rId222" ref="V272"/>
    <hyperlink r:id="rId223" ref="V273"/>
    <hyperlink r:id="rId224" ref="V274"/>
    <hyperlink r:id="rId225" ref="V275"/>
    <hyperlink r:id="rId226" ref="U276"/>
    <hyperlink r:id="rId227" ref="V279"/>
    <hyperlink r:id="rId228" ref="U280"/>
    <hyperlink r:id="rId229" ref="V281"/>
    <hyperlink r:id="rId230" ref="U282"/>
    <hyperlink r:id="rId231" ref="U283"/>
    <hyperlink r:id="rId232" ref="V286"/>
    <hyperlink r:id="rId233" ref="U287"/>
    <hyperlink r:id="rId234" ref="U288"/>
    <hyperlink r:id="rId235" ref="U289"/>
  </hyperlinks>
  <printOptions gridLines="1" horizontalCentered="1"/>
  <pageMargins bottom="0.75" footer="0.0" header="0.0" left="0.7" right="0.7" top="0.75"/>
  <pageSetup fitToHeight="0" paperSize="9" cellComments="atEnd" orientation="landscape" pageOrder="overThenDown"/>
  <drawing r:id="rId2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86"/>
  </cols>
  <sheetData>
    <row r="1" ht="18.75" customHeight="1">
      <c r="A1" s="1"/>
      <c r="B1" s="3" t="s">
        <v>1</v>
      </c>
    </row>
    <row r="2">
      <c r="A2" s="4"/>
      <c r="B2" s="3" t="s">
        <v>6</v>
      </c>
    </row>
    <row r="3" ht="18.0" customHeight="1">
      <c r="A3" s="6"/>
      <c r="B3" s="3" t="s">
        <v>21</v>
      </c>
    </row>
    <row r="4">
      <c r="A4" s="3" t="s">
        <v>25</v>
      </c>
      <c r="B4" s="3" t="s">
        <v>26</v>
      </c>
    </row>
    <row r="5">
      <c r="A5" s="7"/>
      <c r="B5" s="3" t="s">
        <v>27</v>
      </c>
    </row>
    <row r="6">
      <c r="A6" s="8"/>
      <c r="B6" s="3" t="s">
        <v>28</v>
      </c>
    </row>
    <row r="7">
      <c r="A7" s="10"/>
      <c r="B7" s="3" t="s">
        <v>30</v>
      </c>
    </row>
    <row r="8">
      <c r="B8" s="3" t="s">
        <v>31</v>
      </c>
    </row>
    <row r="9">
      <c r="A9" s="3" t="s">
        <v>32</v>
      </c>
    </row>
    <row r="10">
      <c r="A10" s="3" t="s">
        <v>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71"/>
    <col customWidth="1" min="2" max="2" width="19.71"/>
    <col customWidth="1" min="14" max="14" width="17.86"/>
  </cols>
  <sheetData>
    <row r="1">
      <c r="A1" s="152" t="s">
        <v>1630</v>
      </c>
      <c r="N1" s="15" t="s">
        <v>41</v>
      </c>
    </row>
    <row r="3">
      <c r="A3" s="153" t="s">
        <v>72</v>
      </c>
      <c r="B3" s="153" t="s">
        <v>1631</v>
      </c>
      <c r="C3" s="154" t="s">
        <v>209</v>
      </c>
      <c r="D3" s="153" t="s">
        <v>485</v>
      </c>
      <c r="E3" s="153" t="s">
        <v>1098</v>
      </c>
      <c r="N3" s="1"/>
    </row>
    <row r="4">
      <c r="A4" s="155">
        <f> COUNTIF (N2:N297, "heterodiegetic")</f>
        <v>9</v>
      </c>
      <c r="B4" s="155">
        <f> COUNTIF (N2:N297, "autodiegetic")</f>
        <v>22</v>
      </c>
      <c r="C4" s="156">
        <f> COUNTIF (N2:N297, "epistolary")</f>
        <v>27</v>
      </c>
      <c r="D4" s="155">
        <f> COUNTIF (N2:N297, "dialoge novel")</f>
        <v>1</v>
      </c>
      <c r="E4" s="156">
        <f> COUNTIF (N2:N297, "mixed")</f>
        <v>4</v>
      </c>
      <c r="N4" s="3" t="s">
        <v>72</v>
      </c>
    </row>
    <row r="5">
      <c r="N5" s="1"/>
    </row>
    <row r="6">
      <c r="A6" s="3" t="s">
        <v>1632</v>
      </c>
      <c r="N6" s="1"/>
    </row>
    <row r="7">
      <c r="A7" s="3" t="s">
        <v>1633</v>
      </c>
      <c r="N7" s="1"/>
    </row>
    <row r="8">
      <c r="A8" s="3" t="s">
        <v>1634</v>
      </c>
      <c r="N8" s="1"/>
    </row>
    <row r="9">
      <c r="A9" s="3" t="s">
        <v>1635</v>
      </c>
      <c r="N9" s="1"/>
    </row>
    <row r="10">
      <c r="A10" s="3" t="s">
        <v>1636</v>
      </c>
      <c r="N10" s="1"/>
    </row>
    <row r="11">
      <c r="N11" s="4"/>
    </row>
    <row r="12">
      <c r="N12" s="1"/>
    </row>
    <row r="13">
      <c r="A13" s="3" t="s">
        <v>1637</v>
      </c>
      <c r="N13" s="4"/>
    </row>
    <row r="14">
      <c r="A14" s="3" t="s">
        <v>1638</v>
      </c>
      <c r="N14" s="1"/>
    </row>
    <row r="15">
      <c r="N15" s="1"/>
    </row>
    <row r="16">
      <c r="N16" s="1"/>
    </row>
    <row r="17">
      <c r="N17" s="1"/>
    </row>
    <row r="18">
      <c r="N18" s="1"/>
    </row>
    <row r="19">
      <c r="N19" s="1"/>
    </row>
    <row r="20">
      <c r="N20" s="1"/>
    </row>
    <row r="21">
      <c r="N21" s="1"/>
    </row>
    <row r="22">
      <c r="N22" s="1"/>
    </row>
    <row r="23">
      <c r="N23" s="1"/>
    </row>
    <row r="24">
      <c r="N24" s="1"/>
    </row>
    <row r="25">
      <c r="N25" s="1"/>
    </row>
    <row r="26">
      <c r="N26" s="1"/>
    </row>
    <row r="27">
      <c r="N27" s="1"/>
    </row>
    <row r="28">
      <c r="N28" s="19" t="s">
        <v>209</v>
      </c>
    </row>
    <row r="29">
      <c r="N29" s="19" t="s">
        <v>209</v>
      </c>
    </row>
    <row r="30">
      <c r="N30" s="4"/>
    </row>
    <row r="31">
      <c r="N31" s="4"/>
    </row>
    <row r="32">
      <c r="N32" s="4"/>
    </row>
    <row r="33">
      <c r="N33" s="4"/>
    </row>
    <row r="34">
      <c r="N34" s="71" t="s">
        <v>72</v>
      </c>
    </row>
    <row r="35">
      <c r="N35" s="1"/>
    </row>
    <row r="36">
      <c r="N36" s="1"/>
    </row>
    <row r="37">
      <c r="N37" s="4"/>
    </row>
    <row r="38">
      <c r="N38" s="19" t="s">
        <v>72</v>
      </c>
    </row>
    <row r="39">
      <c r="N39" s="4"/>
    </row>
    <row r="40">
      <c r="N40" s="4"/>
    </row>
    <row r="41">
      <c r="N41" s="4"/>
    </row>
    <row r="42">
      <c r="N42" s="7"/>
    </row>
    <row r="43">
      <c r="N43" s="1"/>
    </row>
    <row r="44">
      <c r="N44" s="1"/>
    </row>
    <row r="45">
      <c r="N45" s="4"/>
    </row>
    <row r="46">
      <c r="N46" s="1"/>
    </row>
    <row r="47">
      <c r="N47" s="1"/>
    </row>
    <row r="48">
      <c r="N48" s="1"/>
    </row>
    <row r="49">
      <c r="N49" s="4"/>
    </row>
    <row r="50">
      <c r="N50" s="1"/>
    </row>
    <row r="51">
      <c r="N51" s="1"/>
    </row>
    <row r="52">
      <c r="N52" s="6"/>
    </row>
    <row r="53">
      <c r="N53" s="6"/>
    </row>
    <row r="55">
      <c r="N55" s="6"/>
    </row>
    <row r="56">
      <c r="N56" s="1"/>
    </row>
    <row r="57">
      <c r="N57" s="7"/>
    </row>
    <row r="58">
      <c r="N58" s="46" t="s">
        <v>72</v>
      </c>
    </row>
    <row r="59">
      <c r="N59" s="19" t="s">
        <v>379</v>
      </c>
    </row>
    <row r="60">
      <c r="N60" s="7"/>
    </row>
    <row r="61">
      <c r="N61" s="6"/>
    </row>
    <row r="62">
      <c r="N62" s="6"/>
    </row>
    <row r="63">
      <c r="N63" s="4"/>
    </row>
    <row r="64">
      <c r="N64" s="1"/>
    </row>
    <row r="65">
      <c r="N65" s="1"/>
    </row>
    <row r="66">
      <c r="N66" s="1"/>
    </row>
    <row r="69">
      <c r="N69" s="1"/>
    </row>
    <row r="70">
      <c r="N70" s="1"/>
    </row>
    <row r="71">
      <c r="N71" s="1"/>
    </row>
    <row r="72">
      <c r="N72" s="1"/>
    </row>
    <row r="74">
      <c r="N74" s="7"/>
    </row>
    <row r="75">
      <c r="N75" s="16" t="s">
        <v>485</v>
      </c>
    </row>
    <row r="76">
      <c r="N76" s="17" t="s">
        <v>492</v>
      </c>
    </row>
    <row r="77">
      <c r="N77" s="1"/>
    </row>
    <row r="78">
      <c r="N78" s="1" t="s">
        <v>209</v>
      </c>
    </row>
    <row r="79">
      <c r="N79" s="46" t="s">
        <v>209</v>
      </c>
    </row>
    <row r="80">
      <c r="N80" s="1" t="s">
        <v>209</v>
      </c>
    </row>
    <row r="81">
      <c r="N81" s="1" t="s">
        <v>209</v>
      </c>
    </row>
    <row r="82">
      <c r="N82" s="1" t="s">
        <v>209</v>
      </c>
    </row>
    <row r="83">
      <c r="N83" s="1"/>
    </row>
    <row r="84">
      <c r="N84" s="1"/>
    </row>
    <row r="85">
      <c r="N85" s="7"/>
    </row>
    <row r="86">
      <c r="N86" s="6"/>
    </row>
    <row r="87">
      <c r="N87" s="1"/>
    </row>
    <row r="88">
      <c r="N88" s="6"/>
    </row>
    <row r="89">
      <c r="N89" s="6"/>
    </row>
    <row r="90">
      <c r="N90" s="4"/>
    </row>
    <row r="91">
      <c r="N91" s="7"/>
    </row>
    <row r="92">
      <c r="N92" s="19" t="s">
        <v>492</v>
      </c>
    </row>
    <row r="93">
      <c r="N93" s="46" t="s">
        <v>492</v>
      </c>
    </row>
    <row r="94">
      <c r="N94" s="1"/>
    </row>
    <row r="95">
      <c r="N95" s="1"/>
    </row>
    <row r="96">
      <c r="N96" s="4"/>
    </row>
    <row r="97">
      <c r="N97" s="1"/>
    </row>
    <row r="98">
      <c r="N98" s="1"/>
    </row>
    <row r="99">
      <c r="N99" s="1"/>
    </row>
    <row r="100">
      <c r="N100" s="1"/>
    </row>
    <row r="101">
      <c r="N101" s="1"/>
    </row>
    <row r="102">
      <c r="N102" s="1"/>
    </row>
    <row r="103">
      <c r="N103" s="1"/>
    </row>
    <row r="104">
      <c r="N104" s="4"/>
    </row>
    <row r="105">
      <c r="N105" s="1"/>
    </row>
    <row r="106">
      <c r="N106" s="1"/>
    </row>
    <row r="107">
      <c r="N107" s="1"/>
    </row>
    <row r="108">
      <c r="N108" s="1"/>
    </row>
    <row r="109">
      <c r="N109" s="1"/>
    </row>
    <row r="110">
      <c r="N110" s="1"/>
    </row>
    <row r="111">
      <c r="N111" s="1"/>
    </row>
    <row r="112">
      <c r="N112" s="1"/>
    </row>
    <row r="113">
      <c r="N113" s="1"/>
    </row>
    <row r="114">
      <c r="N114" s="1"/>
    </row>
    <row r="115">
      <c r="N115" s="1"/>
    </row>
    <row r="116">
      <c r="N116" s="1"/>
    </row>
    <row r="117">
      <c r="N117" s="1"/>
    </row>
    <row r="118">
      <c r="N118" s="1"/>
    </row>
    <row r="119">
      <c r="N119" s="4"/>
    </row>
    <row r="120">
      <c r="N120" s="1"/>
    </row>
    <row r="121">
      <c r="N121" s="1"/>
    </row>
    <row r="122">
      <c r="N122" s="4"/>
    </row>
    <row r="123">
      <c r="N123" s="1"/>
    </row>
    <row r="124">
      <c r="N124" s="1"/>
    </row>
    <row r="125">
      <c r="N125" s="7"/>
    </row>
    <row r="126">
      <c r="N126" s="1"/>
    </row>
    <row r="127">
      <c r="N127" s="1"/>
    </row>
    <row r="128">
      <c r="N128" s="1"/>
    </row>
    <row r="129">
      <c r="N129" s="1"/>
    </row>
    <row r="130">
      <c r="N130" s="1"/>
    </row>
    <row r="131">
      <c r="N131" s="1"/>
    </row>
    <row r="132">
      <c r="N132" s="1"/>
    </row>
    <row r="133">
      <c r="N133" s="1"/>
    </row>
    <row r="134">
      <c r="N134" s="1"/>
    </row>
    <row r="135">
      <c r="N135" s="1"/>
    </row>
    <row r="136">
      <c r="N136" s="1"/>
    </row>
    <row r="137">
      <c r="N137" s="1"/>
    </row>
    <row r="138">
      <c r="N138" s="46" t="s">
        <v>209</v>
      </c>
    </row>
    <row r="139">
      <c r="N139" s="1"/>
    </row>
    <row r="140">
      <c r="N140" s="1"/>
    </row>
    <row r="141">
      <c r="N141" s="1"/>
    </row>
    <row r="142">
      <c r="N142" s="1"/>
    </row>
    <row r="143">
      <c r="N143" s="1"/>
    </row>
    <row r="144">
      <c r="N144" s="1"/>
    </row>
    <row r="145">
      <c r="N145" s="1"/>
    </row>
    <row r="146">
      <c r="N146" s="1"/>
    </row>
    <row r="147">
      <c r="N147" s="19" t="s">
        <v>209</v>
      </c>
    </row>
    <row r="148">
      <c r="N148" s="19" t="s">
        <v>209</v>
      </c>
    </row>
    <row r="149">
      <c r="N149" s="1"/>
    </row>
    <row r="152">
      <c r="N152" s="1" t="s">
        <v>209</v>
      </c>
    </row>
    <row r="153">
      <c r="N153" s="46" t="s">
        <v>492</v>
      </c>
    </row>
    <row r="154">
      <c r="N154" s="19" t="s">
        <v>209</v>
      </c>
    </row>
    <row r="155">
      <c r="N155" s="71" t="s">
        <v>492</v>
      </c>
    </row>
    <row r="156">
      <c r="N156" s="46" t="s">
        <v>492</v>
      </c>
    </row>
    <row r="157">
      <c r="N157" s="1" t="s">
        <v>209</v>
      </c>
    </row>
    <row r="158">
      <c r="N158" s="1" t="s">
        <v>209</v>
      </c>
    </row>
    <row r="159">
      <c r="N159" s="46" t="s">
        <v>492</v>
      </c>
    </row>
    <row r="160">
      <c r="N160" s="1"/>
    </row>
    <row r="161">
      <c r="N161" s="1"/>
    </row>
    <row r="162">
      <c r="N162" s="4"/>
    </row>
    <row r="163">
      <c r="N163" s="4"/>
    </row>
    <row r="164">
      <c r="N164" s="92" t="s">
        <v>492</v>
      </c>
    </row>
    <row r="165">
      <c r="N165" s="19" t="s">
        <v>492</v>
      </c>
    </row>
    <row r="166">
      <c r="N166" s="19" t="s">
        <v>492</v>
      </c>
    </row>
    <row r="167">
      <c r="N167" s="19" t="s">
        <v>492</v>
      </c>
    </row>
    <row r="168">
      <c r="N168" s="71" t="s">
        <v>492</v>
      </c>
    </row>
    <row r="169">
      <c r="N169" s="1" t="s">
        <v>492</v>
      </c>
    </row>
    <row r="170">
      <c r="N170" s="1" t="s">
        <v>492</v>
      </c>
    </row>
    <row r="171">
      <c r="N171" s="1" t="s">
        <v>492</v>
      </c>
    </row>
    <row r="172">
      <c r="N172" s="1" t="s">
        <v>492</v>
      </c>
    </row>
    <row r="173">
      <c r="N173" s="71" t="s">
        <v>209</v>
      </c>
    </row>
    <row r="174">
      <c r="N174" s="7"/>
    </row>
    <row r="175">
      <c r="N175" s="6"/>
    </row>
    <row r="176">
      <c r="N176" s="6"/>
    </row>
    <row r="177">
      <c r="N177" s="6"/>
    </row>
    <row r="178">
      <c r="N178" s="6"/>
    </row>
    <row r="179">
      <c r="N179" s="6"/>
    </row>
    <row r="180">
      <c r="N180" s="1"/>
    </row>
    <row r="181">
      <c r="N181" s="4"/>
    </row>
    <row r="182">
      <c r="N182" s="4"/>
    </row>
    <row r="183">
      <c r="N183" s="4"/>
    </row>
    <row r="184">
      <c r="N184" s="1"/>
    </row>
    <row r="185">
      <c r="N185" s="1"/>
    </row>
    <row r="186">
      <c r="N186" s="19" t="s">
        <v>72</v>
      </c>
    </row>
    <row r="187">
      <c r="N187" s="1"/>
    </row>
    <row r="188">
      <c r="N188" s="1"/>
    </row>
    <row r="189">
      <c r="N189" s="19" t="s">
        <v>1098</v>
      </c>
    </row>
    <row r="190">
      <c r="N190" s="1"/>
    </row>
    <row r="191">
      <c r="N191" s="1"/>
    </row>
    <row r="192">
      <c r="N192" s="4"/>
    </row>
    <row r="193">
      <c r="N193" s="19" t="s">
        <v>492</v>
      </c>
    </row>
    <row r="195">
      <c r="N195" s="3" t="s">
        <v>492</v>
      </c>
    </row>
    <row r="197">
      <c r="N197" s="1"/>
    </row>
    <row r="198">
      <c r="N198" s="4"/>
    </row>
    <row r="199">
      <c r="N199" s="4"/>
    </row>
    <row r="200">
      <c r="N200" s="4"/>
    </row>
    <row r="201">
      <c r="N201" s="4"/>
    </row>
    <row r="202">
      <c r="N202" s="1"/>
    </row>
    <row r="203">
      <c r="N203" s="1"/>
    </row>
    <row r="204">
      <c r="N204" s="4"/>
    </row>
    <row r="205">
      <c r="N205" s="19" t="s">
        <v>1098</v>
      </c>
    </row>
    <row r="206">
      <c r="N206" s="1"/>
    </row>
    <row r="207">
      <c r="N207" s="1"/>
    </row>
    <row r="208">
      <c r="N208" s="1"/>
    </row>
    <row r="209">
      <c r="N209" s="1"/>
    </row>
    <row r="210">
      <c r="N210" s="1"/>
    </row>
    <row r="211">
      <c r="N211" s="1"/>
    </row>
    <row r="212">
      <c r="N212" s="1"/>
    </row>
    <row r="221">
      <c r="N221" s="1"/>
    </row>
    <row r="222">
      <c r="N222" s="1"/>
    </row>
    <row r="223">
      <c r="N223" s="1"/>
    </row>
    <row r="224">
      <c r="N224" s="4"/>
    </row>
    <row r="225">
      <c r="N225" s="4"/>
    </row>
    <row r="226">
      <c r="N226" s="46" t="s">
        <v>1098</v>
      </c>
    </row>
    <row r="227">
      <c r="N227" s="46" t="s">
        <v>1098</v>
      </c>
    </row>
    <row r="228">
      <c r="N228" s="71" t="s">
        <v>209</v>
      </c>
    </row>
    <row r="229">
      <c r="N229" s="4"/>
    </row>
    <row r="230">
      <c r="N230" s="6"/>
    </row>
    <row r="231">
      <c r="N231" s="4"/>
    </row>
    <row r="232">
      <c r="N232" s="1"/>
    </row>
    <row r="233">
      <c r="N233" s="1"/>
    </row>
    <row r="234">
      <c r="N234" s="1"/>
    </row>
    <row r="235">
      <c r="N235" s="1"/>
    </row>
    <row r="236">
      <c r="N236" s="1"/>
    </row>
    <row r="237">
      <c r="N237" s="1"/>
    </row>
    <row r="238">
      <c r="N238" s="1"/>
    </row>
    <row r="239">
      <c r="N239" s="1"/>
    </row>
    <row r="240">
      <c r="N240" s="1"/>
    </row>
    <row r="241">
      <c r="N241" s="6"/>
    </row>
    <row r="242">
      <c r="N242" s="1"/>
    </row>
    <row r="243">
      <c r="N243" s="1"/>
    </row>
    <row r="244">
      <c r="N244" s="6"/>
    </row>
    <row r="245">
      <c r="N245" s="1"/>
    </row>
    <row r="246">
      <c r="N246" s="1"/>
    </row>
    <row r="247">
      <c r="N247" s="1"/>
    </row>
    <row r="248">
      <c r="N248" s="19" t="s">
        <v>492</v>
      </c>
    </row>
    <row r="249">
      <c r="N249" s="19" t="s">
        <v>492</v>
      </c>
    </row>
    <row r="251">
      <c r="N251" s="1"/>
    </row>
    <row r="252">
      <c r="N252" s="1"/>
    </row>
    <row r="256">
      <c r="N256" s="1"/>
    </row>
    <row r="257">
      <c r="N257" s="1"/>
    </row>
    <row r="258">
      <c r="N258" s="19" t="s">
        <v>209</v>
      </c>
    </row>
    <row r="259">
      <c r="N259" s="19" t="s">
        <v>209</v>
      </c>
    </row>
    <row r="260">
      <c r="N260" s="19" t="s">
        <v>209</v>
      </c>
    </row>
    <row r="261">
      <c r="N261" s="19" t="s">
        <v>209</v>
      </c>
    </row>
    <row r="262">
      <c r="N262" s="19" t="s">
        <v>209</v>
      </c>
    </row>
    <row r="263">
      <c r="N263" s="19" t="s">
        <v>209</v>
      </c>
    </row>
    <row r="264">
      <c r="N264" s="1"/>
    </row>
    <row r="265">
      <c r="N265" s="1"/>
    </row>
    <row r="266">
      <c r="N266" s="4"/>
    </row>
    <row r="267">
      <c r="N267" s="46" t="s">
        <v>72</v>
      </c>
    </row>
    <row r="268">
      <c r="N268" s="19" t="s">
        <v>72</v>
      </c>
    </row>
    <row r="269">
      <c r="N269" s="46" t="s">
        <v>72</v>
      </c>
    </row>
    <row r="270">
      <c r="N270" s="19" t="s">
        <v>209</v>
      </c>
    </row>
    <row r="271">
      <c r="N271" s="1" t="s">
        <v>209</v>
      </c>
    </row>
    <row r="272">
      <c r="N272" s="1" t="s">
        <v>209</v>
      </c>
    </row>
    <row r="273">
      <c r="N273" s="1" t="s">
        <v>209</v>
      </c>
    </row>
    <row r="274">
      <c r="N274" s="4"/>
    </row>
    <row r="275">
      <c r="N275" s="4"/>
    </row>
    <row r="276">
      <c r="N276" s="1"/>
    </row>
    <row r="277">
      <c r="N277" s="4"/>
    </row>
    <row r="278">
      <c r="N278" s="4"/>
    </row>
    <row r="279">
      <c r="N279" s="46" t="s">
        <v>209</v>
      </c>
    </row>
    <row r="280">
      <c r="N280" s="4"/>
    </row>
    <row r="282">
      <c r="N282" s="46" t="s">
        <v>72</v>
      </c>
    </row>
    <row r="283">
      <c r="N283" s="4"/>
    </row>
    <row r="284">
      <c r="N284" s="19" t="s">
        <v>492</v>
      </c>
    </row>
    <row r="285">
      <c r="N285" s="1" t="s">
        <v>492</v>
      </c>
    </row>
    <row r="286">
      <c r="N286" s="1"/>
    </row>
    <row r="287">
      <c r="N287" s="1"/>
    </row>
    <row r="288">
      <c r="N288" s="1"/>
    </row>
    <row r="289">
      <c r="N289"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3.14"/>
  </cols>
  <sheetData>
    <row r="1">
      <c r="A1" s="2" t="s">
        <v>11</v>
      </c>
      <c r="C1" s="148" t="s">
        <v>78</v>
      </c>
      <c r="D1" s="149" t="s">
        <v>50</v>
      </c>
      <c r="E1" s="149" t="s">
        <v>1628</v>
      </c>
    </row>
    <row r="2">
      <c r="A2" s="19" t="s">
        <v>50</v>
      </c>
      <c r="C2" s="150">
        <f> COUNTIF (A2:A297, "male")</f>
        <v>228</v>
      </c>
      <c r="D2" s="151">
        <f> COUNTIF (A2:A297, "female")</f>
        <v>40</v>
      </c>
      <c r="E2" s="151">
        <f> COUNTIF (A2:A297, "N/A")</f>
        <v>8</v>
      </c>
    </row>
    <row r="3">
      <c r="A3" s="19" t="s">
        <v>50</v>
      </c>
    </row>
    <row r="4">
      <c r="A4" s="27" t="s">
        <v>66</v>
      </c>
    </row>
    <row r="5">
      <c r="A5" s="19" t="s">
        <v>1629</v>
      </c>
    </row>
    <row r="6">
      <c r="A6" s="19" t="s">
        <v>78</v>
      </c>
    </row>
    <row r="7">
      <c r="A7" s="19" t="s">
        <v>66</v>
      </c>
    </row>
    <row r="8">
      <c r="A8" s="19" t="s">
        <v>66</v>
      </c>
    </row>
    <row r="9">
      <c r="A9" s="19" t="s">
        <v>66</v>
      </c>
    </row>
    <row r="10">
      <c r="A10" s="19" t="s">
        <v>66</v>
      </c>
    </row>
    <row r="11">
      <c r="A11" s="40" t="s">
        <v>66</v>
      </c>
    </row>
    <row r="12">
      <c r="A12" s="37" t="s">
        <v>66</v>
      </c>
    </row>
    <row r="13">
      <c r="A13" s="40" t="s">
        <v>66</v>
      </c>
    </row>
    <row r="14">
      <c r="A14" s="19" t="s">
        <v>78</v>
      </c>
    </row>
    <row r="15">
      <c r="A15" s="19" t="s">
        <v>78</v>
      </c>
    </row>
    <row r="16">
      <c r="A16" s="19" t="s">
        <v>78</v>
      </c>
    </row>
    <row r="17">
      <c r="A17" s="19" t="s">
        <v>78</v>
      </c>
    </row>
    <row r="18">
      <c r="A18" s="19" t="s">
        <v>78</v>
      </c>
    </row>
    <row r="19">
      <c r="A19" s="19" t="s">
        <v>78</v>
      </c>
    </row>
    <row r="20">
      <c r="A20" s="19" t="s">
        <v>78</v>
      </c>
    </row>
    <row r="21">
      <c r="A21" s="19" t="s">
        <v>78</v>
      </c>
    </row>
    <row r="22">
      <c r="A22" s="19" t="s">
        <v>78</v>
      </c>
    </row>
    <row r="23">
      <c r="A23" s="19" t="s">
        <v>78</v>
      </c>
    </row>
    <row r="24">
      <c r="A24" s="19" t="s">
        <v>78</v>
      </c>
    </row>
    <row r="25">
      <c r="A25" s="19" t="s">
        <v>78</v>
      </c>
    </row>
    <row r="26">
      <c r="A26" s="19" t="s">
        <v>78</v>
      </c>
    </row>
    <row r="27">
      <c r="A27" s="19" t="s">
        <v>78</v>
      </c>
    </row>
    <row r="28">
      <c r="A28" s="37" t="s">
        <v>50</v>
      </c>
    </row>
    <row r="29">
      <c r="A29" s="37" t="s">
        <v>50</v>
      </c>
    </row>
    <row r="30">
      <c r="A30" s="40" t="s">
        <v>78</v>
      </c>
    </row>
    <row r="31">
      <c r="A31" s="40" t="s">
        <v>78</v>
      </c>
    </row>
    <row r="32">
      <c r="A32" s="40" t="s">
        <v>78</v>
      </c>
    </row>
    <row r="33">
      <c r="A33" s="40" t="s">
        <v>78</v>
      </c>
    </row>
    <row r="34">
      <c r="A34" s="63" t="s">
        <v>78</v>
      </c>
    </row>
    <row r="35">
      <c r="A35" s="19" t="s">
        <v>243</v>
      </c>
    </row>
    <row r="36">
      <c r="A36" s="37" t="s">
        <v>78</v>
      </c>
    </row>
    <row r="37">
      <c r="A37" s="40" t="s">
        <v>78</v>
      </c>
    </row>
    <row r="38">
      <c r="A38" s="37" t="s">
        <v>78</v>
      </c>
    </row>
    <row r="39">
      <c r="A39" s="40" t="s">
        <v>78</v>
      </c>
    </row>
    <row r="40">
      <c r="A40" s="40" t="s">
        <v>78</v>
      </c>
    </row>
    <row r="41">
      <c r="A41" s="40" t="s">
        <v>78</v>
      </c>
    </row>
    <row r="42">
      <c r="A42" s="63" t="s">
        <v>78</v>
      </c>
    </row>
    <row r="43">
      <c r="A43" s="37" t="s">
        <v>78</v>
      </c>
    </row>
    <row r="44">
      <c r="A44" s="19" t="s">
        <v>50</v>
      </c>
    </row>
    <row r="45">
      <c r="A45" s="40" t="s">
        <v>78</v>
      </c>
    </row>
    <row r="46">
      <c r="A46" s="19" t="s">
        <v>312</v>
      </c>
    </row>
    <row r="47">
      <c r="A47" s="19" t="s">
        <v>78</v>
      </c>
    </row>
    <row r="48">
      <c r="A48" s="19" t="s">
        <v>312</v>
      </c>
    </row>
    <row r="49">
      <c r="A49" s="40" t="s">
        <v>78</v>
      </c>
    </row>
    <row r="50">
      <c r="A50" s="37" t="s">
        <v>78</v>
      </c>
    </row>
    <row r="51">
      <c r="A51" s="37" t="s">
        <v>78</v>
      </c>
    </row>
    <row r="52">
      <c r="A52" s="84" t="s">
        <v>78</v>
      </c>
    </row>
    <row r="53">
      <c r="A53" s="84" t="s">
        <v>78</v>
      </c>
    </row>
    <row r="54">
      <c r="A54" s="27" t="s">
        <v>78</v>
      </c>
    </row>
    <row r="55">
      <c r="A55" s="84" t="s">
        <v>78</v>
      </c>
    </row>
    <row r="56">
      <c r="A56" s="37" t="s">
        <v>78</v>
      </c>
    </row>
    <row r="57">
      <c r="A57" s="63" t="s">
        <v>78</v>
      </c>
    </row>
    <row r="58">
      <c r="A58" s="40" t="s">
        <v>78</v>
      </c>
    </row>
    <row r="59">
      <c r="A59" s="37" t="s">
        <v>78</v>
      </c>
    </row>
    <row r="60">
      <c r="A60" s="63" t="s">
        <v>78</v>
      </c>
    </row>
    <row r="61">
      <c r="A61" s="84" t="s">
        <v>50</v>
      </c>
    </row>
    <row r="62">
      <c r="A62" s="84" t="s">
        <v>50</v>
      </c>
    </row>
    <row r="63">
      <c r="A63" s="40" t="s">
        <v>50</v>
      </c>
    </row>
    <row r="64">
      <c r="A64" s="19" t="s">
        <v>78</v>
      </c>
    </row>
    <row r="65">
      <c r="A65" s="19" t="s">
        <v>78</v>
      </c>
    </row>
    <row r="66">
      <c r="A66" s="37" t="s">
        <v>78</v>
      </c>
    </row>
    <row r="67">
      <c r="A67" s="3" t="s">
        <v>78</v>
      </c>
    </row>
    <row r="68">
      <c r="A68" s="3" t="s">
        <v>78</v>
      </c>
    </row>
    <row r="69">
      <c r="A69" s="37" t="s">
        <v>78</v>
      </c>
    </row>
    <row r="70">
      <c r="A70" s="37" t="s">
        <v>78</v>
      </c>
    </row>
    <row r="71">
      <c r="A71" s="19" t="s">
        <v>78</v>
      </c>
    </row>
    <row r="72">
      <c r="A72" s="37" t="s">
        <v>78</v>
      </c>
    </row>
    <row r="73">
      <c r="A73" s="27" t="s">
        <v>78</v>
      </c>
    </row>
    <row r="74">
      <c r="A74" s="63" t="s">
        <v>78</v>
      </c>
    </row>
    <row r="75">
      <c r="A75" s="63" t="s">
        <v>78</v>
      </c>
    </row>
    <row r="76">
      <c r="A76" s="63" t="s">
        <v>78</v>
      </c>
    </row>
    <row r="77">
      <c r="A77" s="19" t="s">
        <v>78</v>
      </c>
    </row>
    <row r="78">
      <c r="A78" s="37" t="s">
        <v>78</v>
      </c>
    </row>
    <row r="79">
      <c r="A79" s="40" t="s">
        <v>78</v>
      </c>
    </row>
    <row r="80">
      <c r="A80" s="37" t="s">
        <v>78</v>
      </c>
    </row>
    <row r="81">
      <c r="A81" s="19" t="s">
        <v>78</v>
      </c>
    </row>
    <row r="82">
      <c r="A82" s="19" t="s">
        <v>78</v>
      </c>
    </row>
    <row r="83">
      <c r="A83" s="37" t="s">
        <v>78</v>
      </c>
    </row>
    <row r="84">
      <c r="A84" s="37" t="s">
        <v>78</v>
      </c>
    </row>
    <row r="85">
      <c r="A85" s="71" t="s">
        <v>78</v>
      </c>
    </row>
    <row r="86">
      <c r="A86" s="92" t="s">
        <v>78</v>
      </c>
    </row>
    <row r="87">
      <c r="A87" s="19" t="s">
        <v>78</v>
      </c>
    </row>
    <row r="88">
      <c r="A88" s="92" t="s">
        <v>78</v>
      </c>
    </row>
    <row r="89">
      <c r="A89" s="84" t="s">
        <v>78</v>
      </c>
    </row>
    <row r="90">
      <c r="A90" s="40" t="s">
        <v>78</v>
      </c>
    </row>
    <row r="91">
      <c r="A91" s="63" t="s">
        <v>78</v>
      </c>
    </row>
    <row r="92">
      <c r="A92" s="37" t="s">
        <v>78</v>
      </c>
    </row>
    <row r="93">
      <c r="A93" s="40" t="s">
        <v>78</v>
      </c>
    </row>
    <row r="94">
      <c r="A94" s="37" t="s">
        <v>78</v>
      </c>
    </row>
    <row r="95">
      <c r="A95" s="37" t="s">
        <v>78</v>
      </c>
    </row>
    <row r="96">
      <c r="A96" s="40" t="s">
        <v>50</v>
      </c>
    </row>
    <row r="97">
      <c r="A97" s="37" t="s">
        <v>50</v>
      </c>
    </row>
    <row r="98">
      <c r="A98" s="19" t="s">
        <v>50</v>
      </c>
    </row>
    <row r="99">
      <c r="A99" s="19" t="s">
        <v>78</v>
      </c>
    </row>
    <row r="100">
      <c r="A100" s="37" t="s">
        <v>78</v>
      </c>
    </row>
    <row r="101">
      <c r="A101" s="37" t="s">
        <v>78</v>
      </c>
    </row>
    <row r="102">
      <c r="A102" s="37" t="s">
        <v>78</v>
      </c>
    </row>
    <row r="103">
      <c r="A103" s="37" t="s">
        <v>78</v>
      </c>
    </row>
    <row r="104">
      <c r="A104" s="40" t="s">
        <v>78</v>
      </c>
    </row>
    <row r="105">
      <c r="A105" s="17" t="s">
        <v>50</v>
      </c>
    </row>
    <row r="106">
      <c r="A106" s="19" t="s">
        <v>78</v>
      </c>
    </row>
    <row r="107">
      <c r="A107" s="19" t="s">
        <v>78</v>
      </c>
    </row>
    <row r="108">
      <c r="A108" s="19" t="s">
        <v>78</v>
      </c>
    </row>
    <row r="109">
      <c r="A109" s="37" t="s">
        <v>50</v>
      </c>
    </row>
    <row r="110">
      <c r="A110" s="37" t="s">
        <v>50</v>
      </c>
    </row>
    <row r="111">
      <c r="A111" s="37" t="s">
        <v>50</v>
      </c>
    </row>
    <row r="112">
      <c r="A112" s="19" t="s">
        <v>50</v>
      </c>
    </row>
    <row r="113">
      <c r="A113" s="19" t="s">
        <v>50</v>
      </c>
    </row>
    <row r="114">
      <c r="A114" s="19" t="s">
        <v>50</v>
      </c>
    </row>
    <row r="115">
      <c r="A115" s="37" t="s">
        <v>50</v>
      </c>
    </row>
    <row r="116">
      <c r="A116" s="37" t="s">
        <v>50</v>
      </c>
    </row>
    <row r="117">
      <c r="A117" s="37" t="s">
        <v>50</v>
      </c>
    </row>
    <row r="118">
      <c r="A118" s="37" t="s">
        <v>50</v>
      </c>
    </row>
    <row r="119">
      <c r="A119" s="40" t="s">
        <v>78</v>
      </c>
    </row>
    <row r="120">
      <c r="A120" s="19" t="s">
        <v>78</v>
      </c>
    </row>
    <row r="121">
      <c r="A121" s="19" t="s">
        <v>78</v>
      </c>
    </row>
    <row r="122">
      <c r="A122" s="46" t="s">
        <v>78</v>
      </c>
    </row>
    <row r="123">
      <c r="A123" s="19" t="s">
        <v>78</v>
      </c>
    </row>
    <row r="124">
      <c r="A124" s="19" t="s">
        <v>78</v>
      </c>
    </row>
    <row r="125">
      <c r="A125" s="63" t="s">
        <v>50</v>
      </c>
    </row>
    <row r="126">
      <c r="A126" s="19" t="s">
        <v>78</v>
      </c>
    </row>
    <row r="127">
      <c r="A127" s="19" t="s">
        <v>78</v>
      </c>
    </row>
    <row r="128">
      <c r="A128" s="19" t="s">
        <v>78</v>
      </c>
    </row>
    <row r="129">
      <c r="A129" s="19" t="s">
        <v>78</v>
      </c>
    </row>
    <row r="130">
      <c r="A130" s="19" t="s">
        <v>78</v>
      </c>
    </row>
    <row r="131">
      <c r="A131" s="19" t="s">
        <v>78</v>
      </c>
    </row>
    <row r="132">
      <c r="A132" s="19" t="s">
        <v>78</v>
      </c>
    </row>
    <row r="133">
      <c r="A133" s="19" t="s">
        <v>78</v>
      </c>
    </row>
    <row r="134">
      <c r="A134" s="37" t="s">
        <v>50</v>
      </c>
    </row>
    <row r="135">
      <c r="A135" s="37" t="s">
        <v>50</v>
      </c>
    </row>
    <row r="136">
      <c r="A136" s="19" t="s">
        <v>78</v>
      </c>
    </row>
    <row r="137">
      <c r="A137" s="19" t="s">
        <v>78</v>
      </c>
    </row>
    <row r="138">
      <c r="A138" s="40" t="s">
        <v>78</v>
      </c>
    </row>
    <row r="139">
      <c r="A139" s="19" t="s">
        <v>50</v>
      </c>
    </row>
    <row r="140">
      <c r="A140" s="19" t="s">
        <v>50</v>
      </c>
    </row>
    <row r="141">
      <c r="A141" s="19" t="s">
        <v>50</v>
      </c>
    </row>
    <row r="142">
      <c r="A142" s="19" t="s">
        <v>50</v>
      </c>
    </row>
    <row r="143">
      <c r="A143" s="19" t="s">
        <v>78</v>
      </c>
    </row>
    <row r="144">
      <c r="A144" s="19" t="s">
        <v>78</v>
      </c>
    </row>
    <row r="145">
      <c r="A145" s="19" t="s">
        <v>50</v>
      </c>
    </row>
    <row r="146">
      <c r="A146" s="19" t="s">
        <v>50</v>
      </c>
    </row>
    <row r="147">
      <c r="A147" s="37" t="s">
        <v>78</v>
      </c>
    </row>
    <row r="148">
      <c r="A148" s="37" t="s">
        <v>78</v>
      </c>
    </row>
    <row r="149">
      <c r="A149" s="37" t="s">
        <v>78</v>
      </c>
    </row>
    <row r="150">
      <c r="A150" s="3" t="s">
        <v>78</v>
      </c>
    </row>
    <row r="151">
      <c r="A151" s="3" t="s">
        <v>78</v>
      </c>
    </row>
    <row r="152">
      <c r="A152" s="19" t="s">
        <v>78</v>
      </c>
    </row>
    <row r="153">
      <c r="A153" s="40" t="s">
        <v>78</v>
      </c>
    </row>
    <row r="154">
      <c r="A154" s="19" t="s">
        <v>78</v>
      </c>
    </row>
    <row r="155">
      <c r="A155" s="63" t="s">
        <v>78</v>
      </c>
    </row>
    <row r="156">
      <c r="A156" s="40" t="s">
        <v>78</v>
      </c>
    </row>
    <row r="157">
      <c r="A157" s="19" t="s">
        <v>78</v>
      </c>
    </row>
    <row r="158">
      <c r="A158" s="19" t="s">
        <v>78</v>
      </c>
    </row>
    <row r="159">
      <c r="A159" s="40" t="s">
        <v>78</v>
      </c>
    </row>
    <row r="160">
      <c r="A160" s="37" t="s">
        <v>78</v>
      </c>
    </row>
    <row r="161">
      <c r="A161" s="37" t="s">
        <v>78</v>
      </c>
    </row>
    <row r="162">
      <c r="A162" s="40" t="s">
        <v>78</v>
      </c>
    </row>
    <row r="163">
      <c r="A163" s="40" t="s">
        <v>78</v>
      </c>
    </row>
    <row r="164">
      <c r="A164" s="84" t="s">
        <v>78</v>
      </c>
    </row>
    <row r="165">
      <c r="A165" s="37" t="s">
        <v>78</v>
      </c>
    </row>
    <row r="166">
      <c r="A166" s="37" t="s">
        <v>78</v>
      </c>
    </row>
    <row r="167">
      <c r="A167" s="37" t="s">
        <v>78</v>
      </c>
    </row>
    <row r="168">
      <c r="A168" s="63" t="s">
        <v>78</v>
      </c>
    </row>
    <row r="169">
      <c r="A169" s="37" t="s">
        <v>78</v>
      </c>
    </row>
    <row r="170">
      <c r="A170" s="37" t="s">
        <v>78</v>
      </c>
    </row>
    <row r="171">
      <c r="A171" s="37" t="s">
        <v>78</v>
      </c>
    </row>
    <row r="172">
      <c r="A172" s="37" t="s">
        <v>78</v>
      </c>
    </row>
    <row r="173">
      <c r="A173" s="63" t="s">
        <v>78</v>
      </c>
    </row>
    <row r="174">
      <c r="A174" s="63" t="s">
        <v>78</v>
      </c>
    </row>
    <row r="175">
      <c r="A175" s="92" t="s">
        <v>78</v>
      </c>
    </row>
    <row r="176">
      <c r="A176" s="92" t="s">
        <v>78</v>
      </c>
    </row>
    <row r="177">
      <c r="A177" s="92" t="s">
        <v>78</v>
      </c>
    </row>
    <row r="178">
      <c r="A178" s="92" t="s">
        <v>78</v>
      </c>
    </row>
    <row r="179">
      <c r="A179" s="92" t="s">
        <v>78</v>
      </c>
    </row>
    <row r="180">
      <c r="A180" s="37" t="s">
        <v>78</v>
      </c>
    </row>
    <row r="181">
      <c r="A181" s="40" t="s">
        <v>78</v>
      </c>
    </row>
    <row r="182">
      <c r="A182" s="40" t="s">
        <v>78</v>
      </c>
    </row>
    <row r="183">
      <c r="A183" s="40" t="s">
        <v>78</v>
      </c>
    </row>
    <row r="184">
      <c r="A184" s="19" t="s">
        <v>78</v>
      </c>
    </row>
    <row r="185">
      <c r="A185" s="19" t="s">
        <v>78</v>
      </c>
    </row>
    <row r="186">
      <c r="A186" s="19" t="s">
        <v>78</v>
      </c>
    </row>
    <row r="187">
      <c r="A187" s="19" t="s">
        <v>78</v>
      </c>
    </row>
    <row r="188">
      <c r="A188" s="19" t="s">
        <v>78</v>
      </c>
    </row>
    <row r="189">
      <c r="A189" s="19" t="s">
        <v>50</v>
      </c>
    </row>
    <row r="190">
      <c r="A190" s="37" t="s">
        <v>78</v>
      </c>
    </row>
    <row r="191">
      <c r="A191" s="19" t="s">
        <v>78</v>
      </c>
    </row>
    <row r="192">
      <c r="A192" s="46" t="s">
        <v>78</v>
      </c>
    </row>
    <row r="193">
      <c r="A193" s="37" t="s">
        <v>78</v>
      </c>
    </row>
    <row r="194">
      <c r="A194" s="27" t="s">
        <v>78</v>
      </c>
    </row>
    <row r="195">
      <c r="A195" s="27" t="s">
        <v>78</v>
      </c>
    </row>
    <row r="196">
      <c r="A196" s="27" t="s">
        <v>78</v>
      </c>
    </row>
    <row r="197">
      <c r="A197" s="37" t="s">
        <v>78</v>
      </c>
    </row>
    <row r="198">
      <c r="A198" s="40" t="s">
        <v>78</v>
      </c>
    </row>
    <row r="199">
      <c r="A199" s="46" t="s">
        <v>78</v>
      </c>
    </row>
    <row r="200">
      <c r="A200" s="40" t="s">
        <v>78</v>
      </c>
    </row>
    <row r="201">
      <c r="A201" s="40" t="s">
        <v>78</v>
      </c>
    </row>
    <row r="202">
      <c r="A202" s="37" t="s">
        <v>78</v>
      </c>
    </row>
    <row r="203">
      <c r="A203" s="19" t="s">
        <v>78</v>
      </c>
    </row>
    <row r="204">
      <c r="A204" s="40" t="s">
        <v>78</v>
      </c>
    </row>
    <row r="205">
      <c r="A205" s="37" t="s">
        <v>78</v>
      </c>
    </row>
    <row r="206">
      <c r="A206" s="37" t="s">
        <v>78</v>
      </c>
    </row>
    <row r="207">
      <c r="A207" s="37" t="s">
        <v>78</v>
      </c>
    </row>
    <row r="208">
      <c r="A208" s="37" t="s">
        <v>78</v>
      </c>
    </row>
    <row r="209">
      <c r="A209" s="19" t="s">
        <v>78</v>
      </c>
    </row>
    <row r="210">
      <c r="A210" s="19" t="s">
        <v>78</v>
      </c>
    </row>
    <row r="211">
      <c r="A211" s="19" t="s">
        <v>78</v>
      </c>
    </row>
    <row r="212">
      <c r="A212" s="19" t="s">
        <v>78</v>
      </c>
    </row>
    <row r="213">
      <c r="A213" s="3" t="s">
        <v>78</v>
      </c>
    </row>
    <row r="214">
      <c r="A214" s="3" t="s">
        <v>78</v>
      </c>
    </row>
    <row r="215">
      <c r="A215" s="3" t="s">
        <v>78</v>
      </c>
    </row>
    <row r="216">
      <c r="A216" s="3" t="s">
        <v>78</v>
      </c>
    </row>
    <row r="217">
      <c r="A217" s="3" t="s">
        <v>78</v>
      </c>
    </row>
    <row r="218">
      <c r="A218" s="3" t="s">
        <v>78</v>
      </c>
    </row>
    <row r="219">
      <c r="A219" s="3" t="s">
        <v>78</v>
      </c>
    </row>
    <row r="220">
      <c r="A220" s="3" t="s">
        <v>78</v>
      </c>
    </row>
    <row r="221">
      <c r="A221" s="19" t="s">
        <v>78</v>
      </c>
    </row>
    <row r="222">
      <c r="A222" s="19" t="s">
        <v>78</v>
      </c>
    </row>
    <row r="223">
      <c r="A223" s="19" t="s">
        <v>78</v>
      </c>
    </row>
    <row r="224">
      <c r="A224" s="40" t="s">
        <v>78</v>
      </c>
    </row>
    <row r="225">
      <c r="A225" s="40" t="s">
        <v>78</v>
      </c>
    </row>
    <row r="226">
      <c r="A226" s="40" t="s">
        <v>78</v>
      </c>
    </row>
    <row r="227">
      <c r="A227" s="40" t="s">
        <v>78</v>
      </c>
    </row>
    <row r="228">
      <c r="A228" s="63" t="s">
        <v>78</v>
      </c>
    </row>
    <row r="229">
      <c r="A229" s="40" t="s">
        <v>78</v>
      </c>
    </row>
    <row r="230">
      <c r="A230" s="84" t="s">
        <v>78</v>
      </c>
    </row>
    <row r="231">
      <c r="A231" s="40" t="s">
        <v>78</v>
      </c>
    </row>
    <row r="232">
      <c r="A232" s="1"/>
    </row>
    <row r="233">
      <c r="A233" s="1"/>
    </row>
    <row r="234">
      <c r="A234" s="1"/>
    </row>
    <row r="235">
      <c r="A235" s="1"/>
    </row>
    <row r="236">
      <c r="A236" s="1"/>
    </row>
    <row r="237">
      <c r="A237" s="1"/>
    </row>
    <row r="238">
      <c r="A238" s="1"/>
    </row>
    <row r="239">
      <c r="A239" s="1"/>
    </row>
    <row r="240">
      <c r="A240" s="1"/>
    </row>
    <row r="241">
      <c r="A241" s="6"/>
    </row>
    <row r="242">
      <c r="A242" s="1"/>
    </row>
    <row r="243">
      <c r="A243" s="1"/>
    </row>
    <row r="244">
      <c r="A244" s="6"/>
    </row>
    <row r="245">
      <c r="A245" s="1"/>
    </row>
    <row r="246">
      <c r="A246" s="1"/>
    </row>
    <row r="247">
      <c r="A247" s="1"/>
    </row>
    <row r="248">
      <c r="A248" s="37" t="s">
        <v>78</v>
      </c>
    </row>
    <row r="249">
      <c r="A249" s="37" t="s">
        <v>78</v>
      </c>
    </row>
    <row r="250">
      <c r="A250" s="27" t="s">
        <v>78</v>
      </c>
    </row>
    <row r="251">
      <c r="A251" s="19" t="s">
        <v>50</v>
      </c>
    </row>
    <row r="252">
      <c r="A252" s="19" t="s">
        <v>50</v>
      </c>
    </row>
    <row r="253">
      <c r="A253" s="27" t="s">
        <v>50</v>
      </c>
    </row>
    <row r="254">
      <c r="A254" s="27" t="s">
        <v>50</v>
      </c>
    </row>
    <row r="255">
      <c r="A255" s="27" t="s">
        <v>50</v>
      </c>
    </row>
    <row r="256">
      <c r="A256" s="37" t="s">
        <v>50</v>
      </c>
    </row>
    <row r="257">
      <c r="A257" s="37" t="s">
        <v>50</v>
      </c>
    </row>
    <row r="258">
      <c r="A258" s="37" t="s">
        <v>78</v>
      </c>
    </row>
    <row r="259">
      <c r="A259" s="37" t="s">
        <v>78</v>
      </c>
    </row>
    <row r="260">
      <c r="A260" s="37" t="s">
        <v>78</v>
      </c>
    </row>
    <row r="261">
      <c r="A261" s="37" t="s">
        <v>78</v>
      </c>
    </row>
    <row r="262">
      <c r="A262" s="37" t="s">
        <v>78</v>
      </c>
    </row>
    <row r="263">
      <c r="A263" s="37" t="s">
        <v>78</v>
      </c>
    </row>
    <row r="264">
      <c r="A264" s="37" t="s">
        <v>78</v>
      </c>
    </row>
    <row r="265">
      <c r="A265" s="37" t="s">
        <v>78</v>
      </c>
    </row>
    <row r="266">
      <c r="A266" s="46" t="s">
        <v>78</v>
      </c>
    </row>
    <row r="267">
      <c r="A267" s="40" t="s">
        <v>78</v>
      </c>
    </row>
    <row r="268">
      <c r="A268" s="37" t="s">
        <v>78</v>
      </c>
    </row>
    <row r="269">
      <c r="A269" s="40" t="s">
        <v>78</v>
      </c>
    </row>
    <row r="270">
      <c r="A270" s="37" t="s">
        <v>78</v>
      </c>
    </row>
    <row r="271">
      <c r="A271" s="37" t="s">
        <v>78</v>
      </c>
    </row>
    <row r="272">
      <c r="A272" s="37" t="s">
        <v>78</v>
      </c>
    </row>
    <row r="273">
      <c r="A273" s="37" t="s">
        <v>78</v>
      </c>
    </row>
    <row r="274">
      <c r="A274" s="40" t="s">
        <v>78</v>
      </c>
    </row>
    <row r="275">
      <c r="A275" s="40" t="s">
        <v>78</v>
      </c>
    </row>
    <row r="276">
      <c r="A276" s="37" t="s">
        <v>78</v>
      </c>
    </row>
    <row r="277">
      <c r="A277" s="40" t="s">
        <v>78</v>
      </c>
    </row>
    <row r="278">
      <c r="A278" s="40" t="s">
        <v>78</v>
      </c>
    </row>
    <row r="279">
      <c r="A279" s="40" t="s">
        <v>78</v>
      </c>
    </row>
    <row r="280">
      <c r="A280" s="40" t="s">
        <v>78</v>
      </c>
    </row>
    <row r="281">
      <c r="A281" s="27" t="s">
        <v>50</v>
      </c>
    </row>
    <row r="282">
      <c r="A282" s="40" t="s">
        <v>78</v>
      </c>
    </row>
    <row r="283">
      <c r="A283" s="40" t="s">
        <v>78</v>
      </c>
    </row>
    <row r="284">
      <c r="A284" s="37" t="s">
        <v>78</v>
      </c>
    </row>
    <row r="285">
      <c r="A285" s="37" t="s">
        <v>78</v>
      </c>
    </row>
    <row r="286">
      <c r="A286" s="37" t="s">
        <v>78</v>
      </c>
    </row>
    <row r="287">
      <c r="A287" s="37" t="s">
        <v>78</v>
      </c>
    </row>
    <row r="288">
      <c r="A288" s="37" t="s">
        <v>78</v>
      </c>
    </row>
    <row r="289">
      <c r="A289" s="37" t="s">
        <v>78</v>
      </c>
    </row>
    <row r="290">
      <c r="A290" s="27" t="s">
        <v>78</v>
      </c>
    </row>
    <row r="291">
      <c r="A291" s="27" t="s">
        <v>78</v>
      </c>
    </row>
    <row r="292">
      <c r="A292" s="37" t="s">
        <v>78</v>
      </c>
    </row>
    <row r="293">
      <c r="A293" s="37" t="s">
        <v>78</v>
      </c>
    </row>
    <row r="294">
      <c r="A294" s="37" t="s">
        <v>78</v>
      </c>
    </row>
    <row r="295">
      <c r="A295" s="37" t="s">
        <v>78</v>
      </c>
    </row>
    <row r="296">
      <c r="A296" s="27" t="s">
        <v>78</v>
      </c>
    </row>
    <row r="297">
      <c r="A297" s="27" t="s">
        <v>78</v>
      </c>
    </row>
    <row r="298">
      <c r="A298" s="27"/>
    </row>
    <row r="300">
      <c r="A300" s="27"/>
    </row>
    <row r="301">
      <c r="A301" s="27"/>
    </row>
    <row r="302">
      <c r="A302" s="27"/>
    </row>
    <row r="303">
      <c r="A303" s="27"/>
    </row>
    <row r="304">
      <c r="A304"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14"/>
  </cols>
  <sheetData>
    <row r="1">
      <c r="A1" s="3" t="s">
        <v>1639</v>
      </c>
    </row>
    <row r="3">
      <c r="A3" s="15" t="s">
        <v>977</v>
      </c>
      <c r="B3" s="15" t="s">
        <v>1640</v>
      </c>
      <c r="C3" s="157"/>
      <c r="D3" s="15" t="s">
        <v>1641</v>
      </c>
      <c r="E3" s="15" t="s">
        <v>1642</v>
      </c>
    </row>
    <row r="4">
      <c r="A4" s="3">
        <v>1750.0</v>
      </c>
      <c r="D4" s="3" t="s">
        <v>1643</v>
      </c>
      <c r="E4" s="158">
        <f>SUM(B4:B13)</f>
        <v>264</v>
      </c>
    </row>
    <row r="5">
      <c r="A5" s="3">
        <v>1751.0</v>
      </c>
      <c r="B5" s="3">
        <v>35.0</v>
      </c>
      <c r="D5" s="3" t="s">
        <v>1644</v>
      </c>
      <c r="E5" s="159">
        <f>SUM(B14:B23)</f>
        <v>421</v>
      </c>
    </row>
    <row r="6">
      <c r="A6" s="3">
        <v>1752.0</v>
      </c>
      <c r="B6" s="3">
        <v>39.0</v>
      </c>
      <c r="D6" s="3" t="s">
        <v>1645</v>
      </c>
      <c r="E6" s="158">
        <f>SUM(B24:B33)</f>
        <v>429</v>
      </c>
    </row>
    <row r="7">
      <c r="A7" s="3">
        <v>1753.0</v>
      </c>
      <c r="B7" s="3">
        <v>33.0</v>
      </c>
      <c r="D7" s="3" t="s">
        <v>1646</v>
      </c>
      <c r="E7" s="158">
        <f>SUM(B34:B43)</f>
        <v>575</v>
      </c>
    </row>
    <row r="8">
      <c r="A8" s="3">
        <v>1754.0</v>
      </c>
      <c r="B8" s="3">
        <v>33.0</v>
      </c>
      <c r="D8" s="3" t="s">
        <v>1647</v>
      </c>
      <c r="E8" s="158">
        <f>SUM(B44:B53)</f>
        <v>609</v>
      </c>
    </row>
    <row r="9">
      <c r="A9" s="3">
        <v>1755.0</v>
      </c>
      <c r="B9" s="3">
        <v>40.0</v>
      </c>
    </row>
    <row r="10">
      <c r="A10" s="3">
        <v>1756.0</v>
      </c>
      <c r="B10" s="3">
        <v>30.0</v>
      </c>
    </row>
    <row r="11">
      <c r="A11" s="3">
        <v>1757.0</v>
      </c>
      <c r="B11" s="3">
        <v>13.0</v>
      </c>
    </row>
    <row r="12">
      <c r="A12" s="3">
        <v>1758.0</v>
      </c>
      <c r="B12" s="3">
        <v>18.0</v>
      </c>
    </row>
    <row r="13">
      <c r="A13" s="3">
        <v>1759.0</v>
      </c>
      <c r="B13" s="3">
        <v>23.0</v>
      </c>
    </row>
    <row r="14">
      <c r="A14" s="3">
        <v>1760.0</v>
      </c>
      <c r="B14" s="3">
        <v>29.0</v>
      </c>
    </row>
    <row r="15">
      <c r="A15" s="3">
        <v>1761.0</v>
      </c>
      <c r="B15" s="3">
        <v>24.0</v>
      </c>
    </row>
    <row r="16">
      <c r="A16" s="3">
        <v>1762.0</v>
      </c>
      <c r="B16" s="3">
        <v>31.0</v>
      </c>
    </row>
    <row r="17">
      <c r="A17" s="3">
        <v>1763.0</v>
      </c>
      <c r="B17" s="3">
        <v>40.0</v>
      </c>
    </row>
    <row r="18">
      <c r="A18" s="3">
        <v>1764.0</v>
      </c>
      <c r="B18" s="3">
        <v>37.0</v>
      </c>
    </row>
    <row r="19">
      <c r="A19" s="3">
        <v>1765.0</v>
      </c>
      <c r="B19" s="3">
        <v>48.0</v>
      </c>
    </row>
    <row r="20">
      <c r="A20" s="3">
        <v>1766.0</v>
      </c>
      <c r="B20" s="3">
        <v>42.0</v>
      </c>
    </row>
    <row r="21">
      <c r="A21" s="3">
        <v>1767.0</v>
      </c>
      <c r="B21" s="3">
        <v>51.0</v>
      </c>
    </row>
    <row r="22">
      <c r="A22" s="3">
        <v>1768.0</v>
      </c>
      <c r="B22" s="3">
        <v>53.0</v>
      </c>
    </row>
    <row r="23">
      <c r="A23" s="3">
        <v>1769.0</v>
      </c>
      <c r="B23" s="3">
        <v>66.0</v>
      </c>
    </row>
    <row r="24">
      <c r="A24" s="3">
        <v>1770.0</v>
      </c>
      <c r="B24" s="3">
        <v>73.0</v>
      </c>
    </row>
    <row r="25">
      <c r="A25" s="3">
        <v>1771.0</v>
      </c>
      <c r="B25" s="3">
        <v>45.0</v>
      </c>
    </row>
    <row r="26">
      <c r="A26" s="3">
        <v>1772.0</v>
      </c>
      <c r="B26" s="3">
        <v>37.0</v>
      </c>
    </row>
    <row r="27">
      <c r="A27" s="3">
        <v>1773.0</v>
      </c>
      <c r="B27" s="3">
        <v>36.0</v>
      </c>
    </row>
    <row r="28">
      <c r="A28" s="3">
        <v>1774.0</v>
      </c>
      <c r="B28" s="3">
        <v>26.0</v>
      </c>
    </row>
    <row r="29">
      <c r="A29" s="3">
        <v>1775.0</v>
      </c>
      <c r="B29" s="3">
        <v>43.0</v>
      </c>
    </row>
    <row r="30">
      <c r="A30" s="3">
        <v>1776.0</v>
      </c>
      <c r="B30" s="3">
        <v>46.0</v>
      </c>
    </row>
    <row r="31">
      <c r="A31" s="3">
        <v>1777.0</v>
      </c>
      <c r="B31" s="3">
        <v>54.0</v>
      </c>
    </row>
    <row r="32">
      <c r="A32" s="3">
        <v>1778.0</v>
      </c>
      <c r="B32" s="3">
        <v>33.0</v>
      </c>
    </row>
    <row r="33">
      <c r="A33" s="3">
        <v>1779.0</v>
      </c>
      <c r="B33" s="3">
        <v>36.0</v>
      </c>
    </row>
    <row r="34">
      <c r="A34" s="3">
        <v>1780.0</v>
      </c>
      <c r="B34" s="3">
        <v>29.0</v>
      </c>
    </row>
    <row r="35">
      <c r="A35" s="3">
        <v>1781.0</v>
      </c>
      <c r="B35" s="3">
        <v>30.0</v>
      </c>
    </row>
    <row r="36">
      <c r="A36" s="3">
        <v>1782.0</v>
      </c>
      <c r="B36" s="3">
        <v>32.0</v>
      </c>
    </row>
    <row r="37">
      <c r="A37" s="3">
        <v>1783.0</v>
      </c>
      <c r="B37" s="3">
        <v>56.0</v>
      </c>
    </row>
    <row r="38">
      <c r="A38" s="3">
        <v>1784.0</v>
      </c>
      <c r="B38" s="3">
        <v>56.0</v>
      </c>
    </row>
    <row r="39">
      <c r="A39" s="3">
        <v>1785.0</v>
      </c>
      <c r="B39" s="3">
        <v>45.0</v>
      </c>
    </row>
    <row r="40">
      <c r="A40" s="3">
        <v>1786.0</v>
      </c>
      <c r="B40" s="3">
        <v>58.0</v>
      </c>
    </row>
    <row r="41">
      <c r="A41" s="3">
        <v>1787.0</v>
      </c>
      <c r="B41" s="3">
        <v>69.0</v>
      </c>
    </row>
    <row r="42">
      <c r="A42" s="3">
        <v>1788.0</v>
      </c>
      <c r="B42" s="3">
        <v>99.0</v>
      </c>
    </row>
    <row r="43">
      <c r="A43" s="3">
        <v>1789.0</v>
      </c>
      <c r="B43" s="3">
        <v>101.0</v>
      </c>
    </row>
    <row r="44">
      <c r="A44" s="3">
        <v>1790.0</v>
      </c>
      <c r="B44" s="3">
        <v>55.0</v>
      </c>
    </row>
    <row r="45">
      <c r="A45" s="3">
        <v>1791.0</v>
      </c>
      <c r="B45" s="3">
        <v>42.0</v>
      </c>
    </row>
    <row r="46">
      <c r="A46" s="3">
        <v>1792.0</v>
      </c>
      <c r="B46" s="3">
        <v>38.0</v>
      </c>
    </row>
    <row r="47">
      <c r="A47" s="3">
        <v>1793.0</v>
      </c>
      <c r="B47" s="3">
        <v>20.0</v>
      </c>
    </row>
    <row r="48">
      <c r="A48" s="3">
        <v>1794.0</v>
      </c>
      <c r="B48" s="3">
        <v>16.0</v>
      </c>
    </row>
    <row r="49">
      <c r="A49" s="3">
        <v>1795.0</v>
      </c>
      <c r="B49" s="3">
        <v>41.0</v>
      </c>
    </row>
    <row r="50">
      <c r="A50" s="3">
        <v>1796.0</v>
      </c>
      <c r="B50" s="3">
        <v>54.0</v>
      </c>
    </row>
    <row r="51">
      <c r="A51" s="3">
        <v>1797.0</v>
      </c>
      <c r="B51" s="3">
        <v>73.0</v>
      </c>
    </row>
    <row r="52">
      <c r="A52" s="3">
        <v>1798.0</v>
      </c>
      <c r="B52" s="3">
        <v>96.0</v>
      </c>
    </row>
    <row r="53">
      <c r="A53" s="3">
        <v>1799.0</v>
      </c>
      <c r="B53" s="3">
        <v>174.0</v>
      </c>
    </row>
    <row r="54">
      <c r="A54" s="3">
        <v>1800.0</v>
      </c>
      <c r="B54" s="3">
        <v>151.0</v>
      </c>
    </row>
  </sheetData>
  <drawing r:id="rId1"/>
</worksheet>
</file>