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dorfner\Documents\Themen\Thesis\Modelle\dhmin\"/>
    </mc:Choice>
  </mc:AlternateContent>
  <bookViews>
    <workbookView xWindow="840" yWindow="435" windowWidth="17475" windowHeight="7590"/>
  </bookViews>
  <sheets>
    <sheet name="Vertex" sheetId="2" r:id="rId1"/>
    <sheet name="Edge" sheetId="1" r:id="rId2"/>
  </sheets>
  <definedNames>
    <definedName name="_xlnm._FilterDatabase" localSheetId="1" hidden="1">Edge!$A$1:$I$3</definedName>
    <definedName name="_xlnm._FilterDatabase" localSheetId="0" hidden="1">Vertex!$A$1:$C$4</definedName>
    <definedName name="_xlnm.Database" localSheetId="0">Vertex!#REF!</definedName>
    <definedName name="_xlnm.Database">Edge!$A$1:$F$3</definedName>
  </definedNames>
  <calcPr calcId="152511"/>
</workbook>
</file>

<file path=xl/calcChain.xml><?xml version="1.0" encoding="utf-8"?>
<calcChain xmlns="http://schemas.openxmlformats.org/spreadsheetml/2006/main">
  <c r="A11" i="1" l="1"/>
  <c r="F11" i="1"/>
  <c r="F6" i="1"/>
  <c r="A6" i="1"/>
  <c r="F13" i="1"/>
  <c r="A13" i="1"/>
  <c r="F3" i="1"/>
  <c r="F4" i="1"/>
  <c r="F5" i="1"/>
  <c r="F7" i="1"/>
  <c r="F8" i="1"/>
  <c r="F9" i="1"/>
  <c r="F10" i="1"/>
  <c r="F12" i="1"/>
  <c r="F14" i="1"/>
  <c r="F15" i="1"/>
  <c r="F16" i="1"/>
  <c r="F17" i="1"/>
  <c r="F2" i="1"/>
  <c r="A3" i="1"/>
  <c r="A4" i="1"/>
  <c r="A5" i="1"/>
  <c r="A7" i="1"/>
  <c r="A8" i="1"/>
  <c r="A9" i="1"/>
  <c r="A10" i="1"/>
  <c r="A12" i="1"/>
  <c r="A14" i="1"/>
  <c r="A15" i="1"/>
  <c r="A16" i="1"/>
  <c r="A17" i="1"/>
  <c r="A2" i="1"/>
</calcChain>
</file>

<file path=xl/sharedStrings.xml><?xml version="1.0" encoding="utf-8"?>
<sst xmlns="http://schemas.openxmlformats.org/spreadsheetml/2006/main" count="13" uniqueCount="13">
  <si>
    <t>Edge</t>
  </si>
  <si>
    <t>length</t>
  </si>
  <si>
    <t>peak</t>
  </si>
  <si>
    <t>init</t>
  </si>
  <si>
    <t>capacity</t>
  </si>
  <si>
    <t>cost_heat</t>
  </si>
  <si>
    <t>must_build</t>
  </si>
  <si>
    <t>pipe_exist</t>
  </si>
  <si>
    <t>Vertex1</t>
  </si>
  <si>
    <t>Vertex2</t>
  </si>
  <si>
    <t>Vertex</t>
  </si>
  <si>
    <t>cnct_quota</t>
  </si>
  <si>
    <t>cap_max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</si>
</sst>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8">
    <xf numFmtId="0" fontId="0" fillId="0" borderId="0" xfId="0"/>
    <xf numFmtId="1" fontId="0" fillId="0" borderId="0" xfId="0" applyNumberFormat="1"/>
    <xf numFmtId="3" fontId="0" fillId="0" borderId="0" xfId="0" applyNumberFormat="1"/>
    <xf numFmtId="1" fontId="0" fillId="33" borderId="0" xfId="0" applyNumberFormat="1" applyFill="1"/>
    <xf numFmtId="1" fontId="0" fillId="34" borderId="0" xfId="0" applyNumberFormat="1" applyFill="1"/>
    <xf numFmtId="3" fontId="0" fillId="34" borderId="0" xfId="0" applyNumberFormat="1" applyFill="1"/>
    <xf numFmtId="3" fontId="0" fillId="35" borderId="0" xfId="0" applyNumberFormat="1" applyFill="1"/>
    <xf numFmtId="0" fontId="0" fillId="35" borderId="0" xfId="0" applyFill="1"/>
    <xf numFmtId="0" fontId="0" fillId="34" borderId="0" xfId="0" applyFill="1"/>
    <xf numFmtId="2" fontId="0" fillId="34" borderId="0" xfId="0" applyNumberFormat="1" applyFill="1"/>
    <xf numFmtId="164" fontId="19" fillId="34" borderId="0" xfId="42" applyNumberFormat="1" applyFont="1" applyFill="1"/>
    <xf numFmtId="3" fontId="19" fillId="34" borderId="0" xfId="0" applyNumberFormat="1" applyFont="1" applyFill="1"/>
    <xf numFmtId="1" fontId="0" fillId="0" borderId="0" xfId="0" applyNumberFormat="1" applyAlignment="1"/>
    <xf numFmtId="1" fontId="0" fillId="35" borderId="0" xfId="0" applyNumberFormat="1" applyFill="1" applyAlignment="1"/>
    <xf numFmtId="3" fontId="0" fillId="35" borderId="0" xfId="0" applyNumberFormat="1" applyFill="1" applyAlignment="1"/>
    <xf numFmtId="0" fontId="0" fillId="35" borderId="0" xfId="0" applyFill="1" applyAlignment="1"/>
    <xf numFmtId="0" fontId="0" fillId="0" borderId="0" xfId="0" applyAlignment="1"/>
    <xf numFmtId="1" fontId="19" fillId="34" borderId="0" xfId="42" applyNumberFormat="1" applyFont="1" applyFill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Standard 2" xfId="42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" sqref="C3"/>
    </sheetView>
  </sheetViews>
  <sheetFormatPr baseColWidth="10" defaultColWidth="11.42578125" defaultRowHeight="15" x14ac:dyDescent="0.25"/>
  <cols>
    <col min="1" max="1" width="8.5703125" style="1" customWidth="1"/>
    <col min="2" max="2" width="11.42578125" customWidth="1"/>
    <col min="3" max="3" width="11.42578125" style="2" customWidth="1"/>
  </cols>
  <sheetData>
    <row r="1" spans="1:4" x14ac:dyDescent="0.25">
      <c r="A1" s="1" t="s">
        <v>10</v>
      </c>
      <c r="B1" s="7" t="s">
        <v>3</v>
      </c>
      <c r="C1" s="6" t="s">
        <v>4</v>
      </c>
      <c r="D1" s="7" t="s">
        <v>5</v>
      </c>
    </row>
    <row r="2" spans="1:4" x14ac:dyDescent="0.25">
      <c r="A2" s="3">
        <v>22</v>
      </c>
      <c r="B2" s="8">
        <v>1</v>
      </c>
      <c r="C2" s="5">
        <v>300</v>
      </c>
      <c r="D2" s="10">
        <v>0.01</v>
      </c>
    </row>
    <row r="3" spans="1:4" x14ac:dyDescent="0.25">
      <c r="A3" s="3">
        <v>27</v>
      </c>
      <c r="B3" s="8">
        <v>1</v>
      </c>
      <c r="C3" s="5">
        <v>300</v>
      </c>
      <c r="D3" s="10">
        <v>0.01</v>
      </c>
    </row>
    <row r="4" spans="1:4" x14ac:dyDescent="0.25">
      <c r="A4" s="3">
        <v>36</v>
      </c>
      <c r="B4" s="8">
        <v>0</v>
      </c>
      <c r="C4" s="5">
        <v>0</v>
      </c>
      <c r="D4" s="17">
        <v>0</v>
      </c>
    </row>
    <row r="5" spans="1:4" x14ac:dyDescent="0.25">
      <c r="A5" s="3">
        <v>44</v>
      </c>
      <c r="B5" s="8">
        <v>0</v>
      </c>
      <c r="C5" s="5">
        <v>0</v>
      </c>
      <c r="D5" s="17">
        <v>0</v>
      </c>
    </row>
    <row r="6" spans="1:4" x14ac:dyDescent="0.25">
      <c r="A6" s="3">
        <v>49</v>
      </c>
      <c r="B6" s="8">
        <v>0</v>
      </c>
      <c r="C6" s="5">
        <v>0</v>
      </c>
      <c r="D6" s="17">
        <v>0</v>
      </c>
    </row>
    <row r="7" spans="1:4" x14ac:dyDescent="0.25">
      <c r="A7" s="3">
        <v>57</v>
      </c>
      <c r="B7" s="8">
        <v>0</v>
      </c>
      <c r="C7" s="5">
        <v>0</v>
      </c>
      <c r="D7" s="17">
        <v>0</v>
      </c>
    </row>
    <row r="8" spans="1:4" x14ac:dyDescent="0.25">
      <c r="A8" s="3">
        <v>63</v>
      </c>
      <c r="B8" s="8">
        <v>0</v>
      </c>
      <c r="C8" s="5">
        <v>0</v>
      </c>
      <c r="D8" s="17">
        <v>0</v>
      </c>
    </row>
    <row r="9" spans="1:4" x14ac:dyDescent="0.25">
      <c r="A9" s="3">
        <v>72</v>
      </c>
      <c r="B9" s="8">
        <v>0</v>
      </c>
      <c r="C9" s="5">
        <v>0</v>
      </c>
      <c r="D9" s="17">
        <v>0</v>
      </c>
    </row>
    <row r="10" spans="1:4" x14ac:dyDescent="0.25">
      <c r="A10" s="3">
        <v>75</v>
      </c>
      <c r="B10" s="8">
        <v>0</v>
      </c>
      <c r="C10" s="5">
        <v>0</v>
      </c>
      <c r="D10" s="17">
        <v>0</v>
      </c>
    </row>
    <row r="11" spans="1:4" x14ac:dyDescent="0.25">
      <c r="A11" s="3">
        <v>79</v>
      </c>
      <c r="B11" s="8">
        <v>0</v>
      </c>
      <c r="C11" s="5">
        <v>0</v>
      </c>
      <c r="D11" s="17">
        <v>0</v>
      </c>
    </row>
    <row r="12" spans="1:4" x14ac:dyDescent="0.25">
      <c r="A12" s="3">
        <v>94</v>
      </c>
      <c r="B12" s="8">
        <v>0</v>
      </c>
      <c r="C12" s="5">
        <v>0</v>
      </c>
      <c r="D12" s="17">
        <v>0</v>
      </c>
    </row>
    <row r="13" spans="1:4" x14ac:dyDescent="0.25">
      <c r="A13" s="3">
        <v>97</v>
      </c>
      <c r="B13" s="8">
        <v>0</v>
      </c>
      <c r="C13" s="5">
        <v>0</v>
      </c>
      <c r="D13" s="17">
        <v>0</v>
      </c>
    </row>
    <row r="14" spans="1:4" x14ac:dyDescent="0.25">
      <c r="A14" s="3">
        <v>99</v>
      </c>
      <c r="B14" s="8">
        <v>1</v>
      </c>
      <c r="C14" s="5">
        <v>1000</v>
      </c>
      <c r="D14" s="10">
        <v>5.0000000000000001E-3</v>
      </c>
    </row>
  </sheetData>
  <autoFilter ref="A1:C4"/>
  <dataValidations count="2">
    <dataValidation allowBlank="1" showInputMessage="1" showErrorMessage="1" promptTitle="Existing supply (binary)" prompt="'0' means no heat supply, node is for connection only. '1' indicates that node is source node. In that case, 'capacity' must have positive value." sqref="B1"/>
    <dataValidation allowBlank="1" showInputMessage="1" showErrorMessage="1" promptTitle="Thermal capacity (kW)" prompt="Output capacity of source node. Non-zero value here implies value 1 in column 'init'." sqref="C1"/>
  </dataValidation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14" sqref="J14"/>
    </sheetView>
  </sheetViews>
  <sheetFormatPr baseColWidth="10" defaultColWidth="11.42578125" defaultRowHeight="15" x14ac:dyDescent="0.25"/>
  <cols>
    <col min="1" max="3" width="8.5703125" style="1" customWidth="1"/>
    <col min="4" max="4" width="13.42578125" style="1" bestFit="1" customWidth="1"/>
    <col min="5" max="5" width="13.28515625" style="1" bestFit="1" customWidth="1"/>
    <col min="6" max="6" width="11.42578125" style="1" customWidth="1"/>
    <col min="7" max="7" width="7.5703125" style="2" bestFit="1" customWidth="1"/>
    <col min="8" max="8" width="16.42578125" bestFit="1" customWidth="1"/>
    <col min="9" max="9" width="15.140625" style="2" bestFit="1" customWidth="1"/>
  </cols>
  <sheetData>
    <row r="1" spans="1:9" s="16" customFormat="1" x14ac:dyDescent="0.25">
      <c r="A1" s="12" t="s">
        <v>0</v>
      </c>
      <c r="B1" s="12" t="s">
        <v>8</v>
      </c>
      <c r="C1" s="12" t="s">
        <v>9</v>
      </c>
      <c r="D1" s="13" t="s">
        <v>7</v>
      </c>
      <c r="E1" s="13" t="s">
        <v>6</v>
      </c>
      <c r="F1" s="13" t="s">
        <v>1</v>
      </c>
      <c r="G1" s="14" t="s">
        <v>2</v>
      </c>
      <c r="H1" s="15" t="s">
        <v>11</v>
      </c>
      <c r="I1" s="14" t="s">
        <v>12</v>
      </c>
    </row>
    <row r="2" spans="1:9" x14ac:dyDescent="0.25">
      <c r="A2" s="3" t="str">
        <f>CONCATENATE(B2,C2)</f>
        <v>2244</v>
      </c>
      <c r="B2" s="3">
        <v>22</v>
      </c>
      <c r="C2" s="3">
        <v>44</v>
      </c>
      <c r="D2" s="4">
        <v>0</v>
      </c>
      <c r="E2" s="4">
        <v>0</v>
      </c>
      <c r="F2" s="4">
        <f>ROUND(SQRT(SUMSQ(MOD(B2,10)-MOD(C2,10),ROUNDDOWN(B2/10,0)-ROUNDDOWN(C2/10,0)))*10,0)</f>
        <v>28</v>
      </c>
      <c r="G2" s="5">
        <v>0</v>
      </c>
      <c r="H2" s="9">
        <v>1</v>
      </c>
      <c r="I2" s="11">
        <v>1000</v>
      </c>
    </row>
    <row r="3" spans="1:9" x14ac:dyDescent="0.25">
      <c r="A3" s="3" t="str">
        <f t="shared" ref="A3:A17" si="0">CONCATENATE(B3,C3)</f>
        <v>2736</v>
      </c>
      <c r="B3" s="3">
        <v>27</v>
      </c>
      <c r="C3" s="3">
        <v>36</v>
      </c>
      <c r="D3" s="4">
        <v>0</v>
      </c>
      <c r="E3" s="4">
        <v>0</v>
      </c>
      <c r="F3" s="4">
        <f t="shared" ref="F3:F17" si="1">ROUND(SQRT(SUMSQ(MOD(B3,10)-MOD(C3,10),ROUNDDOWN(B3/10,0)-ROUNDDOWN(C3/10,0)))*10,0)</f>
        <v>14</v>
      </c>
      <c r="G3" s="5">
        <v>0</v>
      </c>
      <c r="H3" s="9">
        <v>1</v>
      </c>
      <c r="I3" s="11">
        <v>1000</v>
      </c>
    </row>
    <row r="4" spans="1:9" x14ac:dyDescent="0.25">
      <c r="A4" s="3" t="str">
        <f t="shared" si="0"/>
        <v>3644</v>
      </c>
      <c r="B4" s="3">
        <v>36</v>
      </c>
      <c r="C4" s="3">
        <v>44</v>
      </c>
      <c r="D4" s="4">
        <v>0</v>
      </c>
      <c r="E4" s="4">
        <v>0</v>
      </c>
      <c r="F4" s="4">
        <f t="shared" si="1"/>
        <v>22</v>
      </c>
      <c r="G4" s="5">
        <v>0</v>
      </c>
      <c r="H4" s="9">
        <v>1</v>
      </c>
      <c r="I4" s="11">
        <v>1000</v>
      </c>
    </row>
    <row r="5" spans="1:9" x14ac:dyDescent="0.25">
      <c r="A5" s="3" t="str">
        <f t="shared" si="0"/>
        <v>3657</v>
      </c>
      <c r="B5" s="3">
        <v>36</v>
      </c>
      <c r="C5" s="3">
        <v>57</v>
      </c>
      <c r="D5" s="4">
        <v>0</v>
      </c>
      <c r="E5" s="4">
        <v>0</v>
      </c>
      <c r="F5" s="4">
        <f t="shared" si="1"/>
        <v>22</v>
      </c>
      <c r="G5" s="5">
        <v>0</v>
      </c>
      <c r="H5" s="9">
        <v>1</v>
      </c>
      <c r="I5" s="11">
        <v>1000</v>
      </c>
    </row>
    <row r="6" spans="1:9" x14ac:dyDescent="0.25">
      <c r="A6" s="3" t="str">
        <f t="shared" si="0"/>
        <v>4463</v>
      </c>
      <c r="B6" s="3">
        <v>44</v>
      </c>
      <c r="C6" s="3">
        <v>63</v>
      </c>
      <c r="D6" s="4">
        <v>0</v>
      </c>
      <c r="E6" s="4">
        <v>0</v>
      </c>
      <c r="F6" s="4">
        <f t="shared" ref="F6" si="2">ROUND(SQRT(SUMSQ(MOD(B6,10)-MOD(C6,10),ROUNDDOWN(B6/10,0)-ROUNDDOWN(C6/10,0)))*10,0)</f>
        <v>22</v>
      </c>
      <c r="G6" s="5">
        <v>0</v>
      </c>
      <c r="H6" s="9">
        <v>1</v>
      </c>
      <c r="I6" s="11">
        <v>1000</v>
      </c>
    </row>
    <row r="7" spans="1:9" x14ac:dyDescent="0.25">
      <c r="A7" s="3" t="str">
        <f t="shared" si="0"/>
        <v>4475</v>
      </c>
      <c r="B7" s="3">
        <v>44</v>
      </c>
      <c r="C7" s="3">
        <v>75</v>
      </c>
      <c r="D7" s="4">
        <v>0</v>
      </c>
      <c r="E7" s="4">
        <v>0</v>
      </c>
      <c r="F7" s="4">
        <f t="shared" si="1"/>
        <v>32</v>
      </c>
      <c r="G7" s="5">
        <v>0</v>
      </c>
      <c r="H7" s="9">
        <v>1</v>
      </c>
      <c r="I7" s="11">
        <v>1000</v>
      </c>
    </row>
    <row r="8" spans="1:9" x14ac:dyDescent="0.25">
      <c r="A8" s="3" t="str">
        <f t="shared" si="0"/>
        <v>4957</v>
      </c>
      <c r="B8" s="3">
        <v>49</v>
      </c>
      <c r="C8" s="3">
        <v>57</v>
      </c>
      <c r="D8" s="4">
        <v>0</v>
      </c>
      <c r="E8" s="4">
        <v>0</v>
      </c>
      <c r="F8" s="4">
        <f t="shared" si="1"/>
        <v>22</v>
      </c>
      <c r="G8" s="5">
        <v>250</v>
      </c>
      <c r="H8" s="9">
        <v>1</v>
      </c>
      <c r="I8" s="11">
        <v>1000</v>
      </c>
    </row>
    <row r="9" spans="1:9" x14ac:dyDescent="0.25">
      <c r="A9" s="3" t="str">
        <f t="shared" si="0"/>
        <v>4979</v>
      </c>
      <c r="B9" s="3">
        <v>49</v>
      </c>
      <c r="C9" s="3">
        <v>79</v>
      </c>
      <c r="D9" s="4">
        <v>0</v>
      </c>
      <c r="E9" s="4">
        <v>0</v>
      </c>
      <c r="F9" s="4">
        <f t="shared" si="1"/>
        <v>30</v>
      </c>
      <c r="G9" s="5">
        <v>0</v>
      </c>
      <c r="H9" s="9">
        <v>1</v>
      </c>
      <c r="I9" s="11">
        <v>1000</v>
      </c>
    </row>
    <row r="10" spans="1:9" x14ac:dyDescent="0.25">
      <c r="A10" s="3" t="str">
        <f t="shared" si="0"/>
        <v>5775</v>
      </c>
      <c r="B10" s="3">
        <v>57</v>
      </c>
      <c r="C10" s="3">
        <v>75</v>
      </c>
      <c r="D10" s="4">
        <v>0</v>
      </c>
      <c r="E10" s="4">
        <v>0</v>
      </c>
      <c r="F10" s="4">
        <f t="shared" si="1"/>
        <v>28</v>
      </c>
      <c r="G10" s="5">
        <v>0</v>
      </c>
      <c r="H10" s="9">
        <v>1</v>
      </c>
      <c r="I10" s="11">
        <v>1000</v>
      </c>
    </row>
    <row r="11" spans="1:9" x14ac:dyDescent="0.25">
      <c r="A11" s="3" t="str">
        <f t="shared" ref="A11" si="3">CONCATENATE(B11,C11)</f>
        <v>5779</v>
      </c>
      <c r="B11" s="3">
        <v>57</v>
      </c>
      <c r="C11" s="3">
        <v>79</v>
      </c>
      <c r="D11" s="4">
        <v>0</v>
      </c>
      <c r="E11" s="4">
        <v>0</v>
      </c>
      <c r="F11" s="4">
        <f t="shared" ref="F11" si="4">ROUND(SQRT(SUMSQ(MOD(B11,10)-MOD(C11,10),ROUNDDOWN(B11/10,0)-ROUNDDOWN(C11/10,0)))*10,0)</f>
        <v>28</v>
      </c>
      <c r="G11" s="5">
        <v>0</v>
      </c>
      <c r="H11" s="9">
        <v>1</v>
      </c>
      <c r="I11" s="11">
        <v>1000</v>
      </c>
    </row>
    <row r="12" spans="1:9" x14ac:dyDescent="0.25">
      <c r="A12" s="3" t="str">
        <f t="shared" si="0"/>
        <v>6372</v>
      </c>
      <c r="B12" s="3">
        <v>63</v>
      </c>
      <c r="C12" s="3">
        <v>72</v>
      </c>
      <c r="D12" s="4">
        <v>0</v>
      </c>
      <c r="E12" s="4">
        <v>0</v>
      </c>
      <c r="F12" s="4">
        <f t="shared" si="1"/>
        <v>14</v>
      </c>
      <c r="G12" s="5">
        <v>250</v>
      </c>
      <c r="H12" s="9">
        <v>1</v>
      </c>
      <c r="I12" s="11">
        <v>1000</v>
      </c>
    </row>
    <row r="13" spans="1:9" x14ac:dyDescent="0.25">
      <c r="A13" s="3" t="str">
        <f t="shared" si="0"/>
        <v>6375</v>
      </c>
      <c r="B13" s="3">
        <v>63</v>
      </c>
      <c r="C13" s="3">
        <v>75</v>
      </c>
      <c r="D13" s="4">
        <v>0</v>
      </c>
      <c r="E13" s="4">
        <v>0</v>
      </c>
      <c r="F13" s="4">
        <f t="shared" ref="F13" si="5">ROUND(SQRT(SUMSQ(MOD(B13,10)-MOD(C13,10),ROUNDDOWN(B13/10,0)-ROUNDDOWN(C13/10,0)))*10,0)</f>
        <v>22</v>
      </c>
      <c r="G13" s="5">
        <v>0</v>
      </c>
      <c r="H13" s="9">
        <v>1</v>
      </c>
      <c r="I13" s="11">
        <v>1000</v>
      </c>
    </row>
    <row r="14" spans="1:9" x14ac:dyDescent="0.25">
      <c r="A14" s="3" t="str">
        <f t="shared" si="0"/>
        <v>7594</v>
      </c>
      <c r="B14" s="3">
        <v>75</v>
      </c>
      <c r="C14" s="3">
        <v>94</v>
      </c>
      <c r="D14" s="4">
        <v>0</v>
      </c>
      <c r="E14" s="4">
        <v>0</v>
      </c>
      <c r="F14" s="4">
        <f t="shared" si="1"/>
        <v>22</v>
      </c>
      <c r="G14" s="5">
        <v>0</v>
      </c>
      <c r="H14" s="9">
        <v>1</v>
      </c>
      <c r="I14" s="11">
        <v>1000</v>
      </c>
    </row>
    <row r="15" spans="1:9" x14ac:dyDescent="0.25">
      <c r="A15" s="3" t="str">
        <f t="shared" si="0"/>
        <v>7597</v>
      </c>
      <c r="B15" s="3">
        <v>75</v>
      </c>
      <c r="C15" s="3">
        <v>97</v>
      </c>
      <c r="D15" s="4">
        <v>0</v>
      </c>
      <c r="E15" s="4">
        <v>0</v>
      </c>
      <c r="F15" s="4">
        <f t="shared" si="1"/>
        <v>28</v>
      </c>
      <c r="G15" s="5">
        <v>0</v>
      </c>
      <c r="H15" s="9">
        <v>1</v>
      </c>
      <c r="I15" s="11">
        <v>1000</v>
      </c>
    </row>
    <row r="16" spans="1:9" x14ac:dyDescent="0.25">
      <c r="A16" s="3" t="str">
        <f t="shared" si="0"/>
        <v>7997</v>
      </c>
      <c r="B16" s="3">
        <v>79</v>
      </c>
      <c r="C16" s="3">
        <v>97</v>
      </c>
      <c r="D16" s="4">
        <v>0</v>
      </c>
      <c r="E16" s="4">
        <v>0</v>
      </c>
      <c r="F16" s="4">
        <f t="shared" si="1"/>
        <v>28</v>
      </c>
      <c r="G16" s="5">
        <v>0</v>
      </c>
      <c r="H16" s="9">
        <v>1</v>
      </c>
      <c r="I16" s="11">
        <v>1000</v>
      </c>
    </row>
    <row r="17" spans="1:9" x14ac:dyDescent="0.25">
      <c r="A17" s="3" t="str">
        <f t="shared" si="0"/>
        <v>9799</v>
      </c>
      <c r="B17" s="3">
        <v>97</v>
      </c>
      <c r="C17" s="3">
        <v>99</v>
      </c>
      <c r="D17" s="4">
        <v>0</v>
      </c>
      <c r="E17" s="4">
        <v>0</v>
      </c>
      <c r="F17" s="4">
        <f t="shared" si="1"/>
        <v>20</v>
      </c>
      <c r="G17" s="5">
        <v>0</v>
      </c>
      <c r="H17" s="9">
        <v>1</v>
      </c>
      <c r="I17" s="11">
        <v>1000</v>
      </c>
    </row>
  </sheetData>
  <autoFilter ref="A1:I3"/>
  <dataValidations count="6">
    <dataValidation allowBlank="1" showInputMessage="1" showErrorMessage="1" promptTitle="Existing DH (Binary)" prompt="0 = no district heating exists_x000a_1 = district heating exists" sqref="D1"/>
    <dataValidation allowBlank="1" showInputMessage="1" showErrorMessage="1" promptTitle="Edge length (meter)" prompt="Length of edge in map." sqref="F1"/>
    <dataValidation allowBlank="1" showInputMessage="1" showErrorMessage="1" promptTitle="Peak heat demand (kW)" prompt="Currently estimated through annual full load hours. (See formula of field values.)" sqref="G1"/>
    <dataValidation allowBlank="1" showInputMessage="1" showErrorMessage="1" promptTitle="Connect quota (%)" prompt="Share of consumption that is acually connected; reduces peak demand and annual demand (1=full connection, default: 0.7)" sqref="H1"/>
    <dataValidation allowBlank="1" showInputMessage="1" showErrorMessage="1" promptTitle="Maximum capacity (kW)" prompt="Maximum available pipe capacity that can be built/used" sqref="I1"/>
    <dataValidation allowBlank="1" showInputMessage="1" showErrorMessage="1" promptTitle="Must be built (binary)" prompt="0 = no conditions_x000a_1 = pipe must be built (implies: heat demand must be satisfied!)" sqref="E1"/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Vertex</vt:lpstr>
      <vt:lpstr>Edge</vt:lpstr>
      <vt:lpstr>Datenbank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jdorfner</dc:creator>
  <cp:lastModifiedBy>Johannes Dorfner</cp:lastModifiedBy>
  <dcterms:created xsi:type="dcterms:W3CDTF">2012-06-11T15:39:21Z</dcterms:created>
  <dcterms:modified xsi:type="dcterms:W3CDTF">2015-12-04T17:22:45Z</dcterms:modified>
</cp:coreProperties>
</file>