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서울(강남, 청담, etc..)" sheetId="1" r:id="rId4"/>
    <sheet state="visible" name="경기도(인부천, 수원, etc..)" sheetId="2" r:id="rId5"/>
    <sheet state="visible" name="기타지역(제주, 부산, etc...) 예정" sheetId="3" r:id="rId6"/>
    <sheet state="visible" name="초밥달력" sheetId="4" r:id="rId7"/>
    <sheet state="visible" name="좀 치는 판초밥집(UPDATE예정)" sheetId="5" r:id="rId8"/>
    <sheet state="visible" name="기타 오마카세 (임시)" sheetId="6" r:id="rId9"/>
    <sheet state="visible" name="폐업스시야" sheetId="7" r:id="rId10"/>
  </sheets>
  <definedNames>
    <definedName hidden="1" localSheetId="0" name="Z_5DE8019D_C8A2_4541_BC0C_3485154307BD_.wvu.FilterData">'서울(강남, 청담, etc..)'!$C$58:$AF$102</definedName>
    <definedName hidden="1" localSheetId="1" name="Z_5DE8019D_C8A2_4541_BC0C_3485154307BD_.wvu.FilterData">'경기도(인부천, 수원, etc..)'!$C$36:$AF$50</definedName>
    <definedName hidden="1" localSheetId="2" name="Z_5DE8019D_C8A2_4541_BC0C_3485154307BD_.wvu.FilterData">'기타지역(제주, 부산, etc...) 예정'!$C$23:$AF$52</definedName>
    <definedName hidden="1" localSheetId="4" name="Z_5DE8019D_C8A2_4541_BC0C_3485154307BD_.wvu.FilterData">'좀 치는 판초밥집(UPDATE예정)'!$C$27:$AG$40</definedName>
    <definedName hidden="1" localSheetId="0" name="Z_5C1C4F98_C370_4E45_938C_A75ACCA84986_.wvu.FilterData">'서울(강남, 청담, etc..)'!$B$6:$AF$56</definedName>
    <definedName hidden="1" localSheetId="1" name="Z_5C1C4F98_C370_4E45_938C_A75ACCA84986_.wvu.FilterData">'경기도(인부천, 수원, etc..)'!$B$6:$AF$34</definedName>
    <definedName hidden="1" localSheetId="2" name="Z_5C1C4F98_C370_4E45_938C_A75ACCA84986_.wvu.FilterData">'기타지역(제주, 부산, etc...) 예정'!$B$6:$AF$21</definedName>
    <definedName hidden="1" localSheetId="4" name="Z_5C1C4F98_C370_4E45_938C_A75ACCA84986_.wvu.FilterData">'좀 치는 판초밥집(UPDATE예정)'!$B$6:$AG$25</definedName>
    <definedName hidden="1" localSheetId="5" name="Z_5C1C4F98_C370_4E45_938C_A75ACCA84986_.wvu.FilterData">'기타 오마카세 (임시)'!$B$6:$AD$26</definedName>
    <definedName hidden="1" localSheetId="6" name="Z_5C1C4F98_C370_4E45_938C_A75ACCA84986_.wvu.FilterData">'폐업스시야'!$B$6:$AF$17</definedName>
  </definedNames>
  <calcPr/>
  <customWorkbookViews>
    <customWorkbookView activeSheetId="0" maximized="1" windowHeight="0" windowWidth="0" guid="{5DE8019D-C8A2-4541-BC0C-3485154307BD}" name="청담 정렬"/>
    <customWorkbookView activeSheetId="0" maximized="1" windowHeight="0" windowWidth="0" guid="{5C1C4F98-C370-4E45-938C-A75ACCA84986}" name="필터 1"/>
  </customWorkbookViews>
</workbook>
</file>

<file path=xl/comments1.xml><?xml version="1.0" encoding="utf-8"?>
<comments xmlns:r="http://schemas.openxmlformats.org/officeDocument/2006/relationships" xmlns="http://schemas.openxmlformats.org/spreadsheetml/2006/main">
  <authors>
    <author/>
  </authors>
  <commentList>
    <comment authorId="0" ref="E6">
      <text>
        <t xml:space="preserve">가급적 네이버 등에 표기된 이름으로 작성하나, 가끔 예외가 있습니다.</t>
      </text>
    </comment>
    <comment authorId="0" ref="F6">
      <text>
        <t xml:space="preserve">런치에도 디너요금을 지불하고
디너코스대로 먹을 수 있는 경우가
간혹 있습니다.
(업장에 문의하는 것이 빠름)</t>
      </text>
    </comment>
    <comment authorId="0" ref="H6">
      <text>
        <t xml:space="preserve">코르크 챠지(Cork Charge)
'주류반입비'로 이해하면 편합니다.
표기상 '1/3' 처럼 나뉘어 표기된 경우 용량에 따른 콜키지 금액 차이입니다.
시고빙=욘고빙, 화이트와인 (720ml)기준으로 금액이 책정되며,(앞의금액)
대용량 잇쇼빙(1800ml) 사케나 위스키의 경우 따로 금액이 측정됩니다.
(뒤의 금액)</t>
      </text>
    </comment>
    <comment authorId="0" ref="I6">
      <text>
        <t xml:space="preserve">스마트폰에서 전화번호를 꾸욱 누르면  전부 드래그가 되는데 보통 대부분의 스마트폰이 그 상태에서 전화로 바로 연결이 가능한 메뉴가 뜹니다. </t>
      </text>
    </comment>
    <comment authorId="0" ref="J6">
      <text>
        <t xml:space="preserve">빨간색으로 표시한 경우,
일요일에도 예약이 가능한 업장입니다. (공휴일, 명절은 장담 못합니다)</t>
      </text>
    </comment>
    <comment authorId="0" ref="K6">
      <text>
        <t xml:space="preserve">주차장 정보 및 주차꿀팁을 정리.
(OO주차장을 이용하면 좋다, 발렛비가 얼마더라 등등)</t>
      </text>
    </comment>
    <comment authorId="0" ref="N6">
      <text>
        <t xml:space="preserve">업장에서 2부제를 운영하는지 여부를 알아야 늦은 런치예약이 가능할지, 식사시간이 어느정도일지 가늠이 되어서 적어두고 있습니다.</t>
      </text>
    </comment>
    <comment authorId="0" ref="O6">
      <text>
        <t xml:space="preserve">따로 적혀있지 않더라도 통화가 안되는 업장은 거의 없습니다. 
(아루히, 소우카이, 도우등등
 한달치 예약을 앱으로 선예약받는
 경우 제외)
앱 예약을 따로 표기하는 것은 앱 예약을 선호하는 분들을 위해서 적어둔 내용입니다.
앱이니 뭐니 해도 가장 정확한 것은 전화문의 및 예약입니다^ㅅ^)b
</t>
      </text>
    </comment>
    <comment authorId="0" ref="P6">
      <text>
        <t xml:space="preserve">클릭시 자동으로 네이버지도로 넘어갑니다. 그런데 이거 쓰는 분 계신가여..</t>
      </text>
    </comment>
    <comment authorId="0" ref="Q6">
      <text>
        <t xml:space="preserve">인스타그램 위주로 적어둡니다.
업장 인스타그램을 팔로우 해두면 각종 프로모션이나 공지사항을 볼 수 있거나 들어온 특별한 재료등을 구경할 수 있습니다.</t>
      </text>
    </comment>
    <comment authorId="0" ref="G9">
      <text>
        <t xml:space="preserve">20.12월부터 런치 없어지고
디너 3.9-&gt;4.9로 조절
21. 6월 이전이후 4.9-&gt;5.8로 인상</t>
      </text>
    </comment>
    <comment authorId="0" ref="G10">
      <text>
        <t xml:space="preserve">디너 사시미코스 9만</t>
      </text>
    </comment>
    <comment authorId="0" ref="H10">
      <text>
        <t xml:space="preserve">잔 지참시 콜키지 FREE</t>
      </text>
    </comment>
    <comment authorId="0" ref="G14">
      <text>
        <t xml:space="preserve">2021년부터 6만-&gt;7만으로 인상</t>
      </text>
    </comment>
    <comment authorId="0" ref="O14">
      <text>
        <t xml:space="preserve">2021.1부터 매월 1일에서
매월 첫번째 월요일 오후 12시로 변경</t>
      </text>
    </comment>
    <comment authorId="0" ref="G15">
      <text>
        <t xml:space="preserve">2020.12월부터 
런치3.5  / 디너7에서
런치 4 / 디너 9로 인상</t>
      </text>
    </comment>
    <comment authorId="0" ref="G18">
      <text>
        <t xml:space="preserve">2021.2월 신정이후부터
런치 3.5 / 디너9에서
런치 4.5 / 디너9.5</t>
      </text>
    </comment>
    <comment authorId="0" ref="G21">
      <text>
        <t xml:space="preserve">사시미 오마카세 10.5
(사시미 오마카세 이용시 
  콜키지 프리)
2021.5월부터
런치 4.5 / 디너7.5 / 사시미 10.0에서
런치 5.0 / 디너8.0 / 사시미 10.5</t>
      </text>
    </comment>
    <comment authorId="0" ref="H21">
      <text>
        <t xml:space="preserve">런치 및 디너 사시미코스(10만)
이용시 1병 콜키지 FREE</t>
      </text>
    </comment>
    <comment authorId="0" ref="K21">
      <text>
        <t xml:space="preserve">무료주차
런치2시간 / 디너3시간 제공</t>
      </text>
    </comment>
    <comment authorId="0" ref="H24">
      <text>
        <t xml:space="preserve">
2인 1병
매너콜키지
: 업장 주류 이용시 가능(맥주등)</t>
      </text>
    </comment>
    <comment authorId="0" ref="K25">
      <text>
        <t xml:space="preserve">무료주차 
1시간 제공</t>
      </text>
    </comment>
    <comment authorId="0" ref="G26">
      <text>
        <t xml:space="preserve">사시미오마카세 9만</t>
      </text>
    </comment>
    <comment authorId="0" ref="K27">
      <text>
        <t xml:space="preserve">1시간 반 무료</t>
      </text>
    </comment>
    <comment authorId="0" ref="G28">
      <text>
        <t xml:space="preserve">2021.3월부터
런치 5.0 / 디너9.0에서
런치 6.0 / 디너10.0로 인상</t>
      </text>
    </comment>
    <comment authorId="0" ref="G30">
      <text>
        <t xml:space="preserve">2020.2월 신정이후 인상
5/8-&gt;5.5/12</t>
      </text>
    </comment>
    <comment authorId="0" ref="G34">
      <text>
        <t xml:space="preserve">특이하게 사시미코스와
스시코스 가격이 같음.
디너 특사시미코스는 9만</t>
      </text>
    </comment>
    <comment authorId="0" ref="X35">
      <text>
        <t xml:space="preserve">스시오마주의 이름을 짓게 된 이유는 내 지인들 가족들이 먹기엔 너무 맛있지만 높은 가격대의 초밥집, 그런 고급 스시집을 오마주한 대중적인 초밥집을 하기로 결심하였고, 최종 종착지로 고급 스시집을 오마주한 대중적인 스시집을 오픈 하고자 지은 이름입니다. 
-인스타그램에서</t>
      </text>
    </comment>
    <comment authorId="0" ref="G36">
      <text>
        <t xml:space="preserve">20.11월부터  5/11에서
6/13으로 인상</t>
      </text>
    </comment>
    <comment authorId="0" ref="X36">
      <text>
        <t xml:space="preserve">굳이 직역하면 ㅎ_ㅎ)</t>
      </text>
    </comment>
    <comment authorId="0" ref="G39">
      <text>
        <t xml:space="preserve">2020.12월에 디너 12-&gt;15만으로 인상</t>
      </text>
    </comment>
    <comment authorId="0" ref="H47">
      <text>
        <t xml:space="preserve">2인기준, 인원추가시 1인당 만원추가</t>
      </text>
    </comment>
    <comment authorId="0" ref="H48">
      <text>
        <t xml:space="preserve">2명당 1병 프리 이벤트중</t>
      </text>
    </comment>
    <comment authorId="0" ref="G51">
      <text>
        <t xml:space="preserve">2020.10월부터 3만씩 인상</t>
      </text>
    </comment>
    <comment authorId="0" ref="H51">
      <text>
        <t xml:space="preserve">역시 2020. 10월에
3만-&gt;5만으로 인상된듯</t>
      </text>
    </comment>
    <comment authorId="0" ref="G52">
      <text>
        <t xml:space="preserve">20.11월쯤 런치 3.5-&gt;3.8로 인상
21년 6월 16일부터 디너 6.5-&gt;8만으로 인상</t>
      </text>
    </comment>
    <comment authorId="0" ref="H52">
      <text>
        <t xml:space="preserve">와인잔 지참해야한다고..
변경되었을 수 있으니 문의바람</t>
      </text>
    </comment>
    <comment authorId="0" ref="K54">
      <text>
        <t xml:space="preserve">디오슈페리움1차 주차2시간무료</t>
      </text>
    </comment>
    <comment authorId="0" ref="G56">
      <text>
        <t xml:space="preserve">21년 ?월부터 디너 8만-&gt;10만으로 인상</t>
      </text>
    </comment>
    <comment authorId="0" ref="O56">
      <text>
        <t xml:space="preserve">취소석이 에그다이닝(앱)을 통해 풀린다</t>
      </text>
    </comment>
    <comment authorId="0" ref="K62">
      <text>
        <t xml:space="preserve">1시간30분 무료</t>
      </text>
    </comment>
    <comment authorId="0" ref="G63">
      <text>
        <t xml:space="preserve">21.6월부터 런치6/디너12에서
런치6.5/디너13으로 인상
</t>
      </text>
    </comment>
    <comment authorId="0" ref="G65">
      <text>
        <t xml:space="preserve">사시미 오마카세 14만</t>
      </text>
    </comment>
    <comment authorId="0" ref="Y71">
      <text>
        <t xml:space="preserve">https://gall.dcinside.com/mgallery/board/view/?id=omakase&amp;no=19506&amp;page=1</t>
      </text>
    </comment>
    <comment authorId="0" ref="K72">
      <text>
        <t xml:space="preserve">무료주차 1시간 30분</t>
      </text>
    </comment>
    <comment authorId="0" ref="G77">
      <text>
        <t xml:space="preserve">2020.12월부터
런치 9 디너 18에서
런치 10/ 디너 20으로 인상</t>
      </text>
    </comment>
    <comment authorId="0" ref="G79">
      <text>
        <t xml:space="preserve">21년 언제부턴가 
10만/12만 코스에서
균일 12만으로 인상</t>
      </text>
    </comment>
    <comment authorId="0" ref="G80">
      <text>
        <t xml:space="preserve">2020.10월부터 인상
----
2021. 5. 1. 부터 22만원 런치는 확인안해봐서 인상여부 모름
	-C L</t>
      </text>
    </comment>
    <comment authorId="0" ref="H81">
      <text>
        <t xml:space="preserve">리델잔 제공</t>
      </text>
    </comment>
    <comment authorId="0" ref="G86">
      <text>
        <t xml:space="preserve">2021.1월부터
런치 11 / 디너 20에서
런치 12 / 디너 23으로 인상</t>
      </text>
    </comment>
    <comment authorId="0" ref="G88">
      <text>
        <t xml:space="preserve">21.1월부터
런 11 / 디 22에서
런 13 / 디 26으로 인상</t>
      </text>
    </comment>
    <comment authorId="0" ref="G90">
      <text>
        <t xml:space="preserve">2020.12월부터
런치 11 / 디너 22에서
런치 12 / 디너 23으로 인상</t>
      </text>
    </comment>
    <comment authorId="0" ref="O93">
      <text>
        <t xml:space="preserve">아침 9시 30분</t>
      </text>
    </comment>
    <comment authorId="0" ref="Y93">
      <text>
        <t xml:space="preserve">수셰프 박현준셰프</t>
      </text>
    </comment>
    <comment authorId="0" ref="G94">
      <text>
        <t xml:space="preserve">20.10월 
디너 27-&gt;29만 인상</t>
      </text>
    </comment>
    <comment authorId="0" ref="J99">
      <text>
        <t xml:space="preserve">2,4번째 월요일 휴무</t>
      </text>
    </comment>
    <comment authorId="0" ref="G102">
      <text>
        <t xml:space="preserve">20.12월부터
런치 3.8/주말4.3
디너 10에서
런치 4/주말4.5
디너 11로 인상</t>
      </text>
    </comment>
    <comment authorId="0" ref="K105">
      <text>
        <t xml:space="preserve"> 상가1층(1시간 무료)
</t>
      </text>
    </comment>
    <comment authorId="0" ref="G106">
      <text>
        <t xml:space="preserve">2021.04월부터
런치 3.8 / 디너 7.0에서
런치 4.5 / 디너 8.0으로 인상</t>
      </text>
    </comment>
    <comment authorId="0" ref="K106">
      <text>
        <t xml:space="preserve">2시간 무료?</t>
      </text>
    </comment>
    <comment authorId="0" ref="Y106">
      <text>
        <t xml:space="preserve">+ 지용근 셰프</t>
      </text>
    </comment>
    <comment authorId="0" ref="G107">
      <text>
        <t xml:space="preserve">사시미코스 8만</t>
      </text>
    </comment>
    <comment authorId="0" ref="H107">
      <text>
        <t xml:space="preserve">1병 무료 콜키지</t>
      </text>
    </comment>
    <comment authorId="0" ref="K107">
      <text>
        <t xml:space="preserve">2시간 무료</t>
      </text>
    </comment>
    <comment authorId="0" ref="K108">
      <text>
        <t xml:space="preserve">2시간 무료</t>
      </text>
    </comment>
    <comment authorId="0" ref="K110">
      <text>
        <t xml:space="preserve">(유료-2000원 지원)</t>
      </text>
    </comment>
    <comment authorId="0" ref="K113">
      <text>
        <t xml:space="preserve">런치 2시간 / 디너 3시간 지원</t>
      </text>
    </comment>
    <comment authorId="0" ref="G115">
      <text>
        <t xml:space="preserve">?? 디너 15만-&gt;16만으로 인상
21.6월부터? 디너 16만-&gt;디너 17만으로 인상
</t>
      </text>
    </comment>
    <comment authorId="0" ref="G117">
      <text>
        <t xml:space="preserve">대애충...21년쯤 12/18에서 13/20으로 오름
오마카세 외에도 특선 스시코스(11)등등이 많음</t>
      </text>
    </comment>
    <comment authorId="0" ref="F121">
      <text>
        <t xml:space="preserve">스시세트 2.2</t>
      </text>
    </comment>
    <comment authorId="0" ref="G121">
      <text>
        <t xml:space="preserve">사시미코스 6</t>
      </text>
    </comment>
    <comment authorId="0" ref="G125">
      <text>
        <t xml:space="preserve">2021년 1월?부터 4.5/7에서
5/8로 인상</t>
      </text>
    </comment>
    <comment authorId="0" ref="F128">
      <text>
        <t xml:space="preserve">구성은 오마카세와 유사하나
오마카세식 진행이 아닌 판초밥으로
한번에 내오는 것으로 보임
16피스 3.5만</t>
      </text>
    </comment>
    <comment authorId="0" ref="G133">
      <text>
        <t xml:space="preserve">2021.1월부터  3.5/6에서 4.5/8로 인상</t>
      </text>
    </comment>
    <comment authorId="0" ref="G134">
      <text>
        <t xml:space="preserve">여기에 입력
런치 1.6 -&gt; 사라짐
디너 2.4 -&gt;20.12월부터 3.3으로 조절-&gt;21.6월부터 3.9로 인상
주류주문 필수</t>
      </text>
    </comment>
    <comment authorId="0" ref="K136">
      <text>
        <t xml:space="preserve">(은평평화공원 공영주차장 이용)</t>
      </text>
    </comment>
    <comment authorId="0" ref="G138">
      <text>
        <t xml:space="preserve">2021.01월부터
런치 2.5-&gt;3.5로 인상
2021.06월부터
디너 6-&gt;7로 인상</t>
      </text>
    </comment>
    <comment authorId="0" ref="K142">
      <text>
        <t xml:space="preserve">하이페리온2차상가주차장 이용</t>
      </text>
    </comment>
    <comment authorId="0" ref="Y143">
      <text>
        <t xml:space="preserve">+임승필셰프</t>
      </text>
    </comment>
    <comment authorId="0" ref="G148">
      <text>
        <t xml:space="preserve">2020.1월부터 7만-&gt;8.8만으로 인상</t>
      </text>
    </comment>
    <comment authorId="0" ref="G151">
      <text>
        <t xml:space="preserve">2021.3월부터 4/6에서
5/8로 인상</t>
      </text>
    </comment>
    <comment authorId="0" ref="G156">
      <text>
        <t xml:space="preserve">2020.11월부터
런치 5만 / 디너 12만에서
런치 5.5만 / 디너13만으로 인상</t>
      </text>
    </comment>
    <comment authorId="0" ref="G163">
      <text>
        <t xml:space="preserve">21.2월부터 런치9/디너18에서
런치 9.8 / 디너 19.8로 인상</t>
      </text>
    </comment>
    <comment authorId="0" ref="G167">
      <text>
        <t xml:space="preserve">2021.1월부터
런치 2.5 / 디너3.5에서
런치 3.3 / 디너5로 인상
디너 사시미코스도 동일가격</t>
      </text>
    </comment>
    <comment authorId="0" ref="F168">
      <text>
        <t xml:space="preserve">사시미코스 5.5</t>
      </text>
    </comment>
    <comment authorId="0" ref="G171">
      <text>
        <t xml:space="preserve">2020.10부터
런치4/디너7에서
런치5/디너9로 인상</t>
      </text>
    </comment>
    <comment authorId="0" ref="G172">
      <text>
        <t xml:space="preserve">츠마미(사시미)코스 12만</t>
      </text>
    </comment>
    <comment authorId="0" ref="H172">
      <text>
        <t xml:space="preserve">업장판매주류, 위스키 제외 콜프
</t>
      </text>
    </comment>
    <comment authorId="0" ref="K173">
      <text>
        <t xml:space="preserve">(유료 : 시간당 2000원)</t>
      </text>
    </comment>
    <comment authorId="0" ref="G177">
      <text>
        <t xml:space="preserve">디너 1부 - 3.5만 오마카세 진행
디너 2부 - 4.9만 스페셜오마카세 진행
1부 대관비용 32만
2부 대관비용 45만
저녁 전타임 대관  90만(조절가능)
대관시 인원 최대 9인</t>
      </text>
    </comment>
    <comment authorId="0" ref="L177">
      <text>
        <t xml:space="preserve">디너 1부 - 3.5만 오마카세 진행
디너 2부 - 4.9만 스페셜오마카세 진행
1부 대관비용 32만
2부 대관비용 45만
저녁 전타임 대관  90만(조절가능)
대관인원 최대 9인</t>
      </text>
    </comment>
    <comment authorId="0" ref="G180">
      <text>
        <t xml:space="preserve">2021.1월부터 7.7만 코스 사라지고
11만 코스로 단일화</t>
      </text>
    </comment>
    <comment authorId="0" ref="F184">
      <text>
        <t xml:space="preserve">스시코스 3만</t>
      </text>
    </comment>
    <comment authorId="0" ref="G184">
      <text>
        <t xml:space="preserve">런치 스시코스 3만
디너 스시코스 5만</t>
      </text>
    </comment>
    <comment authorId="0" ref="G187">
      <text>
        <t xml:space="preserve">풀코스오마카세 7
마구로오마카세 10</t>
      </text>
    </comment>
    <comment authorId="0" ref="F188">
      <text>
        <t xml:space="preserve">주말엔 9만.
재료와 니기리가 조금 좋아지는 편</t>
      </text>
    </comment>
    <comment authorId="0" ref="Q188">
      <text>
        <t xml:space="preserve">김태한셰프님 개인인스타</t>
      </text>
    </comment>
    <comment authorId="0" ref="F192">
      <text>
        <t xml:space="preserve">런치 사시미 4.5</t>
      </text>
    </comment>
    <comment authorId="0" ref="G192">
      <text>
        <t xml:space="preserve">디너스시 6만
디너 사시미 9만
디너 오마카세(한우포함) 12만</t>
      </text>
    </comment>
    <comment authorId="0" ref="G195">
      <text>
        <t xml:space="preserve">21년 2월부터
런치 5만 / 디너 8.8만에서 
런치 5만 / 디너 12만으로 인상</t>
      </text>
    </comment>
    <comment authorId="0" ref="K197">
      <text>
        <t xml:space="preserve">1시간 반 무료</t>
      </text>
    </comment>
    <comment authorId="0" ref="G198">
      <text>
        <t xml:space="preserve">2021년 2월 신정이후부터
5/8에서 6/10으로 인상</t>
      </text>
    </comment>
    <comment authorId="0" ref="Q198">
      <text>
        <t xml:space="preserve">박준혁셰프 개인인스타</t>
      </text>
    </comment>
    <comment authorId="0" ref="Y198">
      <text>
        <t xml:space="preserve">야구를 하셨다고...
인터뷰 https://blog.naver.com/tnenetwork/222148601518</t>
      </text>
    </comment>
    <comment authorId="0" ref="H200">
      <text>
        <t xml:space="preserve">주류주문시 콜키지 프리</t>
      </text>
    </comment>
    <comment authorId="0" ref="G202">
      <text>
        <t xml:space="preserve">사시미코스는 런치 9 / 디너 14.5
</t>
      </text>
    </comment>
    <comment authorId="0" ref="G205">
      <text>
        <t xml:space="preserve">20.11월부터 런치11 디너22로 인상</t>
      </text>
    </comment>
    <comment authorId="0" ref="J205">
      <text>
        <t xml:space="preserve">2,4번째 월요일 휴무</t>
      </text>
    </comment>
    <comment authorId="0" ref="G208">
      <text>
        <t xml:space="preserve">사시미코스 4</t>
      </text>
    </comment>
    <comment authorId="0" ref="O209">
      <text>
        <t xml:space="preserve">매주 일요일 오전 10시 
전화예약(1주치)</t>
      </text>
    </comment>
    <comment authorId="0" ref="G210">
      <text>
        <t xml:space="preserve">21년 3월부터 디너 2.1-&gt;2.5로 인상</t>
      </text>
    </comment>
    <comment authorId="0" ref="O210">
      <text>
        <t xml:space="preserve">매주 토요일 17시부터
전화예약(1주치)
</t>
      </text>
    </comment>
    <comment authorId="0" ref="K211">
      <text>
        <t xml:space="preserve">근방에 노상주차</t>
      </text>
    </comment>
    <comment authorId="0" ref="G213">
      <text>
        <t xml:space="preserve">2021.6월부터 디너 10만으로 인상
</t>
      </text>
    </comment>
    <comment authorId="0" ref="E214">
      <text>
        <t xml:space="preserve">현재 쉬는중</t>
      </text>
    </comment>
    <comment authorId="0" ref="G214">
      <text>
        <t xml:space="preserve">석달정도의 후업끝에 돌아옴
2021/03/02부터
4.4/8.8에서 5/12로 인상</t>
      </text>
    </comment>
    <comment authorId="0" ref="F217">
      <text>
        <t xml:space="preserve">2020.4.16부터 2만-&gt;2.5만 인상
2020 중반쯤부터 런치영업 사라지고 심야식당등이 시작됨</t>
      </text>
    </comment>
    <comment authorId="0" ref="G217">
      <text>
        <t xml:space="preserve">2020.12월부터 6.8-&gt;5.8로 인하</t>
      </text>
    </comment>
    <comment authorId="0" ref="F218">
      <text>
        <t xml:space="preserve">2020.10부터 2-&gt;2.5로 인상</t>
      </text>
    </comment>
    <comment authorId="0" ref="G218">
      <text>
        <t xml:space="preserve">21년 
5월부터 3만/5만으로 인상</t>
      </text>
    </comment>
    <comment authorId="0" ref="Y43">
      <text>
        <t xml:space="preserve">스시산원 마준형 셰프 세야 경력 런치2부디너1부 다찌8명 https://instagram.com/sushisanwon_official 추가 및 수정 부탁해영
	-Sangjun Song
_완료된 토론으로 표시됨_
	-Flarr
_다시 열림_
감사합니다!
	-Flarr</t>
      </text>
    </comment>
    <comment authorId="0" ref="E207">
      <text>
        <t xml:space="preserve">18년에 문을 닫으셨다고 합니다
	-Anonymous
_완료된 토론으로 표시됨_
	-Flarr
_다시 열림_
감사합니다
	-Flarr</t>
      </text>
    </comment>
    <comment authorId="0" ref="N76">
      <text>
        <t xml:space="preserve">주말런치 2부제인듯
토요일 예약했을때는 2부제였음
	-C L</t>
      </text>
    </comment>
    <comment authorId="0" ref="D144">
      <text>
        <t xml:space="preserve">1호점 공덕역 위치
	-SEONGHO CHO
_완료된 토론으로 표시됨_
	-Flarr
_다시 열림_
안녕하세요 ㅋㅋ 아이고 댓글달아주신거 너무 늦게 확인했네요 덕분에 수정했습니다.
수정권한 요청해주시면 승인해서 바로 수정가능하도록 권한드리겠습니다
2021년 3월 16일 (화) 11:05, SEONGHO CHO (Google Sheets) &lt;
	-Flarr</t>
      </text>
    </comment>
  </commentList>
</comments>
</file>

<file path=xl/comments2.xml><?xml version="1.0" encoding="utf-8"?>
<comments xmlns:r="http://schemas.openxmlformats.org/officeDocument/2006/relationships" xmlns="http://schemas.openxmlformats.org/spreadsheetml/2006/main">
  <authors>
    <author/>
  </authors>
  <commentList>
    <comment authorId="0" ref="E6">
      <text>
        <t xml:space="preserve">가급적 네이버 등에 표기된 이름으로 작성하나, 가끔 예외가 있습니다.</t>
      </text>
    </comment>
    <comment authorId="0" ref="F6">
      <text>
        <t xml:space="preserve">런치에도 디너요금을 지불하고
디너코스대로 먹을 수 있는 경우가
간혹 있습니다.
(업장에 문의하는 것이 빠름)</t>
      </text>
    </comment>
    <comment authorId="0" ref="H6">
      <text>
        <t xml:space="preserve">코르크 챠지(Cork Charge)
'주류반입비'로 이해하면 편합니다.
표기상 '1/3' 처럼 나뉘어 표기된 경우 용량에 따른 콜키지 금액 차이입니다.
시고빙=욘고빙, 화이트와인 (720ml)기준으로 금액이 책정되며,(앞의금액)
대용량 잇쇼빙(1800ml) 사케나 위스키의 경우 따로 금액이 측정됩니다.
(뒤의 금액)</t>
      </text>
    </comment>
    <comment authorId="0" ref="I6">
      <text>
        <t xml:space="preserve">스마트폰에서 전화번호를 꾸욱 누르면  전부 드래그가 되는데 보통 대부분의 스마트폰이 그 상태에서 전화로 바로 연결이 가능한 메뉴가 뜹니다. </t>
      </text>
    </comment>
    <comment authorId="0" ref="J6">
      <text>
        <t xml:space="preserve">빨간색으로 표시한 경우,
일요일에도 예약이 가능한 업장입니다. (공휴일, 명절은 장담 못합니다)</t>
      </text>
    </comment>
    <comment authorId="0" ref="K6">
      <text>
        <t xml:space="preserve">주차장 정보 및 주차꿀팁을 정리.
(OO주차장을 이용하면 좋다, 발렛비가 얼마더라 등등)</t>
      </text>
    </comment>
    <comment authorId="0" ref="N6">
      <text>
        <t xml:space="preserve">업장에서 2부제를 운영하는지 여부를 알아야 늦은 런치예약이 가능할지, 식사시간이 어느정도일지 가늠이 되어서 적어두고 있습니다.</t>
      </text>
    </comment>
    <comment authorId="0" ref="O6">
      <text>
        <t xml:space="preserve">따로 적혀있지 않더라도 통화가 안되는 업장은 거의 없습니다. 
(아루히, 소우카이, 도우등등
 한달치 예약을 앱으로 선예약받는
 경우 제외)
앱 예약을 따로 표기하는 것은 앱 예약을 선호하는 분들을 위해서 적어둔 내용입니다.
앱이니 뭐니 해도 가장 정확한 것은 전화문의 및 예약입니다^ㅅ^)b
</t>
      </text>
    </comment>
    <comment authorId="0" ref="P6">
      <text>
        <t xml:space="preserve">클릭시 자동으로 네이버지도로 넘어갑니다. 그런데 이거 쓰는 분 계신가여..</t>
      </text>
    </comment>
    <comment authorId="0" ref="Q6">
      <text>
        <t xml:space="preserve">인스타그램 위주로 적어둡니다.
업장 인스타그램을 팔로우 해두면 각종 프로모션이나 공지사항을 볼 수 있거나 들어온 특별한 재료등을 구경할 수 있습니다.</t>
      </text>
    </comment>
    <comment authorId="0" ref="G8">
      <text>
        <t xml:space="preserve">2021.2월부터
런치3 / 디너5에서
런치4 / 디너 6.5로 인상</t>
      </text>
    </comment>
    <comment authorId="0" ref="F9">
      <text>
        <t xml:space="preserve">주말런치  5만
</t>
      </text>
    </comment>
    <comment authorId="0" ref="G9">
      <text>
        <t xml:space="preserve">20.11월쯤 런치 3.5만 /  디너 7만에서
런치 4만 / 디너 9만으로 인상</t>
      </text>
    </comment>
    <comment authorId="0" ref="G13">
      <text>
        <t xml:space="preserve">스페셜 오마카세 13만
4.5/9에서 언젠간 5/10으로 오름
</t>
      </text>
    </comment>
    <comment authorId="0" ref="G15">
      <text>
        <t xml:space="preserve">2020.8월?쯤에 런치3/디너5에서
런치4/디너7로 인상</t>
      </text>
    </comment>
    <comment authorId="0" ref="G16">
      <text>
        <t xml:space="preserve">스페셜 8만(미리 예약)</t>
      </text>
    </comment>
    <comment authorId="0" ref="G18">
      <text>
        <t xml:space="preserve">스페셜 12만</t>
      </text>
    </comment>
    <comment authorId="0" ref="G19">
      <text>
        <t xml:space="preserve">2020.11월부터
디너 10만-&gt;12만으로 인상</t>
      </text>
    </comment>
    <comment authorId="0" ref="H19">
      <text>
        <t xml:space="preserve">런치엔 콜키지가 불가능하다는 말이 있다. (미리 업장에 확인할 것)</t>
      </text>
    </comment>
    <comment authorId="0" ref="J29">
      <text>
        <t xml:space="preserve">화요일 디너만 운영</t>
      </text>
    </comment>
    <comment authorId="0" ref="W29">
      <text>
        <t xml:space="preserve">夕日·夕陽</t>
      </text>
    </comment>
    <comment authorId="0" ref="X29">
      <text>
        <t xml:space="preserve">유우히의 뜻을 물어보시는 손님이 많아 알려드리자면 일본어로 석양, 노을을 뜻합니다. 어느 날 배곧생명공원에서 본 석양이 너무도 아름답더라구요. 그래서 가게이름을 지을때 무엇을 할까 고민하다 요즘은 멋진 풍경에도 맛집이란 단어를 많이 쓰길래 배곧의 노을맛집이란 뜻으로 스시유우히로 정했답니다.
-인스타그램에서</t>
      </text>
    </comment>
    <comment authorId="0" ref="G32">
      <text>
        <t xml:space="preserve">21년 5월 24일부터
런치4/디너6에서 런치4.5/디너7로 인상</t>
      </text>
    </comment>
    <comment authorId="0" ref="G34">
      <text>
        <t xml:space="preserve">2021.1월부터
런치 2 / 디너 3.8에서
런치 2.5 / 디너 4.8로 인상</t>
      </text>
    </comment>
    <comment authorId="0" ref="O34">
      <text>
        <t xml:space="preserve">매달 15일 00시 익월분 오픈</t>
      </text>
    </comment>
    <comment authorId="0" ref="J37">
      <text>
        <t xml:space="preserve">매주월요일 + 12 4번째 일요일 휴무</t>
      </text>
    </comment>
    <comment authorId="0" ref="J44">
      <text>
        <t xml:space="preserve">월 런치도 휴무</t>
      </text>
    </comment>
    <comment authorId="0" ref="K54">
      <text>
        <t xml:space="preserve">대덕프라자 (런치 1시간/ 디너 2시간 무료)</t>
      </text>
    </comment>
    <comment authorId="0" ref="K55">
      <text>
        <t xml:space="preserve">2시간 무료</t>
      </text>
    </comment>
    <comment authorId="0" ref="K59">
      <text>
        <t xml:space="preserve">유스페이스 1번주차장</t>
      </text>
    </comment>
    <comment authorId="0" ref="G60">
      <text>
        <t xml:space="preserve">2020.10월부터 
디너 9만-&gt;10만으로 인상</t>
      </text>
    </comment>
    <comment authorId="0" ref="K60">
      <text>
        <t xml:space="preserve">폴라리스빌딩1 주차장</t>
      </text>
    </comment>
    <comment authorId="0" ref="AE60">
      <text>
        <t xml:space="preserve">2020.12월에 더 큰 장소로 이전
기존자리에는 사케바 오픈 예정
</t>
      </text>
    </comment>
    <comment authorId="0" ref="K62">
      <text>
        <t xml:space="preserve">근처공영주차장 이용 추천</t>
      </text>
    </comment>
    <comment authorId="0" ref="H66">
      <text>
        <t xml:space="preserve">2인당 1병, 잔교체시 5천원씩 챠지</t>
      </text>
    </comment>
    <comment authorId="0" ref="G67">
      <text>
        <t xml:space="preserve">2021.2월부터
런치 3.5 / 디너 6만-&gt;
런치4만 / 디너 7.7만으로 인상</t>
      </text>
    </comment>
    <comment authorId="0" ref="K67">
      <text>
        <t xml:space="preserve">근처 공영주차장(유료)</t>
      </text>
    </comment>
    <comment authorId="0" ref="G83">
      <text>
        <t xml:space="preserve">2021.1월부터
런치 2.5 / 디너3.5에서
런치 3.3 / 디너5로 인상
디너 사시미코스도 동일가격</t>
      </text>
    </comment>
    <comment authorId="0" ref="F85">
      <text>
        <t xml:space="preserve">사시미코스 5.5</t>
      </text>
    </comment>
    <comment authorId="0" ref="G87">
      <text>
        <t xml:space="preserve">스페셜 8만
</t>
      </text>
    </comment>
    <comment authorId="0" ref="J87">
      <text>
        <t xml:space="preserve">둘째넷째 화요일 휴무
</t>
      </text>
    </comment>
    <comment authorId="0" ref="F88">
      <text>
        <t xml:space="preserve">2020.11월부터
1.6/2.8에서 2/3으로 인상</t>
      </text>
    </comment>
    <comment authorId="0" ref="G92">
      <text>
        <t xml:space="preserve">언젠가 4/6-&gt;5/7로 오름</t>
      </text>
    </comment>
    <comment authorId="0" ref="D35">
      <text>
        <t xml:space="preserve">청라/스시료우/런5/디10/01089836619/양경호셰프님
	-Midel
과거 스시이와 / 5월중 콜키지프리 / 주차공간O / 아마 2시간무료 / 런디 각1부
	-Midel
예약은 전화로 / 인천 서구 크리스탈로 100 303호
	-Midel</t>
      </text>
    </comment>
  </commentList>
</comments>
</file>

<file path=xl/comments3.xml><?xml version="1.0" encoding="utf-8"?>
<comments xmlns:r="http://schemas.openxmlformats.org/officeDocument/2006/relationships" xmlns="http://schemas.openxmlformats.org/spreadsheetml/2006/main">
  <authors>
    <author/>
  </authors>
  <commentList>
    <comment authorId="0" ref="E6">
      <text>
        <t xml:space="preserve">가급적 네이버 등에 표기된 이름으로 작성하나, 가끔 예외가 있습니다.</t>
      </text>
    </comment>
    <comment authorId="0" ref="F6">
      <text>
        <t xml:space="preserve">런치에도 디너요금을 지불하고
디너코스대로 먹을 수 있는 경우가
간혹 있습니다.
(업장에 문의하는 것이 빠름)</t>
      </text>
    </comment>
    <comment authorId="0" ref="H6">
      <text>
        <t xml:space="preserve">코르크 챠지(Cork Charge)
'주류반입비'로 이해하면 편합니다.
표기상 '1/3' 처럼 나뉘어 표기된 경우 용량에 따른 콜키지 금액 차이입니다.
시고빙=욘고빙, 화이트와인 (720ml)기준으로 금액이 책정되며,(앞의금액)
대용량 잇쇼빙(1800ml) 사케나 위스키의 경우 따로 금액이 측정됩니다.
(뒤의 금액)</t>
      </text>
    </comment>
    <comment authorId="0" ref="I6">
      <text>
        <t xml:space="preserve">스마트폰에서 전화번호를 꾸욱 누르면  전부 드래그가 되는데 보통 대부분의 스마트폰이 그 상태에서 전화로 바로 연결이 가능한 메뉴가 뜹니다. </t>
      </text>
    </comment>
    <comment authorId="0" ref="J6">
      <text>
        <t xml:space="preserve">빨간색으로 표시한 경우,
일요일에도 예약이 가능한 업장입니다. (공휴일, 명절은 장담 못합니다)</t>
      </text>
    </comment>
    <comment authorId="0" ref="K6">
      <text>
        <t xml:space="preserve">주차장 정보 및 주차꿀팁을 정리.
(OO주차장을 이용하면 좋다, 발렛비가 얼마더라 등등)</t>
      </text>
    </comment>
    <comment authorId="0" ref="N6">
      <text>
        <t xml:space="preserve">업장에서 2부제를 운영하는지 여부를 알아야 늦은 런치예약이 가능할지, 식사시간이 어느정도일지 가늠이 되어서 적어두고 있습니다.</t>
      </text>
    </comment>
    <comment authorId="0" ref="O6">
      <text>
        <t xml:space="preserve">따로 적혀있지 않더라도 통화가 안되는 업장은 거의 없습니다. 
(아루히, 소우카이, 도우등등
 한달치 예약을 앱으로 선예약받는
 경우 제외)
앱 예약을 따로 표기하는 것은 앱 예약을 선호하는 분들을 위해서 적어둔 내용입니다.
앱이니 뭐니 해도 가장 정확한 것은 전화문의 및 예약입니다^ㅅ^)b
</t>
      </text>
    </comment>
    <comment authorId="0" ref="P6">
      <text>
        <t xml:space="preserve">클릭시 자동으로 네이버지도로 넘어갑니다. 그런데 이거 쓰는 분 계신가여..</t>
      </text>
    </comment>
    <comment authorId="0" ref="Q6">
      <text>
        <t xml:space="preserve">인스타그램 위주로 적어둡니다.
업장 인스타그램을 팔로우 해두면 각종 프로모션이나 공지사항을 볼 수 있거나 들어온 특별한 재료등을 구경할 수 있습니다.</t>
      </text>
    </comment>
    <comment authorId="0" ref="Y10">
      <text>
        <t xml:space="preserve">주로 계시는 분은
김진규 쉐프,
 이용민 쉐프
(前스시호시카이 경력)</t>
      </text>
    </comment>
    <comment authorId="0" ref="H15">
      <text>
        <t xml:space="preserve">&gt;&gt;잔가져오면 FREE
확실하진 않으니 업장에 확인필요</t>
      </text>
    </comment>
    <comment authorId="0" ref="G29">
      <text>
        <t xml:space="preserve">21년 3월부터
런치 3.5 / 디너 5.5에서
런치 4 / 디너 6으로 인상</t>
      </text>
    </comment>
    <comment authorId="0" ref="G32">
      <text>
        <t xml:space="preserve">21.1월부터 3.6에서 4로 인상</t>
      </text>
    </comment>
    <comment authorId="0" ref="K35">
      <text>
        <t xml:space="preserve">부산대 nc백화점이나 
유료주차장 이용 권장</t>
      </text>
    </comment>
    <comment authorId="0" ref="H45">
      <text>
        <t xml:space="preserve">팀당 1병 FREE</t>
      </text>
    </comment>
    <comment authorId="0" ref="G46">
      <text>
        <t xml:space="preserve">사시미코스 13
</t>
      </text>
    </comment>
    <comment authorId="0" ref="F57">
      <text>
        <t xml:space="preserve">스시코스 3만</t>
      </text>
    </comment>
    <comment authorId="0" ref="F63">
      <text>
        <t xml:space="preserve">츠마미코스 58000
</t>
      </text>
    </comment>
    <comment authorId="0" ref="G63">
      <text>
        <t xml:space="preserve">프리미엄 카운터 오마카세?는
15만
</t>
      </text>
    </comment>
    <comment authorId="0" ref="G64">
      <text>
        <t xml:space="preserve">8에서 대애충 21년쯤 10으로 오름..
사시미코스 12만
</t>
      </text>
    </comment>
    <comment authorId="0" ref="G116">
      <text>
        <t xml:space="preserve">2021.6.10부터 디너 6만-&gt;8만으로 인상</t>
      </text>
    </comment>
    <comment authorId="0" ref="I119">
      <text>
        <t xml:space="preserve">예약 및 문의
15~17시 사이 063-464-4474</t>
      </text>
    </comment>
    <comment authorId="0" ref="E22">
      <text>
        <t xml:space="preserve">스시코쿠라(신장개업)
https://map.naver.com/v5/search/%EC%8A%A4%EC%8B%9C%EC%BD%94%EC%BF%A0%EB%9D%BC/place/1123166157?c=14083974.0608450,3960762.5278003,15,0,0,0,dh
	-C L</t>
      </text>
    </comment>
    <comment authorId="0" ref="H66">
      <text>
        <t xml:space="preserve">스시카쿠 콜키지 병당 5만이고 2인당 1욘고입니다. 변경됐어요!
	-장주영
반영했습니다 감사합니다
	-Flarr</t>
      </text>
    </comment>
    <comment authorId="0" ref="N8">
      <text>
        <t xml:space="preserve">디너 2부제에요
18시
19시반
	-C L
_완료된 토론으로 표시됨_
	-Flarr
_다시 열림_
감사합니다. 혹시 수정권한 필요하시면 언제든 말씀해주세요
	-Flarr</t>
      </text>
    </comment>
    <comment authorId="0" ref="AA10">
      <text>
        <t xml:space="preserve">산토리생으로 바뀐듯?
	-C L
_완료된 토론으로 표시됨_
	-Flarr
_다시 열림_
감사합니다
	-Flarr</t>
      </text>
    </comment>
  </commentList>
</comments>
</file>

<file path=xl/comments4.xml><?xml version="1.0" encoding="utf-8"?>
<comments xmlns:r="http://schemas.openxmlformats.org/officeDocument/2006/relationships" xmlns="http://schemas.openxmlformats.org/spreadsheetml/2006/main">
  <authors>
    <author/>
  </authors>
  <commentList>
    <comment authorId="0" ref="K4">
      <text>
        <t xml:space="preserve">크기에 비해 수율이 좋은 성게로, 촉수가 물속에서 붉게 보인다 해서 아카 あか, 赤 우니라고 불린다.
개체의 크기는 작지만 부드럽고 깊은 단맛이 아주 뛰어나다. 우리나라 스시야에서 아까우니라고 나오는 것 중 대부분은 고성산 둥근성게인 경우가 많다.
[출처] 엘랸材譜 / 스시도감 鮨圖鑑 - 재료편 (Only Desk top ver)|작성자 엘랸</t>
      </text>
    </comment>
    <comment authorId="0" ref="E5">
      <text>
        <t xml:space="preserve">보라성게가 옅은 노란색을 띈다면, 말똥성게는 주황색에 가깝다. 보라성게에 비해 알이 작지만 더 진하고 쌉싸래하며 고소한 맛이 아주 좋다. 
[출처] 엘랸材譜 / 스시도감 鮨圖鑑 - 재료편 (Only Desk top ver)|작성자 엘랸
</t>
      </text>
    </comment>
    <comment authorId="0" ref="O5">
      <text>
        <t xml:space="preserve">보라성게가 옅은 노란색을 띈다면, 말똥성게는 주황색에 가깝다. 보라성게에 비해 알이 작지만 더 진하고 쌉싸래하며 고소한 맛이 아주 좋다. 
[출처] 엘랸材譜 / 스시도감 鮨圖鑑 - 재료편 (Only Desk top ver)|작성자 엘랸
</t>
      </text>
    </comment>
    <comment authorId="0" ref="I6">
      <text>
        <t xml:space="preserve">부드럽게 녹는 식감과 단맛이 우수한 재료.
간혹 쓴맛이 나도 괜찮다고 하는데, 신선한 성게는 쓴 맛이 나지 않는다. 명반처리를 했기 때문에 쓴 것이다. 식감이나 맛은 바훈우니가 더 좋다.
[출처] 엘랸材譜 / 스시도감 鮨圖鑑 - 재료편 (Only Desk top ver)|작성자 엘랸</t>
      </text>
    </comment>
    <comment authorId="0" ref="O15">
      <text>
        <t xml:space="preserve">초절임 시메 를 해서 내기도 하고, 선도가 좋은 경우 그냥 내기도 한다. 고등어 특유의 고소한 맛이 아주 좋은 재료.
[출처] 엘랸材譜 / 스시도감 鮨圖鑑 - 재료편 (Only Desk top ver)|작성자 엘랸</t>
      </text>
    </comment>
    <comment authorId="0" ref="F16">
      <text>
        <t xml:space="preserve">단가 때문에 저평가 받는 생선이다.
국내에서는 마츠모토 계열 스시야에서 독보적으로 활용하는 재료이며, 기름진 아부라와 부드럽고 서걱한 식감이 특징이다.
[출처] 엘랸材譜 / 스시도감 鮨圖鑑 - 재료편 (Only Desk top ver)|작성자 엘랸</t>
      </text>
    </comment>
    <comment authorId="0" ref="O24">
      <text>
        <t xml:space="preserve">대방어처럼 뱃살의 마블링이 고르게 퍼져 있고, 지방질이 많아 부드럽고 고소한 맛이 강하다. 
하지만 식감은 대방어보다 훨씬 찰지기 때문에
대방어보다 한 수 위 횟감으로 손꼽히는 네타.
[출처] 엘랸材譜 / 스시도감 鮨圖鑑 - 재료편 (Only Desk top ver)|작성자 엘랸</t>
      </text>
    </comment>
    <comment authorId="0" ref="L36">
      <text>
        <t xml:space="preserve">7월 21일~8월20일</t>
      </text>
    </comment>
    <comment authorId="0" ref="E48">
      <text>
        <t xml:space="preserve">약간의 단맛과 시원한 수박향이 난다.
맛이 고소하고 담백하며, 살은 부드럽다. 북해도식 털게 요리는 살짝 차갑게 내는데, 그 이유는 게의 단맛을 배가시키기 위해 찐 후 차게 낸다고 한다.
[출처] 엘랸材譜 / 스시도감 鮨圖鑑 - 재료편 (Only Desk top ver)|작성자 엘랸</t>
      </text>
    </comment>
    <comment authorId="0" ref="L57">
      <text>
        <t xml:space="preserve">7월 10일~8월 25일</t>
      </text>
    </comment>
    <comment authorId="0" ref="J66">
      <text>
        <t xml:space="preserve">제주 한치이며, 정식 명칭은 창오징어다.
부드러우며 특유의 녹진한 식감이 좋은 네타이며, 깔끔한 단맛이 좋은 재료.
오리지널 한치 야리이카 와는 다른 종이라고 한다.
[출처] 엘랸材譜 / 스시도감 鮨圖鑑 - 재료편 (Only Desk top ver)|작성자 엘랸</t>
      </text>
    </comment>
  </commentList>
</comments>
</file>

<file path=xl/comments5.xml><?xml version="1.0" encoding="utf-8"?>
<comments xmlns:r="http://schemas.openxmlformats.org/officeDocument/2006/relationships" xmlns="http://schemas.openxmlformats.org/spreadsheetml/2006/main">
  <authors>
    <author/>
  </authors>
  <commentList>
    <comment authorId="0" ref="E6">
      <text>
        <t xml:space="preserve">가급적 네이버 등에 표기된 이름으로 작성하나, 가끔 예외가 있습니다.</t>
      </text>
    </comment>
    <comment authorId="0" ref="G6">
      <text>
        <t xml:space="preserve">런치에도 디너요금을 지불하고
디너코스대로 먹을 수 있는 경우가
간혹 있습니다.
(업장에 문의하는 것이 빠름)</t>
      </text>
    </comment>
    <comment authorId="0" ref="I6">
      <text>
        <t xml:space="preserve">코르크 챠지(Cork Charge)
'주류반입비'로 이해하면 편합니다.
표기상 '1/3' 처럼 나뉘어 표기된 경우 용량에 따른 콜키지 금액 차이입니다.
시고빙=욘고빙, 화이트와인 (720ml)기준으로 금액이 책정되며,(앞의금액)
대용량 잇쇼빙(1800ml) 사케나 위스키의 경우 따로 금액이 측정됩니다.
(뒤의 금액)</t>
      </text>
    </comment>
    <comment authorId="0" ref="J6">
      <text>
        <t xml:space="preserve">스마트폰에서 전화번호를 꾸욱 누르면  전부 드래그가 되는데 보통 대부분의 스마트폰이 그 상태에서 전화로 바로 연결이 가능한 메뉴가 뜹니다. </t>
      </text>
    </comment>
    <comment authorId="0" ref="K6">
      <text>
        <t xml:space="preserve">빨간색으로 표시한 경우,
일요일에도 예약이 가능한 업장입니다. (공휴일, 명절은 장담 못합니다)</t>
      </text>
    </comment>
    <comment authorId="0" ref="L6">
      <text>
        <t xml:space="preserve">주차장 정보 및 주차꿀팁을 정리.
(OO주차장을 이용하면 좋다, 발렛비가 얼마더라 등등)</t>
      </text>
    </comment>
    <comment authorId="0" ref="O6">
      <text>
        <t xml:space="preserve">업장에서 2부제를 운영하는지 여부를 알아야 늦은 런치예약이 가능할지, 식사시간이 어느정도일지 가늠이 되어서 적어두고 있습니다.</t>
      </text>
    </comment>
    <comment authorId="0" ref="P6">
      <text>
        <t xml:space="preserve">따로 적혀있지 않더라도 통화가 안되는 업장은 거의 없습니다. 
(아루히, 소우카이, 도우등등
 한달치 예약을 앱으로 선예약받는
 경우 제외)
앱 예약을 따로 표기하는 것은 앱 예약을 선호하는 분들을 위해서 적어둔 내용입니다.
앱이니 뭐니 해도 가장 정확한 것은 전화문의 및 예약입니다^ㅅ^)b
</t>
      </text>
    </comment>
    <comment authorId="0" ref="Q6">
      <text>
        <t xml:space="preserve">클릭시 자동으로 네이버지도로 넘어갑니다. 그런데 이거 쓰는 분 계신가여..</t>
      </text>
    </comment>
    <comment authorId="0" ref="R6">
      <text>
        <t xml:space="preserve">인스타그램 위주로 적어둡니다.
업장 인스타그램을 팔로우 해두면 각종 프로모션이나 공지사항을 볼 수 있거나 들어온 특별한 재료등을 구경할 수 있습니다.</t>
      </text>
    </comment>
    <comment authorId="0" ref="G10">
      <text>
        <t xml:space="preserve">차완무시-스시13피스-미니우동</t>
      </text>
    </comment>
  </commentList>
</comments>
</file>

<file path=xl/comments6.xml><?xml version="1.0" encoding="utf-8"?>
<comments xmlns:r="http://schemas.openxmlformats.org/officeDocument/2006/relationships" xmlns="http://schemas.openxmlformats.org/spreadsheetml/2006/main">
  <authors>
    <author/>
  </authors>
  <commentList>
    <comment authorId="0" ref="E6">
      <text>
        <t xml:space="preserve">가급적 네이버 등에 표기된 이름으로 작성하나, 가끔 예외가 있습니다.</t>
      </text>
    </comment>
    <comment authorId="0" ref="H6">
      <text>
        <t xml:space="preserve">코르크 챠지(Cork Charge)
'주류반입비'로 이해하면 편합니다.
표기상 '1/3' 처럼 나뉘어 표기된 경우 용량에 따른 콜키지 금액 차이입니다.
시고빙=욘고빙, 화이트와인 (720ml)기준으로 금액이 책정되며,(앞의금액)
대용량 잇쇼빙(1800ml) 사케나 위스키의 경우 따로 금액이 측정됩니다.
(뒤의 금액)</t>
      </text>
    </comment>
    <comment authorId="0" ref="I6">
      <text>
        <t xml:space="preserve">런치에도 디너요금을 지불하고
디너코스대로 먹을 수 있는 경우가
간혹 있습니다.
(업장에 문의하는 것이 빠름)</t>
      </text>
    </comment>
    <comment authorId="0" ref="J6">
      <text>
        <t xml:space="preserve">스마트폰에서 전화번호를 꾸욱 누르면  전부 드래그가 되는데 보통 대부분의 스마트폰이 그 상태에서 전화로 바로 연결이 가능한 메뉴가 뜹니다. </t>
      </text>
    </comment>
    <comment authorId="0" ref="K6">
      <text>
        <t xml:space="preserve">빨간색으로 표시한 경우,
일요일에도 예약이 가능한 업장입니다. (공휴일, 명절은 장담 못합니다)</t>
      </text>
    </comment>
    <comment authorId="0" ref="L6">
      <text>
        <t xml:space="preserve">주차장 정보 및 주차꿀팁을 정리.
(OO주차장을 이용하면 좋다, 발렛비가 얼마더라 등등)</t>
      </text>
    </comment>
    <comment authorId="0" ref="N6">
      <text>
        <t xml:space="preserve">따로 적혀있지 않더라도 통화가 안되는 업장은 거의 없습니다. 
(아루히, 소우카이, 도우등등
 한달치 예약을 앱으로 선예약받는
 경우 제외)
앱 예약을 따로 표기하는 것은 앱 예약을 선호하는 분들을 위해서 적어둔 내용입니다.
앱이니 뭐니 해도 가장 정확한 것은 전화문의 및 예약입니다^ㅅ^)b
</t>
      </text>
    </comment>
    <comment authorId="0" ref="O6">
      <text>
        <t xml:space="preserve">클릭시 자동으로 네이버지도로 넘어갑니다. 그런데 이거 쓰는 분 계신가여..</t>
      </text>
    </comment>
    <comment authorId="0" ref="P6">
      <text>
        <t xml:space="preserve">인스타그램 위주로 적어둡니다.
업장 인스타그램을 팔로우 해두면 각종 프로모션이나 공지사항을 볼 수 있거나 들어온 특별한 재료등을 구경할 수 있습니다.</t>
      </text>
    </comment>
    <comment authorId="0" ref="F13">
      <text>
        <t xml:space="preserve">7종</t>
      </text>
    </comment>
    <comment authorId="0" ref="H15">
      <text>
        <t xml:space="preserve">이후 잔교체당 1만 추가 +
2병이상부터 병차지 따로 3만
</t>
      </text>
    </comment>
    <comment authorId="0" ref="K17">
      <text>
        <t xml:space="preserve">+마지막주 화요일 휴무
</t>
      </text>
    </comment>
    <comment authorId="0" ref="F18">
      <text>
        <t xml:space="preserve">야채2종 닭5종 식사 디저트 포함</t>
      </text>
    </comment>
    <comment authorId="0" ref="G18">
      <text>
        <t xml:space="preserve">닭4종 야채1종</t>
      </text>
    </comment>
    <comment authorId="0" ref="F19">
      <text>
        <t xml:space="preserve">야채2종 닭5종 식사 디저트 포함</t>
      </text>
    </comment>
    <comment authorId="0" ref="G19">
      <text>
        <t xml:space="preserve">닭4종 야채1종</t>
      </text>
    </comment>
    <comment authorId="0" ref="F21">
      <text>
        <t xml:space="preserve">5종</t>
      </text>
    </comment>
    <comment authorId="0" ref="H49">
      <text>
        <t xml:space="preserve">위스키or 와인 2인 1병 4인 2병 프리, 이후 병당 2만원
----
위스키or 와인 2인 1병 4인 2병 프리, 이후 병당 2만원
	-hao
_완료된 토론으로 표시됨_
	-Flarr
_다시 열림_
감사합니당
	-Flarr</t>
      </text>
    </comment>
    <comment authorId="0" ref="H13">
      <text>
        <t xml:space="preserve">병당 2만원
	-hao</t>
      </text>
    </comment>
  </commentList>
</comments>
</file>

<file path=xl/comments7.xml><?xml version="1.0" encoding="utf-8"?>
<comments xmlns:r="http://schemas.openxmlformats.org/officeDocument/2006/relationships" xmlns="http://schemas.openxmlformats.org/spreadsheetml/2006/main">
  <authors>
    <author/>
  </authors>
  <commentList>
    <comment authorId="0" ref="E6">
      <text>
        <t xml:space="preserve">가급적 네이버 등에 표기된 이름으로 작성하나, 가끔 예외가 있습니다.</t>
      </text>
    </comment>
    <comment authorId="0" ref="F6">
      <text>
        <t xml:space="preserve">런치에도 디너요금을 지불하고
디너코스대로 먹을 수 있는 경우가
간혹 있습니다.
(업장에 문의하는 것이 빠름)</t>
      </text>
    </comment>
    <comment authorId="0" ref="H6">
      <text>
        <t xml:space="preserve">코르크 챠지(Cork Charge)
'주류반입비'로 이해하면 편합니다.
표기상 '1/3' 처럼 나뉘어 표기된 경우 용량에 따른 콜키지 금액 차이입니다.
시고빙=욘고빙, 화이트와인 (720ml)기준으로 금액이 책정되며,(앞의금액)
대용량 잇쇼빙(1800ml) 사케나 위스키의 경우 따로 금액이 측정됩니다.
(뒤의 금액)</t>
      </text>
    </comment>
    <comment authorId="0" ref="I6">
      <text>
        <t xml:space="preserve">스마트폰에서 전화번호를 꾸욱 누르면  전부 드래그가 되는데 보통 대부분의 스마트폰이 그 상태에서 전화로 바로 연결이 가능한 메뉴가 뜹니다. </t>
      </text>
    </comment>
    <comment authorId="0" ref="J6">
      <text>
        <t xml:space="preserve">빨간색으로 표시한 경우,
일요일에도 예약이 가능한 업장입니다. (공휴일, 명절은 장담 못합니다)</t>
      </text>
    </comment>
    <comment authorId="0" ref="K6">
      <text>
        <t xml:space="preserve">주차장 정보 및 주차꿀팁을 정리.
(OO주차장을 이용하면 좋다, 발렛비가 얼마더라 등등)</t>
      </text>
    </comment>
    <comment authorId="0" ref="N6">
      <text>
        <t xml:space="preserve">업장에서 2부제를 운영하는지 여부를 알아야 늦은 런치예약이 가능할지, 식사시간이 어느정도일지 가늠이 되어서 적어두고 있습니다.</t>
      </text>
    </comment>
    <comment authorId="0" ref="O6">
      <text>
        <t xml:space="preserve">따로 적혀있지 않더라도 통화가 안되는 업장은 거의 없습니다. 
(아루히, 소우카이, 도우등등
 한달치 예약을 앱으로 선예약받는
 경우 제외)
앱 예약을 따로 표기하는 것은 앱 예약을 선호하는 분들을 위해서 적어둔 내용입니다.
앱이니 뭐니 해도 가장 정확한 것은 전화문의 및 예약입니다^ㅅ^)b
</t>
      </text>
    </comment>
    <comment authorId="0" ref="P6">
      <text>
        <t xml:space="preserve">클릭시 자동으로 네이버지도로 넘어갑니다. 그런데 이거 쓰는 분 계신가여..</t>
      </text>
    </comment>
    <comment authorId="0" ref="Q6">
      <text>
        <t xml:space="preserve">인스타그램 위주로 적어둡니다.
업장 인스타그램을 팔로우 해두면 각종 프로모션이나 공지사항을 볼 수 있거나 들어온 특별한 재료등을 구경할 수 있습니다.</t>
      </text>
    </comment>
  </commentList>
</comments>
</file>

<file path=xl/sharedStrings.xml><?xml version="1.0" encoding="utf-8"?>
<sst xmlns="http://schemas.openxmlformats.org/spreadsheetml/2006/main" count="5561" uniqueCount="3338">
  <si>
    <r>
      <rPr>
        <rFont val="Malgun Gothic"/>
        <b/>
        <color rgb="FF0000FF"/>
        <sz val="14.0"/>
      </rPr>
      <t>서울</t>
    </r>
    <r>
      <rPr>
        <rFont val="Malgun Gothic"/>
        <b/>
        <color theme="1"/>
        <sz val="14.0"/>
      </rPr>
      <t>지역 시트</t>
    </r>
  </si>
  <si>
    <t xml:space="preserve">   ※ 최종 업데이트일 : 2021년 6월  / 업장주소나 예약은 클릭시 이동됩니다(링크처리)  ㅣ 새로 추가된 신규업장 - 이요이요 4호점(마포), 스시유겐 </t>
  </si>
  <si>
    <t>색</t>
  </si>
  <si>
    <t>지역(대분류)</t>
  </si>
  <si>
    <t>상세 지명</t>
  </si>
  <si>
    <t>업장명</t>
  </si>
  <si>
    <t>런치금액</t>
  </si>
  <si>
    <t>디너금액</t>
  </si>
  <si>
    <t>콜키지금액</t>
  </si>
  <si>
    <t>전화번호</t>
  </si>
  <si>
    <t>휴일정보</t>
  </si>
  <si>
    <t>주차여부</t>
  </si>
  <si>
    <t>가격특이사항</t>
  </si>
  <si>
    <t>기타특이사항</t>
  </si>
  <si>
    <t>1부/2부제 여부</t>
  </si>
  <si>
    <t>예약방법</t>
  </si>
  <si>
    <t>주소</t>
  </si>
  <si>
    <t>SNS</t>
  </si>
  <si>
    <t>참고리뷰 (포스팅)-런치</t>
  </si>
  <si>
    <t>참고리뷰(포스팅)-디너</t>
  </si>
  <si>
    <t>영상리뷰 (유투브) -런치</t>
  </si>
  <si>
    <t>영상리뷰 (유투브) -디너</t>
  </si>
  <si>
    <t>코멘트</t>
  </si>
  <si>
    <t>일본어표기</t>
  </si>
  <si>
    <t>업장명 의미</t>
  </si>
  <si>
    <t>쉐프님 성함</t>
  </si>
  <si>
    <t>쉐프님 경력</t>
  </si>
  <si>
    <t>주류 비고란</t>
  </si>
  <si>
    <t>1인스시야?</t>
  </si>
  <si>
    <t>단체석</t>
  </si>
  <si>
    <t>다찌 좌석수</t>
  </si>
  <si>
    <t>업장오픈일</t>
  </si>
  <si>
    <t>제로페이</t>
  </si>
  <si>
    <t>강남</t>
  </si>
  <si>
    <t>신논현역</t>
  </si>
  <si>
    <t>스시히나타</t>
  </si>
  <si>
    <t>02-540-2462</t>
  </si>
  <si>
    <t>일 휴무</t>
  </si>
  <si>
    <t>불가</t>
  </si>
  <si>
    <t>단품추가가능</t>
  </si>
  <si>
    <t>통화</t>
  </si>
  <si>
    <t>서울 강남구 학동로4길 24</t>
  </si>
  <si>
    <t>http://www.instagram.com/hinata_hoon</t>
  </si>
  <si>
    <t>ひなた</t>
  </si>
  <si>
    <t>김태훈</t>
  </si>
  <si>
    <t>김수사</t>
  </si>
  <si>
    <t>소주0.5 / 병맥</t>
  </si>
  <si>
    <t>2인</t>
  </si>
  <si>
    <t>ㅇ</t>
  </si>
  <si>
    <t>강남구청</t>
  </si>
  <si>
    <t>와사이진</t>
  </si>
  <si>
    <t>-</t>
  </si>
  <si>
    <t>병당 2만</t>
  </si>
  <si>
    <t>02-511-2173</t>
  </si>
  <si>
    <t>가능</t>
  </si>
  <si>
    <t>디너2부</t>
  </si>
  <si>
    <t>서울 강남구 언주로 615 1층 상가 103호</t>
  </si>
  <si>
    <t>https://instagram.com/wasyoku_wasaizin</t>
  </si>
  <si>
    <t>和彩 仁</t>
  </si>
  <si>
    <t>다채로운 일본요리</t>
  </si>
  <si>
    <t>송인섭</t>
  </si>
  <si>
    <t>스시타쿠, 사카에스시</t>
  </si>
  <si>
    <t>하이볼1 / 생맥 1</t>
  </si>
  <si>
    <t>O</t>
  </si>
  <si>
    <t>2018.09</t>
  </si>
  <si>
    <t>역삼</t>
  </si>
  <si>
    <t>스시츠루</t>
  </si>
  <si>
    <t>가게잔당 5천</t>
  </si>
  <si>
    <t>050-6515-0993</t>
  </si>
  <si>
    <t>일저녁/월런치</t>
  </si>
  <si>
    <t>1시간 무료</t>
  </si>
  <si>
    <t>잔 지참시 콜키지 FREE</t>
  </si>
  <si>
    <t>서울 강남구 테헤란로14길 8 강남역두산위브센티움 지하1층</t>
  </si>
  <si>
    <t>鶴</t>
  </si>
  <si>
    <t>학(권위자)</t>
  </si>
  <si>
    <t>김민성</t>
  </si>
  <si>
    <t>코지마, 초희</t>
  </si>
  <si>
    <t>소주 X / 에비스생 1.2</t>
  </si>
  <si>
    <t>남부터미널</t>
  </si>
  <si>
    <t>스시마카세(남부)</t>
  </si>
  <si>
    <t>1병 FREE</t>
  </si>
  <si>
    <t>02-598-7508</t>
  </si>
  <si>
    <t>무휴</t>
  </si>
  <si>
    <t>네이버예약</t>
  </si>
  <si>
    <t>서울 서초구 서초중앙로 42</t>
  </si>
  <si>
    <t>まかせ</t>
  </si>
  <si>
    <t>맡기다</t>
  </si>
  <si>
    <t>강남역</t>
  </si>
  <si>
    <t>닌스시</t>
  </si>
  <si>
    <t>02-539-8003</t>
  </si>
  <si>
    <t>한국식..?</t>
  </si>
  <si>
    <t>서울 강남구 역삼로7길 17</t>
  </si>
  <si>
    <t>https://www.instagram.com/lko1460/</t>
  </si>
  <si>
    <t>忍すし</t>
  </si>
  <si>
    <t>참다?</t>
  </si>
  <si>
    <t>소주 0.8 / 산토리생 1.1</t>
  </si>
  <si>
    <t>교대역</t>
  </si>
  <si>
    <t>스시카이</t>
  </si>
  <si>
    <t>평일3.5/휴일4</t>
  </si>
  <si>
    <t>02-588-6338</t>
  </si>
  <si>
    <t>휴일가격 상이</t>
  </si>
  <si>
    <t>캐치테이블</t>
  </si>
  <si>
    <t>서울 서초구 반포대로26길 29</t>
  </si>
  <si>
    <t>かい</t>
  </si>
  <si>
    <t>모임</t>
  </si>
  <si>
    <t>소주0.8 / 에비스생 1.2</t>
  </si>
  <si>
    <t>9?</t>
  </si>
  <si>
    <t>서초역</t>
  </si>
  <si>
    <t>스시도우</t>
  </si>
  <si>
    <t>병당 1 / 3</t>
  </si>
  <si>
    <t>02-588-8011</t>
  </si>
  <si>
    <t>월 휴무</t>
  </si>
  <si>
    <t>문의(4자리)</t>
  </si>
  <si>
    <t>1달치 예약</t>
  </si>
  <si>
    <t>런치2부/디너2부</t>
  </si>
  <si>
    <t>포잉예약(매월첫째 월요일)</t>
  </si>
  <si>
    <t>서울 서초구 서초대로42길 66</t>
  </si>
  <si>
    <t>https://www.instagram.com/sushidowoo</t>
  </si>
  <si>
    <t>騰</t>
  </si>
  <si>
    <t>도약하다</t>
  </si>
  <si>
    <t>주정남</t>
  </si>
  <si>
    <t>스시코우지, 스시진수</t>
  </si>
  <si>
    <t>소주 X / 병맥</t>
  </si>
  <si>
    <t>ㅇ(뒷주방1)</t>
  </si>
  <si>
    <t>2019.11</t>
  </si>
  <si>
    <t>스시사랑</t>
  </si>
  <si>
    <t>02-525-2672</t>
  </si>
  <si>
    <t>문의(2자리)</t>
  </si>
  <si>
    <t>런치2부/디너시간예약</t>
  </si>
  <si>
    <r>
      <rPr>
        <color rgb="FF1155CC"/>
        <u/>
      </rPr>
      <t>서울 서초구 반포대로26길 10 진흥펠리체</t>
    </r>
    <r>
      <rPr/>
      <t xml:space="preserve"> 1층</t>
    </r>
  </si>
  <si>
    <t>사랑</t>
  </si>
  <si>
    <t>소주 0.6 / 산토리생 1.2</t>
  </si>
  <si>
    <t>2016</t>
  </si>
  <si>
    <t>역삼역</t>
  </si>
  <si>
    <t>스시마카세(역삼)</t>
  </si>
  <si>
    <t>02-554-0105</t>
  </si>
  <si>
    <t>서울 강남구 논현로94길 7</t>
  </si>
  <si>
    <t>소주 0.9 / 산토리생 1만</t>
  </si>
  <si>
    <t>남부터미널역</t>
  </si>
  <si>
    <t>스시금강(서초)</t>
  </si>
  <si>
    <t>02-586-7001</t>
  </si>
  <si>
    <t>일월 휴무</t>
  </si>
  <si>
    <t xml:space="preserve">서울 서초구 효령로 307 </t>
  </si>
  <si>
    <t>테이블 다수</t>
  </si>
  <si>
    <t>신사역</t>
  </si>
  <si>
    <t>스시츠바사</t>
  </si>
  <si>
    <t>병당 2 / 4</t>
  </si>
  <si>
    <t>070-4248-9198</t>
  </si>
  <si>
    <t>문의(협소)</t>
  </si>
  <si>
    <t>전 스시요인자리 / 디너 솥밥 제공</t>
  </si>
  <si>
    <t>점심2부/디너1부</t>
  </si>
  <si>
    <r>
      <rPr>
        <rFont val="Arial"/>
        <color rgb="FF1155CC"/>
        <u/>
      </rPr>
      <t>캐치테이블</t>
    </r>
    <r>
      <rPr>
        <rFont val="Arial"/>
        <color rgb="FF1155CC"/>
        <u/>
      </rPr>
      <t>, 문자</t>
    </r>
  </si>
  <si>
    <t>서울 강남구 강남대로156길 31-4 1층</t>
  </si>
  <si>
    <t>https://www.instagram.com/sushi_tsubasa</t>
  </si>
  <si>
    <t>翼</t>
  </si>
  <si>
    <t>날개</t>
  </si>
  <si>
    <t>심우석</t>
  </si>
  <si>
    <t>스시려</t>
  </si>
  <si>
    <t>산토리병맥 0.7</t>
  </si>
  <si>
    <t>2020.6</t>
  </si>
  <si>
    <t>강남구청역</t>
  </si>
  <si>
    <t>카메스시</t>
  </si>
  <si>
    <t>010-3688-8322</t>
  </si>
  <si>
    <t>발렛파킹</t>
  </si>
  <si>
    <t>런치2부/디너1부</t>
  </si>
  <si>
    <r>
      <rPr>
        <rFont val="Arial"/>
        <color rgb="FF1155CC"/>
        <u/>
      </rPr>
      <t>네이버</t>
    </r>
    <r>
      <rPr>
        <rFont val="Arial"/>
        <color rgb="FF000000"/>
        <u/>
      </rPr>
      <t xml:space="preserve"> / </t>
    </r>
    <r>
      <rPr>
        <rFont val="Arial"/>
        <color rgb="FF1155CC"/>
        <u/>
      </rPr>
      <t>캐치테이블</t>
    </r>
  </si>
  <si>
    <t>서울 강남구 선릉로121길 7</t>
  </si>
  <si>
    <t>http://instagram.com/kamesushi</t>
  </si>
  <si>
    <t>亀</t>
  </si>
  <si>
    <t>거북이</t>
  </si>
  <si>
    <t>고동중</t>
  </si>
  <si>
    <t>스시효</t>
  </si>
  <si>
    <t>에비스생 1.2</t>
  </si>
  <si>
    <t>2017.8</t>
  </si>
  <si>
    <t>삼성역</t>
  </si>
  <si>
    <t>와려</t>
  </si>
  <si>
    <t>병당 3.5</t>
  </si>
  <si>
    <t>02-508-2648</t>
  </si>
  <si>
    <t>점심에만 스시오마카세 운영</t>
  </si>
  <si>
    <t>서울 강남구 테헤란로98길 28 2층 2호</t>
  </si>
  <si>
    <t>蝸廬</t>
  </si>
  <si>
    <t>달팽이집</t>
  </si>
  <si>
    <t>스시진수</t>
  </si>
  <si>
    <r>
      <rPr>
        <rFont val="Arial"/>
        <color theme="1"/>
      </rPr>
      <t>병당 2 / 3</t>
    </r>
    <r>
      <rPr>
        <rFont val="Arial"/>
        <color theme="1"/>
        <sz val="8.0"/>
      </rPr>
      <t xml:space="preserve"> (조건부FREE)</t>
    </r>
  </si>
  <si>
    <t>02-535-7100</t>
  </si>
  <si>
    <t>포잉 프로모션중(런치2부할인)</t>
  </si>
  <si>
    <r>
      <rPr>
        <rFont val="Arial"/>
        <color rgb="FF1155CC"/>
        <u/>
      </rPr>
      <t>포잉(런치2부만)</t>
    </r>
    <r>
      <rPr>
        <rFont val="Arial"/>
        <color rgb="FF000000"/>
        <u/>
      </rPr>
      <t xml:space="preserve"> / 통화</t>
    </r>
  </si>
  <si>
    <t>서울 서초구 서초중앙로24길 27 센트럴프라자</t>
  </si>
  <si>
    <t>https://www.instagram.com/sushijinsu.official/</t>
  </si>
  <si>
    <t>眞水</t>
  </si>
  <si>
    <t>박비봉</t>
  </si>
  <si>
    <t>스시코우지</t>
  </si>
  <si>
    <t>룸 3</t>
  </si>
  <si>
    <t>2017.6.22</t>
  </si>
  <si>
    <t>선정릉역</t>
  </si>
  <si>
    <t>스시키</t>
  </si>
  <si>
    <t>병당 2 / 3</t>
  </si>
  <si>
    <t>02-539-2008</t>
  </si>
  <si>
    <t>시간예약</t>
  </si>
  <si>
    <t>서울 강남구 선릉로107길 3-4 운경빌딩</t>
  </si>
  <si>
    <t>き</t>
  </si>
  <si>
    <t>한완희</t>
  </si>
  <si>
    <t>스시쇼우키</t>
  </si>
  <si>
    <t>스시소라 서초</t>
  </si>
  <si>
    <t>병당 3만</t>
  </si>
  <si>
    <t>02-522-4500</t>
  </si>
  <si>
    <t>코우지 서브브랜드</t>
  </si>
  <si>
    <t>서울 서초구 서초대로 254 오퓨런스빌딩 104호</t>
  </si>
  <si>
    <t>https://www.instagram.com/sushisorabykoji/</t>
  </si>
  <si>
    <t>そら [空]</t>
  </si>
  <si>
    <t>하늘</t>
  </si>
  <si>
    <t>정우영</t>
  </si>
  <si>
    <t>코우지, 소라마포</t>
  </si>
  <si>
    <t>10?</t>
  </si>
  <si>
    <t>2020.1</t>
  </si>
  <si>
    <t>스시카네</t>
  </si>
  <si>
    <t>FREE</t>
  </si>
  <si>
    <t>02-594-9955</t>
  </si>
  <si>
    <t>가네끼 세컨드</t>
  </si>
  <si>
    <t>시간예약제</t>
  </si>
  <si>
    <t>서울 서초구 서초중앙로26길 6 린빌딩</t>
  </si>
  <si>
    <t>https://www.instagram.com/kanekisushi</t>
  </si>
  <si>
    <t>金</t>
  </si>
  <si>
    <t>손정준</t>
  </si>
  <si>
    <t>가네끼</t>
  </si>
  <si>
    <t>소주 0.5 / 에비스생 1.2</t>
  </si>
  <si>
    <t>7?</t>
  </si>
  <si>
    <t>2019.1</t>
  </si>
  <si>
    <t>포스코사거리</t>
  </si>
  <si>
    <t>스시소라 대치</t>
  </si>
  <si>
    <t>02-567-8200</t>
  </si>
  <si>
    <r>
      <rPr>
        <rFont val="Arial"/>
      </rPr>
      <t xml:space="preserve"> </t>
    </r>
    <r>
      <rPr>
        <rFont val="Arial"/>
        <color rgb="FF1155CC"/>
        <u/>
      </rPr>
      <t>포잉(일부좌석)</t>
    </r>
    <r>
      <rPr>
        <rFont val="Arial"/>
      </rPr>
      <t>, 통화</t>
    </r>
  </si>
  <si>
    <t>서울 강남구 대치동 894</t>
  </si>
  <si>
    <t>김준호</t>
  </si>
  <si>
    <t>산토리생 1.2 / 기린병 0.8</t>
  </si>
  <si>
    <t>룸</t>
  </si>
  <si>
    <t>2017.6</t>
  </si>
  <si>
    <t>매봉역</t>
  </si>
  <si>
    <t>스시카와</t>
  </si>
  <si>
    <t>02-573-0538</t>
  </si>
  <si>
    <t>//</t>
  </si>
  <si>
    <t>かわ</t>
  </si>
  <si>
    <t>스시산원 청</t>
  </si>
  <si>
    <t>02-538-5550</t>
  </si>
  <si>
    <t>스시산원 서브브랜드</t>
  </si>
  <si>
    <t>山園 靑</t>
  </si>
  <si>
    <t>2016.9</t>
  </si>
  <si>
    <t>스시강지문</t>
  </si>
  <si>
    <t>02-573-2017</t>
  </si>
  <si>
    <t>문의(협소,2자리?)</t>
  </si>
  <si>
    <t>전 스시몬</t>
  </si>
  <si>
    <t>서울 강남구 논현로30길 52</t>
  </si>
  <si>
    <t>쉐프성함</t>
  </si>
  <si>
    <t>강지문</t>
  </si>
  <si>
    <t>일본 스시야</t>
  </si>
  <si>
    <t>소주 1만 / 산토리생 1.2</t>
  </si>
  <si>
    <t>2013.9.23</t>
  </si>
  <si>
    <t>02-333-3355</t>
  </si>
  <si>
    <t>가능(4대)</t>
  </si>
  <si>
    <t>서울 강남구 언주로93길 22-5 도영빌딩 1층</t>
  </si>
  <si>
    <t>https://www.instagram.com/sushi_shouki/</t>
  </si>
  <si>
    <t>しょうき</t>
  </si>
  <si>
    <t>맨정신</t>
  </si>
  <si>
    <t>엄승희</t>
  </si>
  <si>
    <t>2015.5</t>
  </si>
  <si>
    <t>스시윤슬</t>
  </si>
  <si>
    <t>병당 2만 / 3만</t>
  </si>
  <si>
    <t>010-6707-5058</t>
  </si>
  <si>
    <t>건물뒷편 주차타워</t>
  </si>
  <si>
    <t>구정이후 인상예정</t>
  </si>
  <si>
    <t>통화 / 문자</t>
  </si>
  <si>
    <t>서울 서초구 서초대로 266 B101호</t>
  </si>
  <si>
    <t>https://www.instagram.com/jinwoo.joo.9/</t>
  </si>
  <si>
    <t>아이이름</t>
  </si>
  <si>
    <t>주진우</t>
  </si>
  <si>
    <t>스시산, 타카라,산원청, 스시유리</t>
  </si>
  <si>
    <t>8?</t>
  </si>
  <si>
    <t>2020.8.20</t>
  </si>
  <si>
    <t>스시욘즈</t>
  </si>
  <si>
    <t>병당 2만 / 5만</t>
  </si>
  <si>
    <t>010-5225-6210</t>
  </si>
  <si>
    <t>로바다유리 자리에 오픈</t>
  </si>
  <si>
    <t>서울 강남구 삼성로96길 11 1층</t>
  </si>
  <si>
    <t>https://www.instagram.com/sushi_yz/</t>
  </si>
  <si>
    <t>四十</t>
  </si>
  <si>
    <t>전창우</t>
  </si>
  <si>
    <t>유키즈시</t>
  </si>
  <si>
    <t>2020.11</t>
  </si>
  <si>
    <t>서래마을</t>
  </si>
  <si>
    <t>스시쇼우</t>
  </si>
  <si>
    <t>02-595-4510</t>
  </si>
  <si>
    <t>서울 서초구 사평대로22길 17 2층</t>
  </si>
  <si>
    <t>晶</t>
  </si>
  <si>
    <t>맑다</t>
  </si>
  <si>
    <t>호정욱</t>
  </si>
  <si>
    <t>스시고, 스시이끼</t>
  </si>
  <si>
    <t>룸 2개</t>
  </si>
  <si>
    <t>2018.9</t>
  </si>
  <si>
    <t>스시고</t>
  </si>
  <si>
    <t>02-595-4700</t>
  </si>
  <si>
    <t>명절 외 무휴</t>
  </si>
  <si>
    <t>발렛파킹(3000원)</t>
  </si>
  <si>
    <t>서울 서초구 사평대로22길 15</t>
  </si>
  <si>
    <t>삿토리생 1.2</t>
  </si>
  <si>
    <t>02-542-5235</t>
  </si>
  <si>
    <t>발렛가능</t>
  </si>
  <si>
    <t>특사시미코스  9만</t>
  </si>
  <si>
    <t>스시코스 / 사시미코스 中 선택</t>
  </si>
  <si>
    <t>전화예약</t>
  </si>
  <si>
    <t>서울 강남구 도산대로 132 해정빌딩</t>
  </si>
  <si>
    <t>金寿司</t>
  </si>
  <si>
    <t>정재윤</t>
  </si>
  <si>
    <t>정행성 사장님 2대</t>
  </si>
  <si>
    <t>테이블 및 룸</t>
  </si>
  <si>
    <t>1986</t>
  </si>
  <si>
    <t>가로수길</t>
  </si>
  <si>
    <t>스시오마주</t>
  </si>
  <si>
    <t>병당 2만/4만</t>
  </si>
  <si>
    <t>02-515-1836</t>
  </si>
  <si>
    <t>매주월+격주화</t>
  </si>
  <si>
    <t>서울 강남구 강남대로152길 67 지하1층 102호</t>
  </si>
  <si>
    <t>https://www.instagram.com/sushi_omazu/</t>
  </si>
  <si>
    <t>omazu</t>
  </si>
  <si>
    <t>오마주하다</t>
  </si>
  <si>
    <t>양자민</t>
  </si>
  <si>
    <t>스시시미즈 , 스시우미</t>
  </si>
  <si>
    <t>2020.12</t>
  </si>
  <si>
    <t>02-501-6833</t>
  </si>
  <si>
    <t>중앙해장 세컨샵</t>
  </si>
  <si>
    <t>서울 강남구 영동대로86길 17 육인빌딩 지하 1층</t>
  </si>
  <si>
    <t>ゆきすし</t>
  </si>
  <si>
    <t>눈 초밥</t>
  </si>
  <si>
    <t>박상호</t>
  </si>
  <si>
    <t>스시코우지, 스시시오</t>
  </si>
  <si>
    <t>논현역</t>
  </si>
  <si>
    <t>구루메스시</t>
  </si>
  <si>
    <t>병당 2만/3만/4만</t>
  </si>
  <si>
    <t>02-517-0709</t>
  </si>
  <si>
    <t>네이버</t>
  </si>
  <si>
    <t>서울 강남구 학동로4길 15 116호</t>
  </si>
  <si>
    <t>グルメ</t>
  </si>
  <si>
    <t>구루메</t>
  </si>
  <si>
    <t>이용수</t>
  </si>
  <si>
    <t>슈치쿠</t>
  </si>
  <si>
    <t>스시려 프리미엄</t>
  </si>
  <si>
    <t>02-525-0900</t>
  </si>
  <si>
    <t>제주 자연산위주 네타구성</t>
  </si>
  <si>
    <t>廬premium</t>
  </si>
  <si>
    <t>려의 상위업장</t>
  </si>
  <si>
    <t>손재웅</t>
  </si>
  <si>
    <t>리츠칼튼</t>
  </si>
  <si>
    <t>2017.4.29</t>
  </si>
  <si>
    <t>스시나미키</t>
  </si>
  <si>
    <t>02-6368-7953</t>
  </si>
  <si>
    <t>서울 강남구 학동로 338 강남파라곤 S동 103호 1F</t>
  </si>
  <si>
    <t>https://www.instagram.com/sushinamiki/</t>
  </si>
  <si>
    <t>並木</t>
  </si>
  <si>
    <t>가로수</t>
  </si>
  <si>
    <t>임상록</t>
  </si>
  <si>
    <t>스시조, 스시초희</t>
  </si>
  <si>
    <t>신반포역</t>
  </si>
  <si>
    <t>스시타노</t>
  </si>
  <si>
    <t>02-593-1600</t>
  </si>
  <si>
    <t>서울 서초구 서래로5길 30 2층</t>
  </si>
  <si>
    <t>https://www.instagram.com/sushitano/</t>
  </si>
  <si>
    <t>楽</t>
  </si>
  <si>
    <t>즐겁다</t>
  </si>
  <si>
    <t>배유진</t>
  </si>
  <si>
    <t>테이블2 룸 2</t>
  </si>
  <si>
    <t>2014.11?</t>
  </si>
  <si>
    <t>신사동</t>
  </si>
  <si>
    <t>스시호우시절</t>
  </si>
  <si>
    <t>02-511-9895</t>
  </si>
  <si>
    <t>서울 강남구 도산대로27길 16 효정빌딩</t>
  </si>
  <si>
    <t>好雨時節</t>
  </si>
  <si>
    <t>알맞은때내리는비</t>
  </si>
  <si>
    <t>박병기</t>
  </si>
  <si>
    <t>츠지요리학교 카도야</t>
  </si>
  <si>
    <t>스시유</t>
  </si>
  <si>
    <t>6.8 / 8.8</t>
  </si>
  <si>
    <t>9.8 / 14.5</t>
  </si>
  <si>
    <t>02-553-7870</t>
  </si>
  <si>
    <t>서울 강남구 영동대로 407 코니빌딩</t>
  </si>
  <si>
    <t>雄</t>
  </si>
  <si>
    <t>수컷</t>
  </si>
  <si>
    <t>노승구</t>
  </si>
  <si>
    <t>선릉역</t>
  </si>
  <si>
    <t>스시산원</t>
  </si>
  <si>
    <t>02-557-5656</t>
  </si>
  <si>
    <t>山園</t>
  </si>
  <si>
    <t>마준형</t>
  </si>
  <si>
    <t>세야</t>
  </si>
  <si>
    <t>2014.1</t>
  </si>
  <si>
    <t>스시카루</t>
  </si>
  <si>
    <t>010-7116-3223</t>
  </si>
  <si>
    <t>문의</t>
  </si>
  <si>
    <t>도화새우 입고시 +1만</t>
  </si>
  <si>
    <t>아리아께 STYLE'</t>
  </si>
  <si>
    <t>문자예약</t>
  </si>
  <si>
    <t>서울 서초구 서초대로 275 중앙빌딩 지하1층 105호</t>
  </si>
  <si>
    <t>https://blog.naver.com/jy851017</t>
  </si>
  <si>
    <t>かる</t>
  </si>
  <si>
    <t>장진영</t>
  </si>
  <si>
    <t>스시정미</t>
  </si>
  <si>
    <t>2016.6.29</t>
  </si>
  <si>
    <t>스시효 서초</t>
  </si>
  <si>
    <t>02-521-3593</t>
  </si>
  <si>
    <t>서울 서초구 서초동 1327</t>
  </si>
  <si>
    <t>孝</t>
  </si>
  <si>
    <t>안효주</t>
  </si>
  <si>
    <t>미스터초밥왕 추천사</t>
  </si>
  <si>
    <t>스시만</t>
  </si>
  <si>
    <t>런치3/디너5</t>
  </si>
  <si>
    <t>02-533-0181</t>
  </si>
  <si>
    <t>미쉐린 빕구르망</t>
  </si>
  <si>
    <t>서울 서초구 동광로27길 3 1층</t>
  </si>
  <si>
    <t>https://www.instagram.com/sushiman_seoul/</t>
  </si>
  <si>
    <t>萬</t>
  </si>
  <si>
    <t>만</t>
  </si>
  <si>
    <t>김정기</t>
  </si>
  <si>
    <t>스시선수</t>
  </si>
  <si>
    <t>테이블,프라이빗룸</t>
  </si>
  <si>
    <t>스시유리</t>
  </si>
  <si>
    <t>병당 3 / 5</t>
  </si>
  <si>
    <t>010-3132-6210</t>
  </si>
  <si>
    <t>포장운영</t>
  </si>
  <si>
    <t>서울 강남구 테헤란로83길 36 2층</t>
  </si>
  <si>
    <t>http://instagram.com/sushiyuri.official</t>
  </si>
  <si>
    <t>百合</t>
  </si>
  <si>
    <t>백합</t>
  </si>
  <si>
    <t>손승연</t>
  </si>
  <si>
    <t>프라이빗룸</t>
  </si>
  <si>
    <t>스시치우</t>
  </si>
  <si>
    <t>5만 / 7만</t>
  </si>
  <si>
    <t>02-552-8857</t>
  </si>
  <si>
    <t>화 휴무</t>
  </si>
  <si>
    <t>쿠루미계열</t>
  </si>
  <si>
    <t>런치1부(주말2부)/디너1부</t>
  </si>
  <si>
    <t>서울 강남구 테헤란로 510 루첸타워 지하1층</t>
  </si>
  <si>
    <t>https://www.instagram.com/sushichiwoo</t>
  </si>
  <si>
    <t>스시우토</t>
  </si>
  <si>
    <t>02-599-5997</t>
  </si>
  <si>
    <t>서울 서초구 동광로 93 3F</t>
  </si>
  <si>
    <t>최상훈</t>
  </si>
  <si>
    <t>반포</t>
  </si>
  <si>
    <t>타마유라</t>
  </si>
  <si>
    <t>02-6282-6752</t>
  </si>
  <si>
    <t>서울 서초구 신반포로 176 JW 메리어트 호텔 서울 2층</t>
  </si>
  <si>
    <t>타쿠미곤</t>
  </si>
  <si>
    <t>병당 5만</t>
  </si>
  <si>
    <t>02-595-1935</t>
  </si>
  <si>
    <t>무휴?</t>
  </si>
  <si>
    <t>가능(발렛X)</t>
  </si>
  <si>
    <t>프라이빗룸 +3만</t>
  </si>
  <si>
    <t>숙성스시</t>
  </si>
  <si>
    <t>주말 런치 2부</t>
  </si>
  <si>
    <t>서울 서초구 사평대로18길 10 한국회관 2층</t>
  </si>
  <si>
    <t>匠]權</t>
  </si>
  <si>
    <t>장인+권(쉐프성)</t>
  </si>
  <si>
    <t>권오준</t>
  </si>
  <si>
    <t>라이브룸</t>
  </si>
  <si>
    <t>2017.5</t>
  </si>
  <si>
    <t>범사당권</t>
  </si>
  <si>
    <t>내방역</t>
  </si>
  <si>
    <t>스시유메</t>
  </si>
  <si>
    <t>병당 2만(잔X)</t>
  </si>
  <si>
    <t>010-4997-6611</t>
  </si>
  <si>
    <t>근방 공용주차장(유료)</t>
  </si>
  <si>
    <t>네이버 검색시 '방배 스시유메'</t>
  </si>
  <si>
    <t>서울 서초구 동광로 65</t>
  </si>
  <si>
    <t>夢</t>
  </si>
  <si>
    <t>꿈</t>
  </si>
  <si>
    <t>기꾸출신/한국계중국인</t>
  </si>
  <si>
    <t>소주X</t>
  </si>
  <si>
    <t>2019.12</t>
  </si>
  <si>
    <t>사당역</t>
  </si>
  <si>
    <t>키세츠스시</t>
  </si>
  <si>
    <t>02-584-6667</t>
  </si>
  <si>
    <t>점심2부/디너2부</t>
  </si>
  <si>
    <t>きせつ</t>
  </si>
  <si>
    <t>계절</t>
  </si>
  <si>
    <t>이수역</t>
  </si>
  <si>
    <t>스시이로하</t>
  </si>
  <si>
    <t>병당 1.5 / 3</t>
  </si>
  <si>
    <t>02-535-3061</t>
  </si>
  <si>
    <t>스시가 아닌 '사시미오마카세'</t>
  </si>
  <si>
    <t>서울 서초구 서초대로 3-4 방배디오슈페리움1</t>
  </si>
  <si>
    <t>https://www.instagram.com/lrohasushi/</t>
  </si>
  <si>
    <t>いろは</t>
  </si>
  <si>
    <t>기초?(ABC정도)</t>
  </si>
  <si>
    <t>소주 0.5 /병맥 0.5</t>
  </si>
  <si>
    <t>방배동</t>
  </si>
  <si>
    <t>기꾸</t>
  </si>
  <si>
    <t>와인3 / 위스키5</t>
  </si>
  <si>
    <t>02-525-6530‬</t>
  </si>
  <si>
    <t>오마카세 13</t>
  </si>
  <si>
    <t>한국Style 스시야노포? 20년전통</t>
  </si>
  <si>
    <t>서울 서초구 동광로1길 112 104호</t>
  </si>
  <si>
    <t>菊</t>
  </si>
  <si>
    <t>국화</t>
  </si>
  <si>
    <t>김영국</t>
  </si>
  <si>
    <t>소주 1.3 / 삿뽀로생 1.2</t>
  </si>
  <si>
    <t>2017.10 이전</t>
  </si>
  <si>
    <t>스시코에</t>
  </si>
  <si>
    <t>사케 3만/위스키5만</t>
  </si>
  <si>
    <t>010-4134-8466</t>
  </si>
  <si>
    <t>가능(유료)</t>
  </si>
  <si>
    <t>단골위주 운영</t>
  </si>
  <si>
    <t>디너1부만 운영</t>
  </si>
  <si>
    <t>전화, 문자예약(매월1일)</t>
  </si>
  <si>
    <t>서울 서초구 서초대로 17 방배대우디오빌 1층 110호</t>
  </si>
  <si>
    <t>https://www.instagram.com/sushi_koe/</t>
  </si>
  <si>
    <t>こえ</t>
  </si>
  <si>
    <t>목소리</t>
  </si>
  <si>
    <t>안유만</t>
  </si>
  <si>
    <t>스시시로, 스시이마</t>
  </si>
  <si>
    <t>2018.5</t>
  </si>
  <si>
    <t>청담</t>
  </si>
  <si>
    <t>청담동</t>
  </si>
  <si>
    <t>스시츠바키</t>
  </si>
  <si>
    <t>02-545-9149</t>
  </si>
  <si>
    <t>고료리켄자리</t>
  </si>
  <si>
    <t>서울 강남구 언주로174길 30</t>
  </si>
  <si>
    <t>つばき</t>
  </si>
  <si>
    <t>동백나무</t>
  </si>
  <si>
    <t>윤석환</t>
  </si>
  <si>
    <t>스시초희, 이노시시</t>
  </si>
  <si>
    <t>삿뽀로생 1만</t>
  </si>
  <si>
    <t>스시세이</t>
  </si>
  <si>
    <t>02-518-4646</t>
  </si>
  <si>
    <t>서울 강남구 선릉로145길 12 1층</t>
  </si>
  <si>
    <t>生</t>
  </si>
  <si>
    <t>삶</t>
  </si>
  <si>
    <t>스시사카우</t>
  </si>
  <si>
    <t>010-9394-2554</t>
  </si>
  <si>
    <t>접객맛집</t>
  </si>
  <si>
    <t>서울 강남구 언주로153길 10-6 지하 1층</t>
  </si>
  <si>
    <t>https://www.instagram.com/sushi_sakau/</t>
  </si>
  <si>
    <t>さかう</t>
  </si>
  <si>
    <t>생선이마싯다</t>
  </si>
  <si>
    <t>유종태/김병재</t>
  </si>
  <si>
    <t>마츠모토, 쇼우키</t>
  </si>
  <si>
    <t>x</t>
  </si>
  <si>
    <t>2019.8</t>
  </si>
  <si>
    <t>스시카나</t>
  </si>
  <si>
    <t>02-6407-4060</t>
  </si>
  <si>
    <t>서울 강남구 신사동 583-3</t>
  </si>
  <si>
    <t>https://www.instagram.com/sushi_kana/</t>
  </si>
  <si>
    <t>かな</t>
  </si>
  <si>
    <t>김다운</t>
  </si>
  <si>
    <t>스시요인</t>
  </si>
  <si>
    <t>소주 1만  / 병맥</t>
  </si>
  <si>
    <t>6석 다찌룸</t>
  </si>
  <si>
    <t>스시카나에</t>
  </si>
  <si>
    <t>02-516-3350</t>
  </si>
  <si>
    <t>서울 강남구 도산대로75길 15 노노빌딩 2F</t>
  </si>
  <si>
    <t>鼎</t>
  </si>
  <si>
    <t>솥</t>
  </si>
  <si>
    <t>김장환</t>
  </si>
  <si>
    <t>스시유키</t>
  </si>
  <si>
    <t>병당 3 / 6</t>
  </si>
  <si>
    <t>02-3444-2534</t>
  </si>
  <si>
    <t>서울 강남구 논현로164길 25</t>
  </si>
  <si>
    <t>https://www.instagram.com/sushi_yuki160118</t>
  </si>
  <si>
    <t>雪</t>
  </si>
  <si>
    <t>눈</t>
  </si>
  <si>
    <t>이종기</t>
  </si>
  <si>
    <t>스시에비스</t>
  </si>
  <si>
    <t>02-6012-0045</t>
  </si>
  <si>
    <t>사시미코스 14만</t>
  </si>
  <si>
    <t>えびす</t>
  </si>
  <si>
    <t>칠복신 에비스</t>
  </si>
  <si>
    <t>채경식</t>
  </si>
  <si>
    <t>테이블2</t>
  </si>
  <si>
    <t>스시효 청담</t>
  </si>
  <si>
    <t>02-545-0023</t>
  </si>
  <si>
    <t>발렛파킹(2천원)</t>
  </si>
  <si>
    <t>서울 강남구 선릉로146길 25 유현빌딩</t>
  </si>
  <si>
    <t>젠또요요</t>
  </si>
  <si>
    <t>1팀당 3만</t>
  </si>
  <si>
    <t>02-543-7508</t>
  </si>
  <si>
    <t>서울 강남구 선릉로152길 5 2층</t>
  </si>
  <si>
    <t>http://zentoyoyo.visitus.co.kr/</t>
  </si>
  <si>
    <t>前途洋洋</t>
  </si>
  <si>
    <t>전도양양</t>
  </si>
  <si>
    <t>스시유겐</t>
  </si>
  <si>
    <t>02-572-4000</t>
  </si>
  <si>
    <t>발렛파킹(3천원)</t>
  </si>
  <si>
    <t>서울 강남구 논현로159길 11</t>
  </si>
  <si>
    <t>幽玄</t>
  </si>
  <si>
    <t>우아하고깊은맛</t>
  </si>
  <si>
    <t>김욱진</t>
  </si>
  <si>
    <t>산원 청</t>
  </si>
  <si>
    <t>2021.6.15</t>
  </si>
  <si>
    <t>스시류코</t>
  </si>
  <si>
    <t>병당 3만 / 5만</t>
  </si>
  <si>
    <t>02-543-7477</t>
  </si>
  <si>
    <t>갓포네기서 런칭 / 前 노아,마리위치</t>
  </si>
  <si>
    <t>서울 강남구 신사동 652-11</t>
  </si>
  <si>
    <t>쉐프성함합성</t>
  </si>
  <si>
    <t>류명렬</t>
  </si>
  <si>
    <t>갓포네기</t>
  </si>
  <si>
    <t>라이브스시룸</t>
  </si>
  <si>
    <t>2018.8</t>
  </si>
  <si>
    <t>스시타</t>
  </si>
  <si>
    <t>02-545-6062</t>
  </si>
  <si>
    <t>자가제면 소바</t>
  </si>
  <si>
    <t>서울 강남구 삼성로119길 8</t>
  </si>
  <si>
    <t>https://www.instagram.com/sushita_oh/</t>
  </si>
  <si>
    <t>잠실 스시오</t>
  </si>
  <si>
    <t>스시이타루</t>
  </si>
  <si>
    <t>02-548-5048</t>
  </si>
  <si>
    <t>예전 사잔카(일식다이닝) 자리에 오픈</t>
  </si>
  <si>
    <t>DM, 전화예약</t>
  </si>
  <si>
    <t>서울 강남구 언주로174길 22 1층</t>
  </si>
  <si>
    <t>https://www.instagram.com/sushi_itaru/</t>
  </si>
  <si>
    <t>いたる</t>
  </si>
  <si>
    <t>도달하다</t>
  </si>
  <si>
    <t>김주백</t>
  </si>
  <si>
    <t>분스야, 타쿠미곤</t>
  </si>
  <si>
    <t>스시코테이</t>
  </si>
  <si>
    <t>010-9907-8418</t>
  </si>
  <si>
    <t>참치에 강점</t>
  </si>
  <si>
    <t>에그다이닝(앱)</t>
  </si>
  <si>
    <t>서울 강남구 압구정로34길 11 압구정스퀘어 B104호</t>
  </si>
  <si>
    <t>https://www.instagram.com/sushikotei_apgujeong/</t>
  </si>
  <si>
    <t>압구정</t>
  </si>
  <si>
    <t>정지영</t>
  </si>
  <si>
    <t>일본, 하쯔호</t>
  </si>
  <si>
    <t>2020.9</t>
  </si>
  <si>
    <t>스시산코우</t>
  </si>
  <si>
    <t>02-548-8886</t>
  </si>
  <si>
    <t>서울 강남구 선릉로148길 28 2층</t>
  </si>
  <si>
    <t>https://www.instagram.com/sushisankowoo</t>
  </si>
  <si>
    <t>三光</t>
  </si>
  <si>
    <t>해달별</t>
  </si>
  <si>
    <t>김건호</t>
  </si>
  <si>
    <t>스시스미레, 스시상현</t>
  </si>
  <si>
    <t>스시시미즈</t>
  </si>
  <si>
    <t>02-543-0887</t>
  </si>
  <si>
    <t>사케 도쿠리 판매</t>
  </si>
  <si>
    <t>서울 강남구 언주로152길 11-3 B1</t>
  </si>
  <si>
    <t>清水</t>
  </si>
  <si>
    <t>맑은물</t>
  </si>
  <si>
    <t>이광열</t>
  </si>
  <si>
    <t>마츠모토</t>
  </si>
  <si>
    <t>2017.7</t>
  </si>
  <si>
    <t>스시이토</t>
  </si>
  <si>
    <t>02-543-2425</t>
  </si>
  <si>
    <t>간판없는집</t>
  </si>
  <si>
    <t>서울 강남구 선릉로153길 22</t>
  </si>
  <si>
    <t>https://www.instagram.com/ss_ito4/</t>
  </si>
  <si>
    <t>糸</t>
  </si>
  <si>
    <t>실, 인연</t>
  </si>
  <si>
    <t>김성복</t>
  </si>
  <si>
    <t>스시코우지, 선릉 스시소라</t>
  </si>
  <si>
    <t>2018.12</t>
  </si>
  <si>
    <t>스시장종현</t>
  </si>
  <si>
    <t>와인2 사케3</t>
  </si>
  <si>
    <t>02-517-0805</t>
  </si>
  <si>
    <t>서울 강남구 도산대로85길 13</t>
  </si>
  <si>
    <t>https://www.instagram.com/sushi_jangjonghyun/</t>
  </si>
  <si>
    <t>장종현</t>
  </si>
  <si>
    <t>닷찌룸</t>
  </si>
  <si>
    <t>스시카이세이</t>
  </si>
  <si>
    <t>02-515-2700</t>
  </si>
  <si>
    <t>코우지그룹</t>
  </si>
  <si>
    <t>주말런치2부제</t>
  </si>
  <si>
    <r>
      <rPr>
        <rFont val="Arial"/>
        <color rgb="FF000000"/>
      </rPr>
      <t xml:space="preserve">통화, </t>
    </r>
    <r>
      <rPr>
        <rFont val="Arial"/>
        <color rgb="FF1155CC"/>
        <u/>
      </rPr>
      <t>포잉(일부좌석)</t>
    </r>
  </si>
  <si>
    <t>서울 강남구 신사동 635-7</t>
  </si>
  <si>
    <t>快晴</t>
  </si>
  <si>
    <t>전상윤</t>
  </si>
  <si>
    <t>스시코우지, 광화문 스시소라</t>
  </si>
  <si>
    <t>월 콜키지프리</t>
  </si>
  <si>
    <t>2019.6</t>
  </si>
  <si>
    <t>스시코마츠</t>
  </si>
  <si>
    <t>02-515-1177</t>
  </si>
  <si>
    <t>서울 강남구 언주로165길 7-10</t>
  </si>
  <si>
    <t>小松</t>
  </si>
  <si>
    <t>작은소나무</t>
  </si>
  <si>
    <t>이진우</t>
  </si>
  <si>
    <t>2015.6</t>
  </si>
  <si>
    <t>스시레이와</t>
  </si>
  <si>
    <t>010-2052-1844</t>
  </si>
  <si>
    <t>가능(문의)</t>
  </si>
  <si>
    <t>런치1부/디너2부</t>
  </si>
  <si>
    <t>서울 강남구 언주로147길 18 영동빌딩 1층</t>
  </si>
  <si>
    <t>https://www.instagram.com/sushi__reiwa</t>
  </si>
  <si>
    <t>麗和</t>
  </si>
  <si>
    <t>양훈</t>
  </si>
  <si>
    <t>하나미치, 노아</t>
  </si>
  <si>
    <t>2019.4</t>
  </si>
  <si>
    <t>스시스미레</t>
  </si>
  <si>
    <t>병당  5 / 10</t>
  </si>
  <si>
    <t>02-547-8807</t>
  </si>
  <si>
    <t>명절 휴무</t>
  </si>
  <si>
    <t>서울 강남구 청담동 88-6</t>
  </si>
  <si>
    <t>菫</t>
  </si>
  <si>
    <t>제비꽃</t>
  </si>
  <si>
    <t>이성준</t>
  </si>
  <si>
    <t>요이치, 타쿠,기요세등</t>
  </si>
  <si>
    <t>2019.10</t>
  </si>
  <si>
    <t>스시모토이</t>
  </si>
  <si>
    <t>010-5556-5401</t>
  </si>
  <si>
    <t>참치 드라이에이징 숙성</t>
  </si>
  <si>
    <t>런치1부/디너1부</t>
  </si>
  <si>
    <t>서울 강남구 청담동20-2, 2층</t>
  </si>
  <si>
    <t>https://www.instagram.com/sushi_motoi/</t>
  </si>
  <si>
    <t>스시기요이</t>
  </si>
  <si>
    <t>02-512-8678</t>
  </si>
  <si>
    <t>전 텐쇼자리</t>
  </si>
  <si>
    <t>서울 강남구 언주로152길 15-6 3층</t>
  </si>
  <si>
    <t>https://www.instagram.com/kiyoi_sushi_/</t>
  </si>
  <si>
    <t>清</t>
  </si>
  <si>
    <t>이승현</t>
  </si>
  <si>
    <t>아리아께, 스시효</t>
  </si>
  <si>
    <t>2020.4</t>
  </si>
  <si>
    <t>사토시</t>
  </si>
  <si>
    <t>010-4810-0553</t>
  </si>
  <si>
    <t>서울 강남구 언주로170길 27 2층</t>
  </si>
  <si>
    <t>스시전 청담</t>
  </si>
  <si>
    <t>02-3445-7767</t>
  </si>
  <si>
    <t>1타임 1팀씩으로 운영</t>
  </si>
  <si>
    <t>서울 강남구 압구정로71길 4 1층</t>
  </si>
  <si>
    <t>田</t>
  </si>
  <si>
    <t>오너분 성</t>
  </si>
  <si>
    <t>정영진</t>
  </si>
  <si>
    <t>스시마이</t>
  </si>
  <si>
    <t>02-6925-3126</t>
  </si>
  <si>
    <t>6인이상 대관가능</t>
  </si>
  <si>
    <t>서울 강남구 언주로168길 6 2층</t>
  </si>
  <si>
    <t>舞</t>
  </si>
  <si>
    <t>춤</t>
  </si>
  <si>
    <t>유오균</t>
  </si>
  <si>
    <t>아리아께 16년</t>
  </si>
  <si>
    <t>스시기요세</t>
  </si>
  <si>
    <t>02-511-2585</t>
  </si>
  <si>
    <r>
      <rPr>
        <rFont val="Arial"/>
        <color rgb="FF1155CC"/>
        <u/>
      </rPr>
      <t>네이버</t>
    </r>
    <r>
      <rPr>
        <rFont val="Arial"/>
        <color rgb="FF000000"/>
        <u/>
      </rPr>
      <t xml:space="preserve"> / </t>
    </r>
    <r>
      <rPr>
        <rFont val="Arial"/>
        <color rgb="FF1155CC"/>
        <u/>
      </rPr>
      <t>캐치테이블</t>
    </r>
  </si>
  <si>
    <t>서울 강남구 압구정로46길 73 2층</t>
  </si>
  <si>
    <t>淸瀨</t>
  </si>
  <si>
    <t>맑은여울</t>
  </si>
  <si>
    <t>김제헌</t>
  </si>
  <si>
    <t>스시초희</t>
  </si>
  <si>
    <t>2017.4</t>
  </si>
  <si>
    <t>스시결</t>
  </si>
  <si>
    <t>02-518-5266</t>
  </si>
  <si>
    <t>일+격주월 휴무</t>
  </si>
  <si>
    <t>서울 강남구 언주로168길 16</t>
  </si>
  <si>
    <t>최정회</t>
  </si>
  <si>
    <t>2021.5.31</t>
  </si>
  <si>
    <t>스시아오타</t>
  </si>
  <si>
    <t>조건부 FREE</t>
  </si>
  <si>
    <t>02-511-7934</t>
  </si>
  <si>
    <t>서울 강남구 선릉로145길 5-12 1층 101호</t>
  </si>
  <si>
    <t>https://www.instagram.com/taesik.shin.88/</t>
  </si>
  <si>
    <t>靑田</t>
  </si>
  <si>
    <t>신태식</t>
  </si>
  <si>
    <t>타쿠, 타츠</t>
  </si>
  <si>
    <t>병당 5 / 10</t>
  </si>
  <si>
    <t>02-514-0812</t>
  </si>
  <si>
    <t>서울 강남구 도산대로45길 6 호림아트센터 2빌딩</t>
  </si>
  <si>
    <t>https://www.instagram.com/sushi_sunsoo/</t>
  </si>
  <si>
    <t>善水</t>
  </si>
  <si>
    <t>최지훈</t>
  </si>
  <si>
    <t>아리아케,스시초희</t>
  </si>
  <si>
    <t>2012.1</t>
  </si>
  <si>
    <t>02-541-6200</t>
  </si>
  <si>
    <t>서울 강남구 청담동 1-1</t>
  </si>
  <si>
    <t>https://www.instagram.com/sushikoji.official/</t>
  </si>
  <si>
    <t>코우지</t>
  </si>
  <si>
    <t>슈치쿠, 도쿄 칸다</t>
  </si>
  <si>
    <t>2014.5</t>
  </si>
  <si>
    <t>스시타츠</t>
  </si>
  <si>
    <t>02-514-3336</t>
  </si>
  <si>
    <t>발렛파킹(3천)</t>
  </si>
  <si>
    <t>요아케와 자매업장</t>
  </si>
  <si>
    <t>서울 강남구 도산대로28길 18</t>
  </si>
  <si>
    <t>竜</t>
  </si>
  <si>
    <t>용</t>
  </si>
  <si>
    <t>정수용</t>
  </si>
  <si>
    <t>2011.11</t>
  </si>
  <si>
    <t>스시쿠루미</t>
  </si>
  <si>
    <t>02-545-2030</t>
  </si>
  <si>
    <t>이토,스미레계열</t>
  </si>
  <si>
    <t>서울 강남구 선릉로146길 33</t>
  </si>
  <si>
    <t>胡桃</t>
  </si>
  <si>
    <t>호두</t>
  </si>
  <si>
    <t>2018.4</t>
  </si>
  <si>
    <t>스시마츠모토</t>
  </si>
  <si>
    <t>02-543-4334</t>
  </si>
  <si>
    <t>매일 1일 전화에약</t>
  </si>
  <si>
    <t>서울 강남구 도산대로75길 5 102호</t>
  </si>
  <si>
    <t>まつもと</t>
  </si>
  <si>
    <t>셰프성함</t>
  </si>
  <si>
    <t>마츠모토 미즈호</t>
  </si>
  <si>
    <t>큐베이, 스시조</t>
  </si>
  <si>
    <t>하이볼 판매</t>
  </si>
  <si>
    <t>스시요아케</t>
  </si>
  <si>
    <t>010-8809-2344</t>
  </si>
  <si>
    <t>타츠에서 런칭</t>
  </si>
  <si>
    <t>서울 강남구 도산대로45길 10-11</t>
  </si>
  <si>
    <t>夜明け</t>
  </si>
  <si>
    <t>새벽</t>
  </si>
  <si>
    <t>후미야/이대성</t>
  </si>
  <si>
    <t>스시하네</t>
  </si>
  <si>
    <t>병당 10만</t>
  </si>
  <si>
    <t>010-9773-0887</t>
  </si>
  <si>
    <t>일/2,4 월 휴무</t>
  </si>
  <si>
    <t>서울 강남 언주로 172길 14 1층(네이버등록 X)</t>
  </si>
  <si>
    <t>羽</t>
  </si>
  <si>
    <t>최주용</t>
  </si>
  <si>
    <t>스시초희, 스시가네끼</t>
  </si>
  <si>
    <t>생맥 2만</t>
  </si>
  <si>
    <t>더나인클럽</t>
  </si>
  <si>
    <t>병당 5만?</t>
  </si>
  <si>
    <t>02-6959-0941</t>
  </si>
  <si>
    <t>https://www.instagram.com/the_9club/</t>
  </si>
  <si>
    <t>스시상현</t>
  </si>
  <si>
    <t>※ 특이사항 참조</t>
  </si>
  <si>
    <t>대관 6인 200만</t>
  </si>
  <si>
    <t>예약시 스시쿠루미로 통화예약</t>
  </si>
  <si>
    <t>쿠루미에 전화해서 스시상현으로 예약</t>
  </si>
  <si>
    <t>셰프님성함</t>
  </si>
  <si>
    <t>임상현</t>
  </si>
  <si>
    <t>2020.8</t>
  </si>
  <si>
    <t>스시인</t>
  </si>
  <si>
    <t>병당 7만</t>
  </si>
  <si>
    <t>02-543-7636</t>
  </si>
  <si>
    <t>신규예약불가</t>
  </si>
  <si>
    <t>다음생에 가능</t>
  </si>
  <si>
    <t>서울 강남구 압구정로42길 49</t>
  </si>
  <si>
    <t>人</t>
  </si>
  <si>
    <t>사람</t>
  </si>
  <si>
    <t>이진욱</t>
  </si>
  <si>
    <t>마츠모토, 스시조</t>
  </si>
  <si>
    <t>산토리생</t>
  </si>
  <si>
    <t>2016.4</t>
  </si>
  <si>
    <t>스시코지마</t>
  </si>
  <si>
    <t>20만</t>
  </si>
  <si>
    <t>02-2056-1291</t>
  </si>
  <si>
    <t>매주일/격주월</t>
  </si>
  <si>
    <t>미슐랭2스타 / '모박송이'의 박</t>
  </si>
  <si>
    <t>서울 강남구 압구정로60길 21 분더샵 6층</t>
  </si>
  <si>
    <t>小島</t>
  </si>
  <si>
    <t>작은섬</t>
  </si>
  <si>
    <t>박경재</t>
  </si>
  <si>
    <t>아리아께, 스시초희</t>
  </si>
  <si>
    <t>2014.10.31</t>
  </si>
  <si>
    <t>조리인</t>
  </si>
  <si>
    <t>02-517-3355</t>
  </si>
  <si>
    <t>사시미코스 12</t>
  </si>
  <si>
    <t>서울 강남구 도산대로53길 16 3층</t>
  </si>
  <si>
    <t>이혁진</t>
  </si>
  <si>
    <t>스시카이신</t>
  </si>
  <si>
    <t>02-515-9855</t>
  </si>
  <si>
    <t>월 3회휴무</t>
  </si>
  <si>
    <t>서울 강남구 도산대로100길 12 우리빌딩 2층</t>
  </si>
  <si>
    <t>海信</t>
  </si>
  <si>
    <t>사토 코우스케</t>
  </si>
  <si>
    <t>스시잇큐</t>
  </si>
  <si>
    <t>2017.2</t>
  </si>
  <si>
    <t>어성일식</t>
  </si>
  <si>
    <t>4 / 주말 4.5</t>
  </si>
  <si>
    <t>02-3442-6686</t>
  </si>
  <si>
    <t>무한리필 컨셉(디너한정)</t>
  </si>
  <si>
    <t>서울 강남구 언주로 843 2층</t>
  </si>
  <si>
    <t>https://www.instagram.com/eo.sung</t>
  </si>
  <si>
    <t>魚成</t>
  </si>
  <si>
    <t>사케무제한 인당 2만 / 소주 1만</t>
  </si>
  <si>
    <t>2019.3.27</t>
  </si>
  <si>
    <t>여의도</t>
  </si>
  <si>
    <t>여의도역</t>
  </si>
  <si>
    <t>아루히</t>
  </si>
  <si>
    <t>02-780-3903</t>
  </si>
  <si>
    <t>가능(비추천)</t>
  </si>
  <si>
    <t>디너 주류필수 / 1달치씩 예약</t>
  </si>
  <si>
    <t>네이버(매월 20일 PM 5)</t>
  </si>
  <si>
    <t>http://www.instagram.com/aruhi_manura</t>
  </si>
  <si>
    <t>ある日</t>
  </si>
  <si>
    <t>어느날</t>
  </si>
  <si>
    <t>이용</t>
  </si>
  <si>
    <t>소주0.5 / 산토리병 0.8</t>
  </si>
  <si>
    <t>ㅇ(보조셰프1)</t>
  </si>
  <si>
    <t>2019.3</t>
  </si>
  <si>
    <t>스시미소</t>
  </si>
  <si>
    <t>작은병2/위스키&amp;큰병4</t>
  </si>
  <si>
    <t>010-8853-7734</t>
  </si>
  <si>
    <t>예전 이노찌자리</t>
  </si>
  <si>
    <r>
      <rPr>
        <rFont val="Arial"/>
        <color rgb="FF1155CC"/>
        <u/>
      </rPr>
      <t>네이버</t>
    </r>
    <r>
      <rPr>
        <rFont val="Arial"/>
      </rPr>
      <t xml:space="preserve"> / 통화 / 문자</t>
    </r>
  </si>
  <si>
    <t>서울 영등포구 국회대로74길 20 지하1층</t>
  </si>
  <si>
    <t>https://www.instagram.com/sushi_miso16</t>
  </si>
  <si>
    <t>微笑</t>
  </si>
  <si>
    <t>소리없이웃음</t>
  </si>
  <si>
    <t>임명현</t>
  </si>
  <si>
    <t>스시혜정</t>
  </si>
  <si>
    <t>소주X / 산토리생 10.0</t>
  </si>
  <si>
    <t>2020.2</t>
  </si>
  <si>
    <t>스시젠</t>
  </si>
  <si>
    <t>02-784-7789</t>
  </si>
  <si>
    <t>디너 사시미코스 8만</t>
  </si>
  <si>
    <t>런치 11시 30분 스타트가능</t>
  </si>
  <si>
    <t>서울 영등포구 의사당대로 127 지하 11호</t>
  </si>
  <si>
    <t>https://www.instagram.com/jdg0114korea/</t>
  </si>
  <si>
    <t>善</t>
  </si>
  <si>
    <t>착함/올바름</t>
  </si>
  <si>
    <t>2020.4.21</t>
  </si>
  <si>
    <t>스시키무</t>
  </si>
  <si>
    <t>02-785-0408</t>
  </si>
  <si>
    <t>きむ</t>
  </si>
  <si>
    <t>김정우</t>
  </si>
  <si>
    <t>국회의사당역</t>
  </si>
  <si>
    <t>스시아이</t>
  </si>
  <si>
    <t>02-782-0106</t>
  </si>
  <si>
    <t>토, 일 후무</t>
  </si>
  <si>
    <t>별관 생김</t>
  </si>
  <si>
    <t>서울 영등포구 국회대로76길 18 오성빌딩</t>
  </si>
  <si>
    <t>http://blog.naver.com/turksreno</t>
  </si>
  <si>
    <t>愛</t>
  </si>
  <si>
    <t>소주X / 산토리생 1.2</t>
  </si>
  <si>
    <t>타마스시</t>
  </si>
  <si>
    <t>02-785-1634</t>
  </si>
  <si>
    <t>서울 영등포구 은행로 30 1층</t>
  </si>
  <si>
    <t>たま</t>
  </si>
  <si>
    <t>샛강역</t>
  </si>
  <si>
    <t>스시센시</t>
  </si>
  <si>
    <t>6.6 / 13</t>
  </si>
  <si>
    <t>9.9 / 13</t>
  </si>
  <si>
    <t>010-8941-1207</t>
  </si>
  <si>
    <t>인원수별 변동가</t>
  </si>
  <si>
    <t>원팀 다이닝 / 인원수에 따라 가격변동</t>
  </si>
  <si>
    <t>서울 영등포구 여의대방로67길 8 고려빌딩 1층 108호</t>
  </si>
  <si>
    <t>정향경</t>
  </si>
  <si>
    <t>제이레스토랑</t>
  </si>
  <si>
    <t>10 / 12.5</t>
  </si>
  <si>
    <t>팀당 3만</t>
  </si>
  <si>
    <t>02-780-1263</t>
  </si>
  <si>
    <t>일본어 상호명을 쓸수가 없는 상가건물</t>
  </si>
  <si>
    <t>서울 영등포구 여의도동 17-6</t>
  </si>
  <si>
    <t>https://www.instagram.com/j_restaurant_/</t>
  </si>
  <si>
    <t>J</t>
  </si>
  <si>
    <t>슬픈전설이있음</t>
  </si>
  <si>
    <t>스시아라타</t>
  </si>
  <si>
    <t>02-2636-9417</t>
  </si>
  <si>
    <t>츠마미에 양식터치</t>
  </si>
  <si>
    <t>https://www.instagram.com/tsubasa841</t>
  </si>
  <si>
    <t>あらた</t>
  </si>
  <si>
    <t>새로움</t>
  </si>
  <si>
    <t>김현식</t>
  </si>
  <si>
    <t>스시만, 타쿠미곤</t>
  </si>
  <si>
    <t>사케페어링(5만)</t>
  </si>
  <si>
    <t>삿뽀로블랙</t>
  </si>
  <si>
    <t>02-6137-3060</t>
  </si>
  <si>
    <t>서울 영등포구 국제금융로 10 콘래드서울 호텔 L1층</t>
  </si>
  <si>
    <t>010-4747-8293</t>
  </si>
  <si>
    <t>일요일 스페셜 예약(5만)</t>
  </si>
  <si>
    <t>전화,문자예약</t>
  </si>
  <si>
    <t>서울 영등포구 여의대방로 376 나라키움빌딩 3층 309호</t>
  </si>
  <si>
    <t>https://www.instagram.com/sushi__hyejeong/</t>
  </si>
  <si>
    <t>하명진</t>
  </si>
  <si>
    <t>하쯔호</t>
  </si>
  <si>
    <t>63빌딩인근</t>
  </si>
  <si>
    <t>02-780-1634</t>
  </si>
  <si>
    <t>토일 휴무</t>
  </si>
  <si>
    <t>오마카세디너 11</t>
  </si>
  <si>
    <t>구 이노찌 자리</t>
  </si>
  <si>
    <t>서울 영등포구 여의동로 213 금호리첸시아 지하1층</t>
  </si>
  <si>
    <t>初穂</t>
  </si>
  <si>
    <t>첫수확</t>
  </si>
  <si>
    <t>장호</t>
  </si>
  <si>
    <t>63빌딩</t>
  </si>
  <si>
    <t>02-789-5751</t>
  </si>
  <si>
    <t>서울 영등포구 63로 50 58층</t>
  </si>
  <si>
    <t>朱竹</t>
  </si>
  <si>
    <t>붉은대나무</t>
  </si>
  <si>
    <t>2010.12</t>
  </si>
  <si>
    <t>영등포</t>
  </si>
  <si>
    <t>영등포시장역</t>
  </si>
  <si>
    <t>나카지마고에몽</t>
  </si>
  <si>
    <t>병당 2만 / 4만</t>
  </si>
  <si>
    <t>010-3903-1983</t>
  </si>
  <si>
    <t>츠마미맛집 / 런치는 토요일만</t>
  </si>
  <si>
    <t>디너 1타임</t>
  </si>
  <si>
    <t>서울 영등포구 국회대로54길 10 아크로타워스퀘어 상가동 지하1층 39호</t>
  </si>
  <si>
    <t>http://instagram.com/nakajima_goemong</t>
  </si>
  <si>
    <t>中島五エ門</t>
  </si>
  <si>
    <t>히익오딱꾸..</t>
  </si>
  <si>
    <t>박세진</t>
  </si>
  <si>
    <t>스시조</t>
  </si>
  <si>
    <t>공덕</t>
  </si>
  <si>
    <t>공덕역</t>
  </si>
  <si>
    <t>오타루</t>
  </si>
  <si>
    <t>02-711-4163</t>
  </si>
  <si>
    <t>격주 일 휴무</t>
  </si>
  <si>
    <t>사시미코스 6</t>
  </si>
  <si>
    <t>서울 마포구 만리재옛길 32 1층  101호</t>
  </si>
  <si>
    <t>스시준</t>
  </si>
  <si>
    <t>인당 1만</t>
  </si>
  <si>
    <t>02-706-8111</t>
  </si>
  <si>
    <t>일, 격주토</t>
  </si>
  <si>
    <t>서울 마포구 마포대로12길 57 청솔피아노</t>
  </si>
  <si>
    <t>俊</t>
  </si>
  <si>
    <t>뛰어난인물</t>
  </si>
  <si>
    <t>이요이요스시3</t>
  </si>
  <si>
    <t>010-4128-2535</t>
  </si>
  <si>
    <t>수요미식회</t>
  </si>
  <si>
    <t>서울 마포구 백범로 152 파크자이상가201동 14호1층</t>
  </si>
  <si>
    <t>いよいよ</t>
  </si>
  <si>
    <t>점점</t>
  </si>
  <si>
    <t>공덕~마포역</t>
  </si>
  <si>
    <t>이요이요스시2</t>
  </si>
  <si>
    <t>02-710-7279</t>
  </si>
  <si>
    <t>토 휴무</t>
  </si>
  <si>
    <t>호텔입점</t>
  </si>
  <si>
    <t>서울 마포구 마포대로 58 베스트웨스턴프리미어서울가든호텔</t>
  </si>
  <si>
    <t>스시소라 마포</t>
  </si>
  <si>
    <t>02-701-2200</t>
  </si>
  <si>
    <t>서울 마포구 도화동 563</t>
  </si>
  <si>
    <t>유투브채널 '코우지TV' 리뷰</t>
  </si>
  <si>
    <r>
      <rPr>
        <rFont val="Arial"/>
        <color rgb="FF1155CC"/>
        <u/>
      </rPr>
      <t>유투브채널 '코우지TV' 리뷰</t>
    </r>
    <r>
      <rPr>
        <rFont val="Arial"/>
        <color rgb="FF000000"/>
        <u/>
      </rPr>
      <t xml:space="preserve"> (혹평-안봉호쉪)</t>
    </r>
  </si>
  <si>
    <t>디너 7만 / 오마카세 10만</t>
  </si>
  <si>
    <t>010-8720-9509</t>
  </si>
  <si>
    <t>런치운영 X</t>
  </si>
  <si>
    <t>전화, 문자예약</t>
  </si>
  <si>
    <t>서울 마포구 백범로 199 2층 203호</t>
  </si>
  <si>
    <t>https://www.instagram.com/younghun5581/</t>
  </si>
  <si>
    <t>情味</t>
  </si>
  <si>
    <t>인간미</t>
  </si>
  <si>
    <t>마포</t>
  </si>
  <si>
    <t>DMC/수색역</t>
  </si>
  <si>
    <t>스시가효</t>
  </si>
  <si>
    <t>02-304-1214</t>
  </si>
  <si>
    <t>서울 마포구 월드컵북로54길 25 상암dmc푸르지오시티 2층 222호</t>
  </si>
  <si>
    <t>https://www.instagram.com/sushi_gahyo/</t>
  </si>
  <si>
    <t>유투브 '딜라이트'채널 리뷰</t>
  </si>
  <si>
    <t>佳肴</t>
  </si>
  <si>
    <t>맛좋은음식</t>
  </si>
  <si>
    <t>소주 0.7 / 에비스생 1만</t>
  </si>
  <si>
    <t>4인룸 1</t>
  </si>
  <si>
    <t>연희동</t>
  </si>
  <si>
    <t>스시마쯔</t>
  </si>
  <si>
    <t>*메모확인</t>
  </si>
  <si>
    <t>프리?(불확실)</t>
  </si>
  <si>
    <t>02-3144-2129</t>
  </si>
  <si>
    <t>런치엔 판초밥만</t>
  </si>
  <si>
    <t>캐쥬얼 겸..</t>
  </si>
  <si>
    <t>서울 서대문구 연희로 166 예림빌딩</t>
  </si>
  <si>
    <t>https://www.instagram.com/youngmin872/</t>
  </si>
  <si>
    <t>松</t>
  </si>
  <si>
    <t>소나무</t>
  </si>
  <si>
    <t>홍대입구역</t>
  </si>
  <si>
    <t>스시히카리</t>
  </si>
  <si>
    <t>병당 1~3만</t>
  </si>
  <si>
    <t>010-2698-6982</t>
  </si>
  <si>
    <t>숙성스시/배민운영중</t>
  </si>
  <si>
    <t>문자/ 카톡/ DM</t>
  </si>
  <si>
    <t>서울 마포구 홍익로2길 31</t>
  </si>
  <si>
    <t>https://www.instagram.com/chef_kns/</t>
  </si>
  <si>
    <r>
      <rPr>
        <rFont val="Arial"/>
        <color rgb="FF1155CC"/>
        <u/>
      </rPr>
      <t>블로그 '꼬막나막스토리' 리뷰</t>
    </r>
    <r>
      <rPr>
        <rFont val="Arial"/>
        <color rgb="FF1155CC"/>
        <u/>
      </rPr>
      <t>(런치)</t>
    </r>
  </si>
  <si>
    <t>光</t>
  </si>
  <si>
    <t>빛</t>
  </si>
  <si>
    <t>김노성</t>
  </si>
  <si>
    <t>소주X / 산토리병맥 0.8</t>
  </si>
  <si>
    <t>2016.5</t>
  </si>
  <si>
    <t>나카지마토라에몽</t>
  </si>
  <si>
    <t>010-6305-7749</t>
  </si>
  <si>
    <t>가오픈할인(10%)</t>
  </si>
  <si>
    <t>서울 마포구 성미산로29길 40-18</t>
  </si>
  <si>
    <t>https://www.instagram.com/tora_e_mong/</t>
  </si>
  <si>
    <t>虎エ門</t>
  </si>
  <si>
    <t>오광훈</t>
  </si>
  <si>
    <t>2021.3.17</t>
  </si>
  <si>
    <t>스시코미치</t>
  </si>
  <si>
    <t>010-8289-5271</t>
  </si>
  <si>
    <t>서울 마포구 동교로27길 3-14 1층</t>
  </si>
  <si>
    <t>小道</t>
  </si>
  <si>
    <t>작은길</t>
  </si>
  <si>
    <t>이요이요</t>
  </si>
  <si>
    <t>2020.7.27</t>
  </si>
  <si>
    <t>마포역</t>
  </si>
  <si>
    <t>이요이요스시4</t>
  </si>
  <si>
    <t>010-2326-5699</t>
  </si>
  <si>
    <t>서울 마포구 마포대로1길 16 3층</t>
  </si>
  <si>
    <t>합정</t>
  </si>
  <si>
    <t>스시치카라</t>
  </si>
  <si>
    <t>010-6316-8139</t>
  </si>
  <si>
    <t>일휴무</t>
  </si>
  <si>
    <t>서울 마포구 성지1길 70 1층 스시치카라</t>
  </si>
  <si>
    <t>https://www.instagram.com/chikara_yoon/</t>
  </si>
  <si>
    <t>블로거 'prettyfamily'님 리뷰</t>
  </si>
  <si>
    <r>
      <rPr>
        <rFont val="Arial"/>
        <color rgb="FF1155CC"/>
        <u/>
      </rPr>
      <t>유투버 'SushiPresident'님 리뷰</t>
    </r>
    <r>
      <rPr>
        <rFont val="Arial"/>
        <color rgb="FF000000"/>
        <u/>
      </rPr>
      <t xml:space="preserve"> (입문추천)</t>
    </r>
  </si>
  <si>
    <t>力</t>
  </si>
  <si>
    <t>힘</t>
  </si>
  <si>
    <t>윤충열</t>
  </si>
  <si>
    <t>소주X / 병맥(테라,산토리)</t>
  </si>
  <si>
    <t>이화여대</t>
  </si>
  <si>
    <t>여래여거</t>
  </si>
  <si>
    <t>010-6472-5282</t>
  </si>
  <si>
    <t>주류주문 필수</t>
  </si>
  <si>
    <t>추후 심야식당 운영예정</t>
  </si>
  <si>
    <t>런치3부/디너2부</t>
  </si>
  <si>
    <t>문자</t>
  </si>
  <si>
    <t>서울 서대문구 이화여대길 56-3 1층</t>
  </si>
  <si>
    <t>https://www.instagram.com/ewha_yryg</t>
  </si>
  <si>
    <t>如來如去</t>
  </si>
  <si>
    <t>편히 오가는</t>
  </si>
  <si>
    <t>이승선</t>
  </si>
  <si>
    <t>2020.7</t>
  </si>
  <si>
    <t>은평</t>
  </si>
  <si>
    <t>증산역</t>
  </si>
  <si>
    <t>스시소우카이</t>
  </si>
  <si>
    <t>070-4175-3331</t>
  </si>
  <si>
    <t>15일치 예약을 한번에 받음</t>
  </si>
  <si>
    <t>서울 서대문구 증가로23나길 25 1층</t>
  </si>
  <si>
    <t>https://www.instagram.com/sushi_soukai</t>
  </si>
  <si>
    <t>유투버 '미식범'님 리뷰</t>
  </si>
  <si>
    <t>滄海</t>
  </si>
  <si>
    <t>푸른바다</t>
  </si>
  <si>
    <t>소주 0.4/ 산토리병맥0.8 /  도쿠리 1</t>
  </si>
  <si>
    <t>역촌역</t>
  </si>
  <si>
    <t>스시이마</t>
  </si>
  <si>
    <t>병당 1만</t>
  </si>
  <si>
    <t>010-9367-5295</t>
  </si>
  <si>
    <t>런치시간예약제/디너1부</t>
  </si>
  <si>
    <t>서울 은평구 역말로 49-1</t>
  </si>
  <si>
    <t>https://www.instagram.com/sushi_ima</t>
  </si>
  <si>
    <t>유투버 '빡쭈요이'님 리뷰</t>
  </si>
  <si>
    <t>今</t>
  </si>
  <si>
    <t>지금</t>
  </si>
  <si>
    <t>김창규</t>
  </si>
  <si>
    <t>스시시로, 이자카야 겐지</t>
  </si>
  <si>
    <t>소주X / 병맥 / 하이볼 0.8</t>
  </si>
  <si>
    <t>2018.2</t>
  </si>
  <si>
    <t>독바위역</t>
  </si>
  <si>
    <t>소야일식</t>
  </si>
  <si>
    <t>병당 1.5 / 2.5</t>
  </si>
  <si>
    <t>010-3840-6030</t>
  </si>
  <si>
    <t>심야식당 2.5</t>
  </si>
  <si>
    <r>
      <rPr>
        <rFont val="Arial"/>
        <color rgb="FFFF0000"/>
      </rPr>
      <t xml:space="preserve">12시까지 운영 </t>
    </r>
    <r>
      <rPr>
        <rFont val="Arial"/>
        <color rgb="FFFF0000"/>
      </rPr>
      <t>/ 노튜브존 / 주류필수</t>
    </r>
  </si>
  <si>
    <t>런치 일요일ONLY</t>
  </si>
  <si>
    <t>문자(매달 15일~)</t>
  </si>
  <si>
    <t>서울 은평구 불광로14길 4</t>
  </si>
  <si>
    <t>https://www.instagram.com/soyajprestaurants</t>
  </si>
  <si>
    <t>블로거 '정이버'님 리뷰</t>
  </si>
  <si>
    <t>블로거 '오스틴'님 리뷰</t>
  </si>
  <si>
    <t>유투버 '태융'님 리뷰</t>
  </si>
  <si>
    <t>小夜日食</t>
  </si>
  <si>
    <t>원창현</t>
  </si>
  <si>
    <t>전 스시냥 오너</t>
  </si>
  <si>
    <t>소주 0.4  / 병맥</t>
  </si>
  <si>
    <t>응암역</t>
  </si>
  <si>
    <t>스시온도</t>
  </si>
  <si>
    <t>人당 1만</t>
  </si>
  <si>
    <t>010-4014-7172</t>
  </si>
  <si>
    <t>요일별 디너시간 상이</t>
  </si>
  <si>
    <r>
      <rPr>
        <rFont val="Arial"/>
        <color rgb="FF1155CC"/>
        <u/>
      </rPr>
      <t>네이버예약</t>
    </r>
    <r>
      <rPr>
        <rFont val="Arial"/>
        <color rgb="FF000000"/>
        <u/>
      </rPr>
      <t>(Last 日 AM 12)</t>
    </r>
  </si>
  <si>
    <t>서울 은평구 불광천길 536</t>
  </si>
  <si>
    <t>https://www.instagram.com/sushi_ondo/</t>
  </si>
  <si>
    <t>유투버 '더들리'님 리뷰</t>
  </si>
  <si>
    <t>온도</t>
  </si>
  <si>
    <t>채용섭</t>
  </si>
  <si>
    <t>소주X / 병맥 0.5</t>
  </si>
  <si>
    <t>DMC역</t>
  </si>
  <si>
    <t>스시토와</t>
  </si>
  <si>
    <t>010-8887-6778</t>
  </si>
  <si>
    <t>노튜브존</t>
  </si>
  <si>
    <t>서울 마포구 매봉산로2안길 19-5</t>
  </si>
  <si>
    <t>https://www.instagram.com/sushi_towa/</t>
  </si>
  <si>
    <t>스시쇼부</t>
  </si>
  <si>
    <t>02-386-0045</t>
  </si>
  <si>
    <t>1층은 단품</t>
  </si>
  <si>
    <t>서울 은평구 은평로13길 11-9</t>
  </si>
  <si>
    <t>https://www.instagram.com/sushi_shobu/</t>
  </si>
  <si>
    <t>블로거 '채다인'님 리뷰</t>
  </si>
  <si>
    <t>勝負</t>
  </si>
  <si>
    <t>승부</t>
  </si>
  <si>
    <t>소주 0.5 / 에비스생 1</t>
  </si>
  <si>
    <t>2015.1</t>
  </si>
  <si>
    <t>강서</t>
  </si>
  <si>
    <t>오목교역</t>
  </si>
  <si>
    <t>박홍남스시</t>
  </si>
  <si>
    <t>02-2642-6360</t>
  </si>
  <si>
    <t>구 스시쇼 / 모찌리도후</t>
  </si>
  <si>
    <t>서울 양천구 목동동로12길 38 1층 101호</t>
  </si>
  <si>
    <t>https://www.instagram.com/baghongnam2</t>
  </si>
  <si>
    <t>블로거 '뜨레스니스'님 리뷰</t>
  </si>
  <si>
    <t>박홍남</t>
  </si>
  <si>
    <t>소주 0.5 / 스텔라생 0.8</t>
  </si>
  <si>
    <t>토겐</t>
  </si>
  <si>
    <t>010-2449-4373</t>
  </si>
  <si>
    <t>서울 양천구 오목로 300 206동 117호</t>
  </si>
  <si>
    <t>https://www.instagram.com/togen_mokdong/</t>
  </si>
  <si>
    <t>桃源</t>
  </si>
  <si>
    <t>도원</t>
  </si>
  <si>
    <t xml:space="preserve">소주X / </t>
  </si>
  <si>
    <t>2019.1.28</t>
  </si>
  <si>
    <t>발산역</t>
  </si>
  <si>
    <t>스시사라</t>
  </si>
  <si>
    <t>02-2084-7036</t>
  </si>
  <si>
    <t>전 이이고또 자리/아라타 자매업장</t>
  </si>
  <si>
    <t>서울 강서구 마곡동로 55 1층 101호</t>
  </si>
  <si>
    <t>https://www.instagram.com/sushisara_official/</t>
  </si>
  <si>
    <t>さら</t>
  </si>
  <si>
    <t>새롭다</t>
  </si>
  <si>
    <t>이진규</t>
  </si>
  <si>
    <t>이요이요스시1</t>
  </si>
  <si>
    <t>02-306-0372</t>
  </si>
  <si>
    <t>서울 마포구 마포대로 167</t>
  </si>
  <si>
    <t>신정네거리역</t>
  </si>
  <si>
    <t>니코리</t>
  </si>
  <si>
    <t>02-2061-5288</t>
  </si>
  <si>
    <t>런치 15,000(판초밥)</t>
  </si>
  <si>
    <t>서울 양천구 중앙로36길 40</t>
  </si>
  <si>
    <t>https://www.instagram.com/nikori_sushi/</t>
  </si>
  <si>
    <t>블로거 '보니피그'님 리뷰</t>
  </si>
  <si>
    <t>にこり</t>
  </si>
  <si>
    <t>방긋</t>
  </si>
  <si>
    <t>소주 0.5 / 스텔라생 0.7</t>
  </si>
  <si>
    <t>테이블 2</t>
  </si>
  <si>
    <t>스시다마</t>
  </si>
  <si>
    <t>02-2601-0009</t>
  </si>
  <si>
    <t>서울 양천구 오목로 313-8</t>
  </si>
  <si>
    <t>玉</t>
  </si>
  <si>
    <t>옥</t>
  </si>
  <si>
    <t>스시금강</t>
  </si>
  <si>
    <t>010-8421-7002</t>
  </si>
  <si>
    <t>스페셜 11만</t>
  </si>
  <si>
    <t>서울 강서구 마곡동로3길 6 NY타워 1층 102호</t>
  </si>
  <si>
    <t>https://www.instagram.com/sushi_kumkang/</t>
  </si>
  <si>
    <t>등촌동</t>
  </si>
  <si>
    <t>나오키</t>
  </si>
  <si>
    <t>010-6387-9321</t>
  </si>
  <si>
    <t>토,일요일만 런치 / 노튜버존</t>
  </si>
  <si>
    <r>
      <rPr>
        <rFont val="Arial"/>
        <color rgb="FF1155CC"/>
        <u/>
      </rPr>
      <t>서울 강서구 강서로56가길 45</t>
    </r>
    <r>
      <rPr>
        <rFont val="Arial"/>
        <color rgb="FF1155CC"/>
        <u/>
      </rPr>
      <t xml:space="preserve"> 1층</t>
    </r>
  </si>
  <si>
    <t>http://www.instagram.com/naoki_1133</t>
  </si>
  <si>
    <t>유투버 '빡주요이'님 리뷰</t>
  </si>
  <si>
    <r>
      <rPr>
        <rFont val="Arial"/>
        <color rgb="FF1155CC"/>
        <u/>
      </rPr>
      <t>유투버 '빡주요이'님 리뷰</t>
    </r>
    <r>
      <rPr>
        <rFont val="Arial"/>
        <color rgb="FF000000"/>
        <u/>
      </rPr>
      <t xml:space="preserve"> (주말런치=디너)</t>
    </r>
  </si>
  <si>
    <t>なおき</t>
  </si>
  <si>
    <t>올곧은</t>
  </si>
  <si>
    <t>방재철</t>
  </si>
  <si>
    <t>신지루스시</t>
  </si>
  <si>
    <t>6인룸 1</t>
  </si>
  <si>
    <t>2018.6.9.</t>
  </si>
  <si>
    <t>용산</t>
  </si>
  <si>
    <t>신용산역</t>
  </si>
  <si>
    <t>스시우미</t>
  </si>
  <si>
    <t>02-797-0887</t>
  </si>
  <si>
    <t>2시간 지원</t>
  </si>
  <si>
    <t>시미즈 서브브랜드</t>
  </si>
  <si>
    <t>서울 용산구 한강대로 69 푸르지오써밋 상가동 b101-2호</t>
  </si>
  <si>
    <r>
      <rPr>
        <rFont val="Arial"/>
        <color rgb="FF1155CC"/>
        <u/>
      </rPr>
      <t>블로거 '더들리'님 리뷰</t>
    </r>
    <r>
      <rPr>
        <rFont val="Arial"/>
        <color rgb="FF1155CC"/>
        <u/>
      </rPr>
      <t>(런치)</t>
    </r>
  </si>
  <si>
    <r>
      <rPr>
        <rFont val="Arial"/>
        <color rgb="FF1155CC"/>
        <u/>
      </rPr>
      <t>유투버 '스시프레지던트'님 리뷰</t>
    </r>
    <r>
      <rPr>
        <rFont val="Arial"/>
        <color rgb="FF000000"/>
        <u/>
      </rPr>
      <t xml:space="preserve"> (입문추천)</t>
    </r>
  </si>
  <si>
    <t>海</t>
  </si>
  <si>
    <t>바다</t>
  </si>
  <si>
    <t>김해송</t>
  </si>
  <si>
    <t>시미즈</t>
  </si>
  <si>
    <t>소주X /병맥 클라우드0.7 산토리1.2</t>
  </si>
  <si>
    <t>2020.1.22</t>
  </si>
  <si>
    <t>남영역</t>
  </si>
  <si>
    <t>스시장</t>
  </si>
  <si>
    <t>02-790-7744</t>
  </si>
  <si>
    <t>우리빌딩 무료</t>
  </si>
  <si>
    <t>생활의달인/판초밥</t>
  </si>
  <si>
    <t>서울 용산구 한강대로 258</t>
  </si>
  <si>
    <r>
      <rPr>
        <rFont val="Arial"/>
        <color rgb="FF1155CC"/>
        <u/>
      </rPr>
      <t>마리아주님 포스팅</t>
    </r>
    <r>
      <rPr>
        <rFont val="Arial"/>
        <color rgb="FF1155CC"/>
        <u/>
      </rPr>
      <t>(혹평)</t>
    </r>
  </si>
  <si>
    <t>유투버 '마리아주'님 리뷰</t>
  </si>
  <si>
    <t>長</t>
  </si>
  <si>
    <t>쉐프분 성</t>
  </si>
  <si>
    <t>장원석</t>
  </si>
  <si>
    <t>아리아께, 신림 히까리</t>
  </si>
  <si>
    <t>2019</t>
  </si>
  <si>
    <t>용산역</t>
  </si>
  <si>
    <t>스시산 블루</t>
  </si>
  <si>
    <t>02-2012-2766</t>
  </si>
  <si>
    <t>카이센동 1.7</t>
  </si>
  <si>
    <t>유투버 '미스장'님 리뷰</t>
  </si>
  <si>
    <t>山 BLUE</t>
  </si>
  <si>
    <t>2020.2.7</t>
  </si>
  <si>
    <t>스시이젠</t>
  </si>
  <si>
    <t>02-797-3174</t>
  </si>
  <si>
    <t>가능(2시간무료)</t>
  </si>
  <si>
    <t>통화, DM</t>
  </si>
  <si>
    <t>서울 용산구 한강대로 95 지하2층 247호</t>
  </si>
  <si>
    <t>https://www.instagram.com/elephantk/</t>
  </si>
  <si>
    <t>김창수</t>
  </si>
  <si>
    <t>기린이찌방 0.9</t>
  </si>
  <si>
    <t>2021.5.08</t>
  </si>
  <si>
    <t>한강진역</t>
  </si>
  <si>
    <t>스시쵸우</t>
  </si>
  <si>
    <t>02-749-0235</t>
  </si>
  <si>
    <t>근처 공영주차장(유료)</t>
  </si>
  <si>
    <t>서울 용산구 한남대로27가길 10</t>
  </si>
  <si>
    <t>https://www.youtube.com/channel/UC214togiQY0o7kIP7rC1PVQ</t>
  </si>
  <si>
    <t>블로거 '문썬'님의 리뷰</t>
  </si>
  <si>
    <t>寵</t>
  </si>
  <si>
    <t>아끼다</t>
  </si>
  <si>
    <t>박진태</t>
  </si>
  <si>
    <t>기꾸, 닌스시</t>
  </si>
  <si>
    <t>2015.8.24</t>
  </si>
  <si>
    <t>스시고코로</t>
  </si>
  <si>
    <t>02-790-1182</t>
  </si>
  <si>
    <t>2시간 무료(리첸시아)</t>
  </si>
  <si>
    <t>서울 용산구 한남대로 60 금호리첸시아 A동 1층</t>
  </si>
  <si>
    <t>心</t>
  </si>
  <si>
    <t>마음</t>
  </si>
  <si>
    <t>한남동</t>
  </si>
  <si>
    <t>스시사찌</t>
  </si>
  <si>
    <t>02-792-4335</t>
  </si>
  <si>
    <t>마지막주 일 휴무</t>
  </si>
  <si>
    <t>문의(협소) / 발렛가능</t>
  </si>
  <si>
    <t>빠른 진행의 스시</t>
  </si>
  <si>
    <t>서울 용산구 한남대로21길 20 2층</t>
  </si>
  <si>
    <t>유투버 '먹적'님 리뷰</t>
  </si>
  <si>
    <t>幸</t>
  </si>
  <si>
    <t>행복</t>
  </si>
  <si>
    <t>장문창</t>
  </si>
  <si>
    <t>아리아께</t>
  </si>
  <si>
    <t>소주 1만 / 아사히생 1.5</t>
  </si>
  <si>
    <t>이촌동</t>
  </si>
  <si>
    <t>스시우메</t>
  </si>
  <si>
    <t>02-794-3121</t>
  </si>
  <si>
    <t>기꾸에서 독립</t>
  </si>
  <si>
    <t>서울 용산구 이촌로 319 현대아파트</t>
  </si>
  <si>
    <t>梅</t>
  </si>
  <si>
    <t>매화</t>
  </si>
  <si>
    <t>박창주</t>
  </si>
  <si>
    <t>기꾸출신</t>
  </si>
  <si>
    <t>2010.1</t>
  </si>
  <si>
    <t>스시아메</t>
  </si>
  <si>
    <t>02-796-8540</t>
  </si>
  <si>
    <t>2시간 무료</t>
  </si>
  <si>
    <t>雨</t>
  </si>
  <si>
    <t>비</t>
  </si>
  <si>
    <t>박경우</t>
  </si>
  <si>
    <t>소주 1만</t>
  </si>
  <si>
    <t>테이블 3</t>
  </si>
  <si>
    <t>현스시</t>
  </si>
  <si>
    <t>free?</t>
  </si>
  <si>
    <t>02-793-7763</t>
  </si>
  <si>
    <t>서울 용산구 이촌로 319</t>
  </si>
  <si>
    <t>炫</t>
  </si>
  <si>
    <t>긴스시</t>
  </si>
  <si>
    <t>병당 2만?</t>
  </si>
  <si>
    <t>02-797-0141</t>
  </si>
  <si>
    <t>기꾸계열</t>
  </si>
  <si>
    <t>서울 용산구 이촌로 319 현대아파트 31동상가 110호</t>
  </si>
  <si>
    <t>銀</t>
  </si>
  <si>
    <t>은</t>
  </si>
  <si>
    <t>2013</t>
  </si>
  <si>
    <t>스시사이</t>
  </si>
  <si>
    <t>02-792-6748</t>
  </si>
  <si>
    <t>서울 용산구 이촌로65가길 72 B1층</t>
  </si>
  <si>
    <t>https://www.instagram.com/sushisai/?hl=ko</t>
  </si>
  <si>
    <t>유투브채널 '강북미식회' 리뷰</t>
  </si>
  <si>
    <t>才</t>
  </si>
  <si>
    <t>재능</t>
  </si>
  <si>
    <t>이승운</t>
  </si>
  <si>
    <t>8인룸 1</t>
  </si>
  <si>
    <t>스시노아야</t>
  </si>
  <si>
    <t>02-792-8260</t>
  </si>
  <si>
    <t>1인예약 안받음</t>
  </si>
  <si>
    <t>서울 용산구 한남대로 91 나인원한남 고메494 지하2층</t>
  </si>
  <si>
    <t>鮨の彩</t>
  </si>
  <si>
    <t>스시의빛</t>
  </si>
  <si>
    <t>김광민</t>
  </si>
  <si>
    <t>2020.4.1</t>
  </si>
  <si>
    <t>이태원역</t>
  </si>
  <si>
    <t>스시상남</t>
  </si>
  <si>
    <t>02-796-1464</t>
  </si>
  <si>
    <t>프라이빗컨셉..?</t>
  </si>
  <si>
    <t>캐치테이블/전화</t>
  </si>
  <si>
    <r>
      <rPr>
        <rFont val="Arial"/>
        <color rgb="FF1155CC"/>
        <u/>
      </rPr>
      <t xml:space="preserve">서울특별시 용산구 이태원로55나길,6 지하 1층 </t>
    </r>
    <r>
      <rPr>
        <rFont val="Arial"/>
        <color rgb="FF1155CC"/>
        <u/>
      </rPr>
      <t>(네이버 등록 X)</t>
    </r>
  </si>
  <si>
    <t>https://www.instagram.com/makao_lee/</t>
  </si>
  <si>
    <t>이상남</t>
  </si>
  <si>
    <t>타츠, 코마츠</t>
  </si>
  <si>
    <t>잠실</t>
  </si>
  <si>
    <t>문정역</t>
  </si>
  <si>
    <t>스시야츠</t>
  </si>
  <si>
    <t>02-560-4738</t>
  </si>
  <si>
    <t>주말 휴무</t>
  </si>
  <si>
    <t>전통주가 많음</t>
  </si>
  <si>
    <r>
      <rPr>
        <rFont val="Arial"/>
        <color rgb="FF1155CC"/>
        <u/>
      </rPr>
      <t>네이버 예약</t>
    </r>
    <r>
      <rPr>
        <rFont val="Arial"/>
        <color rgb="FF000000"/>
        <u/>
      </rPr>
      <t xml:space="preserve"> / </t>
    </r>
    <r>
      <rPr>
        <rFont val="Arial"/>
        <color rgb="FF1155CC"/>
        <u/>
      </rPr>
      <t>캐치테이블</t>
    </r>
  </si>
  <si>
    <t>서울 송파구 법원로 128 sk v1 gl메트로시티 B동 132-1호</t>
  </si>
  <si>
    <t>http://instagram.com/sushiyatsu</t>
  </si>
  <si>
    <t>블로거 '투명한반창고'님 리뷰</t>
  </si>
  <si>
    <t>유투버 '소뭉이'님 리뷰</t>
  </si>
  <si>
    <t>やつ</t>
  </si>
  <si>
    <t>자리수 8</t>
  </si>
  <si>
    <t>스시우오</t>
  </si>
  <si>
    <t>소주0.4 / 산토리병맥 0.8</t>
  </si>
  <si>
    <t>2018.1</t>
  </si>
  <si>
    <t>달팽이식당</t>
  </si>
  <si>
    <t>A : 6 / B : 9</t>
  </si>
  <si>
    <t>02-401-4478</t>
  </si>
  <si>
    <t>런치 사시미코스 有</t>
  </si>
  <si>
    <t>前 오씨네</t>
  </si>
  <si>
    <t>서울 송파구 문정로 59</t>
  </si>
  <si>
    <t>달팽이</t>
  </si>
  <si>
    <t>석촌호사거리</t>
  </si>
  <si>
    <t>스시윤</t>
  </si>
  <si>
    <t>02-423-3309</t>
  </si>
  <si>
    <t>일요일 사전예약시 디너가능</t>
  </si>
  <si>
    <t>서울 송파구 석촌호수로 188 114호</t>
  </si>
  <si>
    <t>https://www.instagram.com/suahiyun7/</t>
  </si>
  <si>
    <t>允</t>
  </si>
  <si>
    <t>진실로</t>
  </si>
  <si>
    <t>방이역</t>
  </si>
  <si>
    <t>스시작</t>
  </si>
  <si>
    <t>02-422-2017</t>
  </si>
  <si>
    <t>서울 송파구 양재대로71길 13</t>
  </si>
  <si>
    <t>https://www.instagram.com/sushizak_omakase/</t>
  </si>
  <si>
    <t>作</t>
  </si>
  <si>
    <t>잠실역</t>
  </si>
  <si>
    <t>스시세이류</t>
  </si>
  <si>
    <t>02-418-2288</t>
  </si>
  <si>
    <t>런치2부 / 디너 시간예약제</t>
  </si>
  <si>
    <t>https://www.instagram.com/omakase_seiryu/</t>
  </si>
  <si>
    <r>
      <rPr>
        <rFont val="Arial"/>
        <color rgb="FF1155CC"/>
        <u/>
      </rPr>
      <t>유투버 '빡쭈요이'님 리뷰</t>
    </r>
    <r>
      <rPr>
        <rFont val="Arial"/>
        <color rgb="FF1155CC"/>
        <u/>
      </rPr>
      <t>(혹평)</t>
    </r>
  </si>
  <si>
    <t>清流</t>
  </si>
  <si>
    <t>맑게흐르는물</t>
  </si>
  <si>
    <t>이효윤</t>
  </si>
  <si>
    <t>호텔?</t>
  </si>
  <si>
    <t>삼전역</t>
  </si>
  <si>
    <t>스시다원</t>
  </si>
  <si>
    <t>02-425-6906</t>
  </si>
  <si>
    <r>
      <rPr>
        <rFont val="Arial"/>
        <color rgb="FF1155CC"/>
        <u/>
      </rPr>
      <t>네이버</t>
    </r>
    <r>
      <rPr>
        <rFont val="Arial"/>
        <color rgb="FF000000"/>
        <u/>
      </rPr>
      <t xml:space="preserve"> / </t>
    </r>
    <r>
      <rPr>
        <rFont val="Arial"/>
        <color rgb="FF1155CC"/>
        <u/>
      </rPr>
      <t>캐치테이블</t>
    </r>
  </si>
  <si>
    <t>서울 송파구 삼전로12길 6 1층</t>
  </si>
  <si>
    <t>https://www.instagram.com/sushi_dawon/</t>
  </si>
  <si>
    <t>多願</t>
  </si>
  <si>
    <t>장만상</t>
  </si>
  <si>
    <t>종합운동장역</t>
  </si>
  <si>
    <t>코우리</t>
  </si>
  <si>
    <t>02-422-0724</t>
  </si>
  <si>
    <r>
      <rPr>
        <rFont val="Arial"/>
      </rPr>
      <t xml:space="preserve">전화 / </t>
    </r>
    <r>
      <rPr>
        <rFont val="Arial"/>
        <color rgb="FF1155CC"/>
        <u/>
      </rPr>
      <t>네이버</t>
    </r>
  </si>
  <si>
    <t>서울 송파구 백제고분로 75 올림피아빌딩 지하1층 114호</t>
  </si>
  <si>
    <t>https://www.instagram.com/__kouri__/</t>
  </si>
  <si>
    <t>こうり</t>
  </si>
  <si>
    <t>(아마도)지명</t>
  </si>
  <si>
    <t>박종훈</t>
  </si>
  <si>
    <t>스시산</t>
  </si>
  <si>
    <t>한라산소주 1만</t>
  </si>
  <si>
    <t>02-413-3337</t>
  </si>
  <si>
    <t>서울 송파구 석촌호수로 118 잠실청호빌딩 2층</t>
  </si>
  <si>
    <t>https://www.instagram.com/_sushi_san_/</t>
  </si>
  <si>
    <t>유투버 '미쓰장'님 리뷰</t>
  </si>
  <si>
    <t>山</t>
  </si>
  <si>
    <t>산</t>
  </si>
  <si>
    <t>산토리생 1.3</t>
  </si>
  <si>
    <t>2014.7</t>
  </si>
  <si>
    <t>코스모스시</t>
  </si>
  <si>
    <t>010-3285-1713</t>
  </si>
  <si>
    <t>서울 송파구 삼전로7길 15</t>
  </si>
  <si>
    <t>http://www.instagram.com/cosmo_sushi</t>
  </si>
  <si>
    <t>COSMO</t>
  </si>
  <si>
    <t>조화/우주</t>
  </si>
  <si>
    <t>이동현</t>
  </si>
  <si>
    <t>쌩 메종</t>
  </si>
  <si>
    <t>50유로</t>
  </si>
  <si>
    <t>100유로</t>
  </si>
  <si>
    <t>02-3213-2646</t>
  </si>
  <si>
    <t>프렌치/유로화결제</t>
  </si>
  <si>
    <t>런치3부/디너3부</t>
  </si>
  <si>
    <t>전화/꼭 스시코스로</t>
  </si>
  <si>
    <t>서울 송파구 올림픽로 300 롯데백화점에비뉴엘월드타워점 6층</t>
  </si>
  <si>
    <t>유투버 '미스장'님 리뷰 (런치)</t>
  </si>
  <si>
    <t>saintmaison</t>
  </si>
  <si>
    <t>성스러운집</t>
  </si>
  <si>
    <t>강동</t>
  </si>
  <si>
    <t>명일동</t>
  </si>
  <si>
    <t>병당 2만/3만</t>
  </si>
  <si>
    <t>010-8915-2632</t>
  </si>
  <si>
    <t>메모참조</t>
  </si>
  <si>
    <t>서울 강동구 상암로47길 83 1층</t>
  </si>
  <si>
    <t>유부터 '마리아주'님 리뷰</t>
  </si>
  <si>
    <t>생맥0.5</t>
  </si>
  <si>
    <t>ㅇ(보조1)</t>
  </si>
  <si>
    <t>상일동</t>
  </si>
  <si>
    <t>송하정스시</t>
  </si>
  <si>
    <t>010-7104-9482</t>
  </si>
  <si>
    <t>모듬사시미 추가 1.8</t>
  </si>
  <si>
    <t>세컨샵(장어야/참치) 운영</t>
  </si>
  <si>
    <t>네이버예약 (Last 月 PM 2)</t>
  </si>
  <si>
    <t>서울 강동구 상일로 39-8</t>
  </si>
  <si>
    <t>https://www.instagram.com/hajung0125/</t>
  </si>
  <si>
    <t>블로거 '공대이끼'님 리뷰</t>
  </si>
  <si>
    <t>유투버 '회사랑'님 리뷰</t>
  </si>
  <si>
    <t>송하정</t>
  </si>
  <si>
    <t>강동구청역</t>
  </si>
  <si>
    <t>스시마에</t>
  </si>
  <si>
    <t>02-484-9914</t>
  </si>
  <si>
    <r>
      <rPr>
        <rFont val="Arial"/>
        <color rgb="FF1155CC"/>
        <u/>
      </rPr>
      <t>서울 강동구 성내로 40 동흔빌딩</t>
    </r>
    <r>
      <rPr>
        <rFont val="Arial"/>
        <color rgb="FF1155CC"/>
        <u/>
      </rPr>
      <t xml:space="preserve"> 1층</t>
    </r>
  </si>
  <si>
    <t>https://www.instagram.com/_sushi_mae_/</t>
  </si>
  <si>
    <t>まえ</t>
  </si>
  <si>
    <t>앞</t>
  </si>
  <si>
    <t>최성길</t>
  </si>
  <si>
    <t>소주0.5 / 맥주 0.5</t>
  </si>
  <si>
    <t>2016.5.16</t>
  </si>
  <si>
    <t>강동역</t>
  </si>
  <si>
    <t>스시모루</t>
  </si>
  <si>
    <t>02-471-1717</t>
  </si>
  <si>
    <t>카카오톡 플러스친구 / 통화</t>
  </si>
  <si>
    <t>서울 강동구 천호대로 1089 신동아 파밀리에 B1 스시모루</t>
  </si>
  <si>
    <t>http://www.instagram.com/sushi_moru</t>
  </si>
  <si>
    <t>もる</t>
  </si>
  <si>
    <t>박광선</t>
  </si>
  <si>
    <t>한라산소주 / 에비스생</t>
  </si>
  <si>
    <t>둔촌동역</t>
  </si>
  <si>
    <t>하얀스시</t>
  </si>
  <si>
    <t>02-471-3433</t>
  </si>
  <si>
    <t>서울 송파구 오금로11길 55-8 2층 하얀스시</t>
  </si>
  <si>
    <t>한국말</t>
  </si>
  <si>
    <t>강호준</t>
  </si>
  <si>
    <t>산토리 생 0.9</t>
  </si>
  <si>
    <t>구로</t>
  </si>
  <si>
    <t>구로디지털역</t>
  </si>
  <si>
    <t>스시비쇼쿠</t>
  </si>
  <si>
    <t>02-865-1488</t>
  </si>
  <si>
    <t>스시코스존재</t>
  </si>
  <si>
    <t>서울 구로구 디지털로34길 55 코오롱싸이언스밸리2차</t>
  </si>
  <si>
    <t>https://www.instagram.com/dohyun_bisyokoo</t>
  </si>
  <si>
    <t>블로거 '박보구'님 리뷰</t>
  </si>
  <si>
    <t>유투버 '쫄콩'님의 리뷰</t>
  </si>
  <si>
    <t>美食</t>
  </si>
  <si>
    <t>맛있는음식</t>
  </si>
  <si>
    <t>2016.11</t>
  </si>
  <si>
    <t>관악구</t>
  </si>
  <si>
    <t>보라매역</t>
  </si>
  <si>
    <t>상남스시</t>
  </si>
  <si>
    <t>02-822-3455</t>
  </si>
  <si>
    <t>모듬사시미 추가 1.5</t>
  </si>
  <si>
    <t>서울 동작구 여의대방로24길 64</t>
  </si>
  <si>
    <t>블로거 '케케케'님 리뷰</t>
  </si>
  <si>
    <t>소주0.5 / 병맥 0.5</t>
  </si>
  <si>
    <t>2016오픈/2019리뉴얼</t>
  </si>
  <si>
    <t>서울대입구</t>
  </si>
  <si>
    <t>02-874-1275</t>
  </si>
  <si>
    <t>서울 관악구 봉천로 456</t>
  </si>
  <si>
    <t>유투버 '맛객리우'님 리뷰</t>
  </si>
  <si>
    <t>廬</t>
  </si>
  <si>
    <t>오두막집</t>
  </si>
  <si>
    <t>오봉학</t>
  </si>
  <si>
    <t>소주0.4 / 산토리생 0.8</t>
  </si>
  <si>
    <t>2014</t>
  </si>
  <si>
    <t>잇칸스시</t>
  </si>
  <si>
    <t>02-6408-4860</t>
  </si>
  <si>
    <t>통화/DM/카카오채널</t>
  </si>
  <si>
    <t>서울 관악구 관악로28길 12 2층</t>
  </si>
  <si>
    <t>https://www.instagram.com/lkkansushi/</t>
  </si>
  <si>
    <t>동작구</t>
  </si>
  <si>
    <t>신대방동</t>
  </si>
  <si>
    <t>스시가네끼</t>
  </si>
  <si>
    <t>4.4 /  6.6</t>
  </si>
  <si>
    <t>9 / 12</t>
  </si>
  <si>
    <t>02-831-3472</t>
  </si>
  <si>
    <t>주말런치 9만</t>
  </si>
  <si>
    <t>토요일 런치 2부제</t>
  </si>
  <si>
    <t>서울 동작구 보라매로5가길 16 보라매아카데미타워 2층</t>
  </si>
  <si>
    <t>https://www.instagram.com/osaka_sudal/</t>
  </si>
  <si>
    <t>かねき金木</t>
  </si>
  <si>
    <t>가늘고단단한나무</t>
  </si>
  <si>
    <t>김태한</t>
  </si>
  <si>
    <t>스시초희, 스시진수</t>
  </si>
  <si>
    <t>2011</t>
  </si>
  <si>
    <t>신림</t>
  </si>
  <si>
    <t>신림역</t>
  </si>
  <si>
    <t>스시새옹</t>
  </si>
  <si>
    <t>010-2328-9089</t>
  </si>
  <si>
    <t>스시/사시미 선택</t>
  </si>
  <si>
    <t>서울 관악구 관천로22길 70 1층 새옹</t>
  </si>
  <si>
    <t>http://www.instagram.com/saeong1974</t>
  </si>
  <si>
    <t>런치 x</t>
  </si>
  <si>
    <t>블로거 'Eunice'님 리뷰</t>
  </si>
  <si>
    <t>소주 0.5 / 병맥 0.5</t>
  </si>
  <si>
    <t>종로</t>
  </si>
  <si>
    <t>명동역</t>
  </si>
  <si>
    <t>스시이소</t>
  </si>
  <si>
    <t>02-2263-4401</t>
  </si>
  <si>
    <t>단품/스시코스 운영</t>
  </si>
  <si>
    <t>12만 오마카세에 1++ 한우 포함</t>
  </si>
  <si>
    <t>서울 중구 퇴계로 163-1</t>
  </si>
  <si>
    <t>https://www.instagram.com/sushi.iso/</t>
  </si>
  <si>
    <t>블로거 '미스터화이트'님 리뷰</t>
  </si>
  <si>
    <t>磯</t>
  </si>
  <si>
    <t>갯바위</t>
  </si>
  <si>
    <t>광화문역</t>
  </si>
  <si>
    <t>구마스시</t>
  </si>
  <si>
    <t>02-735-2500</t>
  </si>
  <si>
    <t>공휴일</t>
  </si>
  <si>
    <t>서울 종로구 새문안로 92 광화문오피시아빌딩 지하1층</t>
  </si>
  <si>
    <t>블로거 '주저니'님 리뷰</t>
  </si>
  <si>
    <t>熊</t>
  </si>
  <si>
    <t>곰</t>
  </si>
  <si>
    <t>광화문~종각역</t>
  </si>
  <si>
    <t>스시소라 광화문</t>
  </si>
  <si>
    <t>02-733-8400</t>
  </si>
  <si>
    <t>서울 종로구 종로1가 24</t>
  </si>
  <si>
    <t>유투버채널 '코우지TV" 리뷰</t>
  </si>
  <si>
    <t>서촌(경복궁역)</t>
  </si>
  <si>
    <t>스시누하</t>
  </si>
  <si>
    <t>작3/큰4/위5</t>
  </si>
  <si>
    <t>02-725-2416</t>
  </si>
  <si>
    <t>한국식 인테리어</t>
  </si>
  <si>
    <t>서울 종로구 필운대로 35-1 스시누하</t>
  </si>
  <si>
    <t>https://www.instagram.com/sushi_nuha/</t>
  </si>
  <si>
    <t>樓下</t>
  </si>
  <si>
    <t>다락 밑</t>
  </si>
  <si>
    <t>이지훈</t>
  </si>
  <si>
    <t>2020.5.1</t>
  </si>
  <si>
    <t>오가와</t>
  </si>
  <si>
    <t>02-735-1001</t>
  </si>
  <si>
    <t>토, 일 휴무</t>
  </si>
  <si>
    <t>인근 공영주차장(유료)</t>
  </si>
  <si>
    <t>小川</t>
  </si>
  <si>
    <t>작은시내</t>
  </si>
  <si>
    <t>스시산원 경</t>
  </si>
  <si>
    <t>02-733-7770</t>
  </si>
  <si>
    <t>3호기</t>
  </si>
  <si>
    <t>서울 종로구 새문안로3길 36 용비어천가 지하1층 120호</t>
  </si>
  <si>
    <t>山園 慶</t>
  </si>
  <si>
    <t>2017.12.4</t>
  </si>
  <si>
    <t>경복궁</t>
  </si>
  <si>
    <t>스시산원 궁</t>
  </si>
  <si>
    <t>02-733-0918</t>
  </si>
  <si>
    <t>4호기</t>
  </si>
  <si>
    <t>서울 종로구 종로1길 50 더케이트윈타워  지하1층 제14호</t>
  </si>
  <si>
    <t>https://www.instagram.com/parkjoon_hulk/</t>
  </si>
  <si>
    <t>山園 宮</t>
  </si>
  <si>
    <t>박준혁</t>
  </si>
  <si>
    <t>구루메스시, 산원, 산원청, 산원경</t>
  </si>
  <si>
    <t>경복궁역</t>
  </si>
  <si>
    <t>스시호센</t>
  </si>
  <si>
    <t>02-733-5451</t>
  </si>
  <si>
    <t>서울 종로구 사직로8길 4 풍림스페이스본 상가</t>
  </si>
  <si>
    <t>https://www.instagram.com/hosen_seo/</t>
  </si>
  <si>
    <t>ほうせん</t>
  </si>
  <si>
    <t>2019.5.17</t>
  </si>
  <si>
    <t>을지로입구역</t>
  </si>
  <si>
    <t>스시미토</t>
  </si>
  <si>
    <t>매너콜키지</t>
  </si>
  <si>
    <t>02-3789-1634</t>
  </si>
  <si>
    <t>숙성/창작스시</t>
  </si>
  <si>
    <t>서울 중구 남대문로 117 동아빌딩 지하1층</t>
  </si>
  <si>
    <t>みと</t>
  </si>
  <si>
    <t>윤상흠</t>
  </si>
  <si>
    <t>아리아께, 여의도 타마</t>
  </si>
  <si>
    <t>스시미치루</t>
  </si>
  <si>
    <t>02-761-4090</t>
  </si>
  <si>
    <t>수요미식회 나오고 있는 이만쉐프</t>
  </si>
  <si>
    <r>
      <rPr>
        <rFont val="Arial"/>
        <color rgb="FF1155CC"/>
        <u/>
      </rPr>
      <t>네이버</t>
    </r>
    <r>
      <rPr>
        <rFont val="Arial"/>
        <color rgb="FF000000"/>
        <u/>
      </rPr>
      <t xml:space="preserve"> / </t>
    </r>
    <r>
      <rPr>
        <rFont val="Arial"/>
        <color rgb="FF1155CC"/>
        <u/>
      </rPr>
      <t>캐치테이블</t>
    </r>
  </si>
  <si>
    <t>서울 종로구 종로1길 42 지하 1층</t>
  </si>
  <si>
    <t>https://www.instagram.com/cook20000/</t>
  </si>
  <si>
    <t>満</t>
  </si>
  <si>
    <t>넘치다</t>
  </si>
  <si>
    <t>이만</t>
  </si>
  <si>
    <t>여의도 스시미치루</t>
  </si>
  <si>
    <t>광화문</t>
  </si>
  <si>
    <t>스시와</t>
  </si>
  <si>
    <t>02-730-5396</t>
  </si>
  <si>
    <t>스시효계열?</t>
  </si>
  <si>
    <t>서울 종로구 율곡로2길 7 서머셋팰리스서울 2층 201호</t>
  </si>
  <si>
    <t>和</t>
  </si>
  <si>
    <t>안효상</t>
  </si>
  <si>
    <t>스시효 안효주셰프 친동생</t>
  </si>
  <si>
    <t>시청역</t>
  </si>
  <si>
    <t>스시화정</t>
  </si>
  <si>
    <t>02-757-7766</t>
  </si>
  <si>
    <t>생활의달인 방영</t>
  </si>
  <si>
    <t>化丁</t>
  </si>
  <si>
    <t>대표 성함</t>
  </si>
  <si>
    <t>이승만</t>
  </si>
  <si>
    <t>정준호스시</t>
  </si>
  <si>
    <t>02-852-1220</t>
  </si>
  <si>
    <t xml:space="preserve">사케페어링 / 노키즈존 </t>
  </si>
  <si>
    <t>서울 종로구 세종대로23길 54 B 105호</t>
  </si>
  <si>
    <t>https://www.instagram.com/jeongjunhosushi/</t>
  </si>
  <si>
    <t>정준호</t>
  </si>
  <si>
    <t>사케페어링</t>
  </si>
  <si>
    <t>소격동(안국역)</t>
  </si>
  <si>
    <t>스시키즈나</t>
  </si>
  <si>
    <t>02-722-0411</t>
  </si>
  <si>
    <t>모박송이 / 한옥스시야</t>
  </si>
  <si>
    <t>서울 종로구 율곡로1길 78</t>
  </si>
  <si>
    <t>きずな</t>
  </si>
  <si>
    <t>인연</t>
  </si>
  <si>
    <t>송웅식</t>
  </si>
  <si>
    <t>아리아께, 이끼</t>
  </si>
  <si>
    <t>2019.9</t>
  </si>
  <si>
    <t>을지로입구</t>
  </si>
  <si>
    <t>02-317-0314</t>
  </si>
  <si>
    <t>멤버십카드 소지시 할인</t>
  </si>
  <si>
    <t>웨스틴조선호텔</t>
  </si>
  <si>
    <t>서울 중구 소공로 106</t>
  </si>
  <si>
    <t>조병곤</t>
  </si>
  <si>
    <t>강북</t>
  </si>
  <si>
    <t>회기역</t>
  </si>
  <si>
    <t>오관스시</t>
  </si>
  <si>
    <t>070-8225-6369</t>
  </si>
  <si>
    <t>서울최저가</t>
  </si>
  <si>
    <t>서울 동대문구 회기로 121</t>
  </si>
  <si>
    <t>블로거 '마블'님의 리뷰</t>
  </si>
  <si>
    <r>
      <rPr>
        <rFont val="Arial"/>
        <color rgb="FF1155CC"/>
        <u/>
      </rPr>
      <t>유투버 '먹적'님 리뷰</t>
    </r>
    <r>
      <rPr>
        <rFont val="Arial"/>
        <color rgb="FF000000"/>
        <u/>
      </rPr>
      <t>(혹평)</t>
    </r>
  </si>
  <si>
    <t>五官すし</t>
  </si>
  <si>
    <t>오관석</t>
  </si>
  <si>
    <t>소주0.4 / 병맥</t>
  </si>
  <si>
    <t>군자역</t>
  </si>
  <si>
    <t>물고기</t>
  </si>
  <si>
    <t>02-466-2221</t>
  </si>
  <si>
    <t>오마카세는 디너에만</t>
  </si>
  <si>
    <t>캐쥬얼한 초밥집</t>
  </si>
  <si>
    <t>서울 광진구 면목로 1</t>
  </si>
  <si>
    <t>소주 0.4 / 병맥 0.5 / 도쿠리 1</t>
  </si>
  <si>
    <t>청구역</t>
  </si>
  <si>
    <t>스담</t>
  </si>
  <si>
    <t>02-6227-1116</t>
  </si>
  <si>
    <t>서울 중구 다산로28길 2-1</t>
  </si>
  <si>
    <t>http://www.instagram.com/seudam1116</t>
  </si>
  <si>
    <t>블로그 '쵸쵸의 기억저장소' 리뷰</t>
  </si>
  <si>
    <t>스시를담다</t>
  </si>
  <si>
    <t>소주 0.5 / 병맥</t>
  </si>
  <si>
    <t>고려대역</t>
  </si>
  <si>
    <t>우정초밥</t>
  </si>
  <si>
    <t>070-4320-2333</t>
  </si>
  <si>
    <t>서울 성북구 종암로3길 31 1층</t>
  </si>
  <si>
    <t>https://www.instagram.com/gimsehwan5504/</t>
  </si>
  <si>
    <t>우정</t>
  </si>
  <si>
    <t>김세환</t>
  </si>
  <si>
    <t>소주 0.4 / 병맥0.4</t>
  </si>
  <si>
    <t>공릉</t>
  </si>
  <si>
    <t>경성초밥</t>
  </si>
  <si>
    <t>02-978-8864</t>
  </si>
  <si>
    <t>모듬초밥 1.6</t>
  </si>
  <si>
    <t>단품판매, 사시미판매</t>
  </si>
  <si>
    <t>서울 노원구 공릉로 119-5</t>
  </si>
  <si>
    <t>https://www.instagram.com/minkyungsung1026/</t>
  </si>
  <si>
    <t>블로거 '크림치즈당근케잌'님 리뷰</t>
  </si>
  <si>
    <t>셰프님 성함</t>
  </si>
  <si>
    <t>민경성</t>
  </si>
  <si>
    <t>임페리얼 팰리스 일식부 조리장</t>
  </si>
  <si>
    <t>소주 0.4 / 병맥0.4 / 컵정종 0.5</t>
  </si>
  <si>
    <t>석계역</t>
  </si>
  <si>
    <t>스시다온</t>
  </si>
  <si>
    <t>02-941-9991</t>
  </si>
  <si>
    <t>디너 주류필수</t>
  </si>
  <si>
    <t>서울 노원구 석계로 9 2층</t>
  </si>
  <si>
    <t>https://www.instagram.com/sushi_daon/</t>
  </si>
  <si>
    <t>2021.2</t>
  </si>
  <si>
    <t>먹골역</t>
  </si>
  <si>
    <t>스시호빈</t>
  </si>
  <si>
    <t>병당 3만(가오픈 2만)</t>
  </si>
  <si>
    <t>070-4126-0056</t>
  </si>
  <si>
    <t>한참치 7호점 / 참치전문 오마카세</t>
  </si>
  <si>
    <t>디너 1부제</t>
  </si>
  <si>
    <t>서울 중랑구 공릉로 32  공감대 아파트 상가1층</t>
  </si>
  <si>
    <t>https://www.instagram.com/sushi_hobin/</t>
  </si>
  <si>
    <t>2021.3.18</t>
  </si>
  <si>
    <t>장안동</t>
  </si>
  <si>
    <t>엔토츠야</t>
  </si>
  <si>
    <t>070-8887-1288</t>
  </si>
  <si>
    <t>전화, 인스타DM예약</t>
  </si>
  <si>
    <t>서울 동대문구 한천로26길 48-12 듀펠센터 B1층</t>
  </si>
  <si>
    <t>http://instagram.com/entotsuya_</t>
  </si>
  <si>
    <t>煙突屋</t>
  </si>
  <si>
    <t>굴뚝집</t>
  </si>
  <si>
    <t>산토리병 0.9</t>
  </si>
  <si>
    <t>2019.7.2</t>
  </si>
  <si>
    <t>옥수역</t>
  </si>
  <si>
    <t>스시즈메</t>
  </si>
  <si>
    <t>02-2281-8281</t>
  </si>
  <si>
    <t>판초밥</t>
  </si>
  <si>
    <t>https://www.instagram.com/sushi_zeume/</t>
  </si>
  <si>
    <t xml:space="preserve">すしづめ </t>
  </si>
  <si>
    <t>빈틈없이꽉찬</t>
  </si>
  <si>
    <t>2014 중순</t>
  </si>
  <si>
    <t>장충동</t>
  </si>
  <si>
    <t>호텔판매가 30%</t>
  </si>
  <si>
    <t>02-2230-3356</t>
  </si>
  <si>
    <t>멤버쉽카드 소지시 할인</t>
  </si>
  <si>
    <t>신라호텔 / 프라이빗룸(모리타상)</t>
  </si>
  <si>
    <t>매달1일 전화예약</t>
  </si>
  <si>
    <t>서울 중구 동호로 249</t>
  </si>
  <si>
    <t>有明け</t>
  </si>
  <si>
    <t>해돋이</t>
  </si>
  <si>
    <t>모리타 마츠미</t>
  </si>
  <si>
    <t>기요다 기무라셰프 제자</t>
  </si>
  <si>
    <t>9+5</t>
  </si>
  <si>
    <t>스시카야논데</t>
  </si>
  <si>
    <t>작2/위3/큰병5</t>
  </si>
  <si>
    <t>02-6082-2080</t>
  </si>
  <si>
    <t>심야식당/일요식당등 운영</t>
  </si>
  <si>
    <t>네이버예약 (10일/25일)</t>
  </si>
  <si>
    <t>서울 동대문구 장한로27길 46</t>
  </si>
  <si>
    <t>https://www.instagram.com/chef_woo_/</t>
  </si>
  <si>
    <t>블로거 'MINTPINK'님 리뷰</t>
  </si>
  <si>
    <t>のんで</t>
  </si>
  <si>
    <t>먹다, 마시다</t>
  </si>
  <si>
    <t>우현일</t>
  </si>
  <si>
    <t>소주 0.7 / 생맥, 하이볼판매</t>
  </si>
  <si>
    <t>2012.7.27</t>
  </si>
  <si>
    <t>신이문역</t>
  </si>
  <si>
    <t>닛시스시</t>
  </si>
  <si>
    <t>02-957-4004</t>
  </si>
  <si>
    <t>인근 공영주차장</t>
  </si>
  <si>
    <t>(구)로지스시 / 홀영업전용 2호점</t>
  </si>
  <si>
    <t>네이버예약(15일 12시)</t>
  </si>
  <si>
    <t>서울 동대문구 신이문로 39 1층</t>
  </si>
  <si>
    <t>https://www.instagram.com/nissi_sushi/</t>
  </si>
  <si>
    <t>블로거 '영선'님의 리뷰</t>
  </si>
  <si>
    <t>히브리어</t>
  </si>
  <si>
    <t>승리, 소망</t>
  </si>
  <si>
    <t>상왕십리역</t>
  </si>
  <si>
    <t>스시무카</t>
  </si>
  <si>
    <t>3 / 5</t>
  </si>
  <si>
    <t>5 / 7 / 10</t>
  </si>
  <si>
    <t>02-6448-5776</t>
  </si>
  <si>
    <t>이동식 카운터</t>
  </si>
  <si>
    <t>서울 성동구 왕십리로 410 센트라스상가L동103호</t>
  </si>
  <si>
    <t>迎</t>
  </si>
  <si>
    <t>맞이하다</t>
  </si>
  <si>
    <t>이동기</t>
  </si>
  <si>
    <t>아리아께,효, 스시우오</t>
  </si>
  <si>
    <t>소주X / 맥스생 0.5</t>
  </si>
  <si>
    <t>※ 데이터 재가공 / 열럼 이외 용도의 이용은 미리 말씀해주시기 바랍니다</t>
  </si>
  <si>
    <r>
      <rPr>
        <rFont val="Malgun Gothic"/>
        <b/>
        <color rgb="FF0000FF"/>
        <sz val="14.0"/>
      </rPr>
      <t>경기도</t>
    </r>
    <r>
      <rPr>
        <rFont val="Malgun Gothic"/>
        <b/>
        <color theme="1"/>
        <sz val="14.0"/>
      </rPr>
      <t>지역 시트</t>
    </r>
  </si>
  <si>
    <t xml:space="preserve">   ※ 최종 업데이트일 : 2021년 6월  / 업장주소나 예약은 클릭시 이동됩니다.  ㅣ 새로 추가된 신규업장 - 스시소라 정자점 / 송산스시</t>
  </si>
  <si>
    <t>인천</t>
  </si>
  <si>
    <t>송도</t>
  </si>
  <si>
    <t>스시라</t>
  </si>
  <si>
    <t>070-7608-9942</t>
  </si>
  <si>
    <t>대관 80만</t>
  </si>
  <si>
    <t>주류무한코스가 존재</t>
  </si>
  <si>
    <t>인천 연수구 아트센터대로 203 푸르지오시티 b동 131호</t>
  </si>
  <si>
    <t>https://www.instagram.com/shushi_ra/</t>
  </si>
  <si>
    <t>羅</t>
  </si>
  <si>
    <t>그물</t>
  </si>
  <si>
    <t>미나모토</t>
  </si>
  <si>
    <t>032-832-6710</t>
  </si>
  <si>
    <t>인천 연수구 컨벤시아대로 70 힐스테이트3단지 301동 130호</t>
  </si>
  <si>
    <t>https://www.instagram.com/sushi_minamoto/</t>
  </si>
  <si>
    <t>みなもと</t>
  </si>
  <si>
    <t>아들이름</t>
  </si>
  <si>
    <t>2015.11.28</t>
  </si>
  <si>
    <t>텐메이</t>
  </si>
  <si>
    <t>032-834-8253</t>
  </si>
  <si>
    <t>인천 연수구 센트럴로 160 센트럴파크 푸르지오 C동 235호</t>
  </si>
  <si>
    <t>토요켄</t>
  </si>
  <si>
    <t>3.3 / 7.7</t>
  </si>
  <si>
    <t>4.5 / 7.7 / 12</t>
  </si>
  <si>
    <t>032-310-9839</t>
  </si>
  <si>
    <t>룸 스시 6.6</t>
  </si>
  <si>
    <t>인천 연수구 송도과학로16번길 33-3 트리플스트리트</t>
  </si>
  <si>
    <t>문경수</t>
  </si>
  <si>
    <t>제이스시</t>
  </si>
  <si>
    <t>010-8549-0138</t>
  </si>
  <si>
    <t>인천 연수구 컨벤시아대로 70</t>
  </si>
  <si>
    <t>스시이치</t>
  </si>
  <si>
    <t>병당 1.5만</t>
  </si>
  <si>
    <t>032-831-8222</t>
  </si>
  <si>
    <t>스페셜 12만</t>
  </si>
  <si>
    <t>쇼스시자리</t>
  </si>
  <si>
    <t>인천 연수구 컨벤시아대로 100</t>
  </si>
  <si>
    <t>https://www.instagram.com/sushi_ichi_ys/</t>
  </si>
  <si>
    <t>一</t>
  </si>
  <si>
    <t>하나</t>
  </si>
  <si>
    <t>스시모모</t>
  </si>
  <si>
    <t>032-834-2425</t>
  </si>
  <si>
    <t>인천 연수구 아트센터대로 107 302동 229호</t>
  </si>
  <si>
    <t>영종도</t>
  </si>
  <si>
    <t>스시캡틴</t>
  </si>
  <si>
    <t>032-223-1117</t>
  </si>
  <si>
    <t>당일예약불가</t>
  </si>
  <si>
    <t>인천 중구 햇내로안길 48-8</t>
  </si>
  <si>
    <t>https://www.instagram.com/sushi_captain/</t>
  </si>
  <si>
    <t>최창국</t>
  </si>
  <si>
    <t>서산에서 초밥트럭</t>
  </si>
  <si>
    <t>2020.1.17</t>
  </si>
  <si>
    <t>청라신도시</t>
  </si>
  <si>
    <t>스시이츠모</t>
  </si>
  <si>
    <t>010-8870-2703</t>
  </si>
  <si>
    <t>스페셜코스(8만) 미리 예약</t>
  </si>
  <si>
    <t>인천 서구 청라커낼로288번길 8-10 봄오피스텔 1층 118호</t>
  </si>
  <si>
    <t>https://www.instagram.com/sushi_itsumo_2020</t>
  </si>
  <si>
    <t>블로그 '써니의세계' 리뷰</t>
  </si>
  <si>
    <t xml:space="preserve">いつも </t>
  </si>
  <si>
    <t>언제나</t>
  </si>
  <si>
    <t>스시료우</t>
  </si>
  <si>
    <t>010-8983-6619</t>
  </si>
  <si>
    <t>양경호</t>
  </si>
  <si>
    <t>스시이와</t>
  </si>
  <si>
    <t>2021.5.5</t>
  </si>
  <si>
    <t>센트럴파크역</t>
  </si>
  <si>
    <t>032-278-5725</t>
  </si>
  <si>
    <t>스페셜 12만/어린이 1.5만</t>
  </si>
  <si>
    <t>인천 연수구 센트럴로 194</t>
  </si>
  <si>
    <t>https://www.instagram.com/sushiewa_official/</t>
  </si>
  <si>
    <t>유투버 '먹사남'님 리뷰</t>
  </si>
  <si>
    <t>いわ</t>
  </si>
  <si>
    <t>바위</t>
  </si>
  <si>
    <t>룸 4개</t>
  </si>
  <si>
    <t>스시요로코부</t>
  </si>
  <si>
    <t>032-834-6809</t>
  </si>
  <si>
    <t>지라시&amp;후토마끼포장</t>
  </si>
  <si>
    <t>http://instagram.com/yorokobu80</t>
  </si>
  <si>
    <r>
      <rPr>
        <rFont val="Arial"/>
        <color rgb="FF1155CC"/>
        <u/>
      </rPr>
      <t>유투버 '스시프레지던트'님 리뷰</t>
    </r>
    <r>
      <rPr>
        <rFont val="Arial"/>
        <color rgb="FF000000"/>
        <u/>
      </rPr>
      <t xml:space="preserve"> 런치?</t>
    </r>
  </si>
  <si>
    <t>喜ぶ</t>
  </si>
  <si>
    <t>즐거워하다</t>
  </si>
  <si>
    <t>조경두</t>
  </si>
  <si>
    <t>부산 롯데호텔, 스시이와</t>
  </si>
  <si>
    <t>구월동</t>
  </si>
  <si>
    <t>스시텐메이</t>
  </si>
  <si>
    <t>032-446-8253</t>
  </si>
  <si>
    <t>인천 남동구 미래로 23 신한데뷰오피스텔</t>
  </si>
  <si>
    <t>부평구</t>
  </si>
  <si>
    <t>스시키나바루</t>
  </si>
  <si>
    <t>A : 40,000 / B : 60,000</t>
  </si>
  <si>
    <t>032-361-2446</t>
  </si>
  <si>
    <t>불규칙</t>
  </si>
  <si>
    <t>인천 부평구 장제로249번길 10-6 1층</t>
  </si>
  <si>
    <t>서구</t>
  </si>
  <si>
    <t>필스시</t>
  </si>
  <si>
    <t>A : 77,000 / B : 99,000</t>
  </si>
  <si>
    <t>010-8379-0631</t>
  </si>
  <si>
    <t>스페셜오마카세 15</t>
  </si>
  <si>
    <r>
      <rPr>
        <rFont val="Arial"/>
        <color rgb="FF1155CC"/>
        <u/>
      </rPr>
      <t>문자 or</t>
    </r>
    <r>
      <rPr>
        <rFont val="Arial"/>
        <color rgb="FF1155CC"/>
        <u/>
      </rPr>
      <t xml:space="preserve"> 카톡예약</t>
    </r>
  </si>
  <si>
    <t>인천 서구 석남동 322-52 SS플라자 108호</t>
  </si>
  <si>
    <t>https://www.instagram.com/feelsushi/</t>
  </si>
  <si>
    <t>김진필</t>
  </si>
  <si>
    <t>부천</t>
  </si>
  <si>
    <t>신중동역</t>
  </si>
  <si>
    <t>스시카지츠</t>
  </si>
  <si>
    <t>010-5317-0764</t>
  </si>
  <si>
    <t>포장 2만</t>
  </si>
  <si>
    <t>런치미운영 / 심야식당계획중이듯</t>
  </si>
  <si>
    <t>디너2부제</t>
  </si>
  <si>
    <t>경기 부천시 길주로 262 이안더클래식 a동114호</t>
  </si>
  <si>
    <t>http://instagram.com/sushi_kajitsu</t>
  </si>
  <si>
    <t>미우치</t>
  </si>
  <si>
    <t>032-325-8246</t>
  </si>
  <si>
    <t>조용한 쉐프님</t>
  </si>
  <si>
    <t>경기 부천시 중동로248번길 52</t>
  </si>
  <si>
    <t>블로그 '오로지 먹기 위해 산다' 리뷰</t>
  </si>
  <si>
    <t>유투버 '포기왕tv'님 리뷰</t>
  </si>
  <si>
    <t>유투버 '온점'님 리뷰</t>
  </si>
  <si>
    <t>身内</t>
  </si>
  <si>
    <t>가족/친척</t>
  </si>
  <si>
    <t>소주0.4 / 병맥 0.4</t>
  </si>
  <si>
    <t>스시소요</t>
  </si>
  <si>
    <t>010-9149-5585</t>
  </si>
  <si>
    <t>경기 부천시 신흥로 140 위브더스테이트 상가 901동 219호</t>
  </si>
  <si>
    <t>http://instagram.com/sushisoyo_soyo</t>
  </si>
  <si>
    <t>송내</t>
  </si>
  <si>
    <t>스시정</t>
  </si>
  <si>
    <t>032-322-1147</t>
  </si>
  <si>
    <t>경기 부천시 석천로25번길 41</t>
  </si>
  <si>
    <t>블로거 'mindmoon'님의 리뷰</t>
  </si>
  <si>
    <t>박..</t>
  </si>
  <si>
    <t>광명</t>
  </si>
  <si>
    <t>소하동</t>
  </si>
  <si>
    <t>스시선수현</t>
  </si>
  <si>
    <t>010-5780-3255</t>
  </si>
  <si>
    <t>단품메뉴 존재</t>
  </si>
  <si>
    <t>금/토 심야식당 운영</t>
  </si>
  <si>
    <t>경기 광명시 소하로 77 111호</t>
  </si>
  <si>
    <t>http://www.instagram.com/sushi_sunsu_hyun</t>
  </si>
  <si>
    <t>시흥</t>
  </si>
  <si>
    <t>배곧신도시</t>
  </si>
  <si>
    <t>모미지</t>
  </si>
  <si>
    <t>031-433-2808</t>
  </si>
  <si>
    <t>레드~퍼플까지 모두 무료</t>
  </si>
  <si>
    <t>스페셜 7만</t>
  </si>
  <si>
    <t>경기 시흥시 서울대학로264번길 35 1층 134호</t>
  </si>
  <si>
    <t>https://www.instagram.com/omakase_momiji/</t>
  </si>
  <si>
    <t>もみじ</t>
  </si>
  <si>
    <t>단풍</t>
  </si>
  <si>
    <t>스시유우히</t>
  </si>
  <si>
    <t>031-499-0602</t>
  </si>
  <si>
    <t>경기 시흥시 서울대학로278번길 8 아브뉴프랑 레드B동 2층 233호</t>
  </si>
  <si>
    <t>https://www.instagram.com/sushi_yuuhi/</t>
  </si>
  <si>
    <t>ゆうひ</t>
  </si>
  <si>
    <t>석양, 노을</t>
  </si>
  <si>
    <t>안양</t>
  </si>
  <si>
    <t>안양샘병원</t>
  </si>
  <si>
    <t>스시키즈나(안양)</t>
  </si>
  <si>
    <t>010-6515-9012</t>
  </si>
  <si>
    <r>
      <rPr>
        <rFont val="Arial"/>
        <color rgb="FFFF0000"/>
      </rPr>
      <t>런치 쉬는중</t>
    </r>
    <r>
      <rPr>
        <rFont val="Arial"/>
        <color rgb="FFFF0000"/>
      </rPr>
      <t xml:space="preserve"> / 심야식당 운영</t>
    </r>
  </si>
  <si>
    <t>경기 안양시 만안구 장내로120번길 73</t>
  </si>
  <si>
    <t>https://www.instagram.com/sushi_kizuna_/</t>
  </si>
  <si>
    <t>블로거 '기뮤지니'님 리뷰</t>
  </si>
  <si>
    <t>絆</t>
  </si>
  <si>
    <t>전지성</t>
  </si>
  <si>
    <t>마포 하루카</t>
  </si>
  <si>
    <t>소주X / 하이네켄생 0.8</t>
  </si>
  <si>
    <t>안산</t>
  </si>
  <si>
    <t>고잔신도시</t>
  </si>
  <si>
    <t>미곡스시</t>
  </si>
  <si>
    <t>3.5/5.9/8</t>
  </si>
  <si>
    <t>070-7543-7788</t>
  </si>
  <si>
    <t>룸오마카세 8</t>
  </si>
  <si>
    <t>런치4부/디너2부</t>
  </si>
  <si>
    <t>경기 안산시 단원구 광덕서로 96 , 117호</t>
  </si>
  <si>
    <t>https://www.instagram.com/migok7788</t>
  </si>
  <si>
    <t>박종균</t>
  </si>
  <si>
    <t>소주 0.5 / 하이볼 0.8</t>
  </si>
  <si>
    <t>범계역</t>
  </si>
  <si>
    <t>스시가이센</t>
  </si>
  <si>
    <t>031-386-4131</t>
  </si>
  <si>
    <t>사시미코스 7</t>
  </si>
  <si>
    <t>경기 안양시 동안구 평촌대로 239 신안메트로칸 206호</t>
  </si>
  <si>
    <t>https://www.instagram.com/sushi_gaisen/</t>
  </si>
  <si>
    <t>평촌</t>
  </si>
  <si>
    <t>스시미우</t>
  </si>
  <si>
    <t>031-478-2579</t>
  </si>
  <si>
    <t>스시코스 5</t>
  </si>
  <si>
    <t>판초밥 판매 2.3</t>
  </si>
  <si>
    <t>경기 안양시 동안구 흥안대로 415 두산벤처다임 동관 2층 250호</t>
  </si>
  <si>
    <t>https://www.instagram.com/sushimiu/</t>
  </si>
  <si>
    <t>군포</t>
  </si>
  <si>
    <t>산본역</t>
  </si>
  <si>
    <t>스시교손</t>
  </si>
  <si>
    <t>031-689-3922</t>
  </si>
  <si>
    <t>매달 15일 00시 예약오픈</t>
  </si>
  <si>
    <t>경기 군포시 광정로 68 세종빌딩 3층 301호</t>
  </si>
  <si>
    <t>2020.9.1</t>
  </si>
  <si>
    <t>수원</t>
  </si>
  <si>
    <t>영통구</t>
  </si>
  <si>
    <t>스시라쿠</t>
  </si>
  <si>
    <t>070-7543-0908</t>
  </si>
  <si>
    <t>월 / 격주 일</t>
  </si>
  <si>
    <t>런치 주말에만 운영</t>
  </si>
  <si>
    <t>디너 주류,음료주문 필수</t>
  </si>
  <si>
    <t>경기 수원시 영통구 권선로908번길 47 드림타워 107호</t>
  </si>
  <si>
    <t>https://www.instagram.com/_sushiraku_/</t>
  </si>
  <si>
    <t>영통</t>
  </si>
  <si>
    <t>스시이세이</t>
  </si>
  <si>
    <t>010-4038-1183</t>
  </si>
  <si>
    <t>런치 테이블 2.5</t>
  </si>
  <si>
    <t>경기 수원시 영통구 청명남로12번길 9 1층</t>
  </si>
  <si>
    <t>https://www.instagram.com/sushi_isei/</t>
  </si>
  <si>
    <t>至城</t>
  </si>
  <si>
    <t>광교</t>
  </si>
  <si>
    <t>유루유루스시</t>
  </si>
  <si>
    <t>031-308-1536</t>
  </si>
  <si>
    <t>런치 스시코스 3.5</t>
  </si>
  <si>
    <t>경기 수원시 영통구 센트럴파크로127번길 68 101호</t>
  </si>
  <si>
    <t>https://www.instagram.com/uruuru_sushi/</t>
  </si>
  <si>
    <t>ゆるゆる</t>
  </si>
  <si>
    <t>여유롭게</t>
  </si>
  <si>
    <t>스시유카이</t>
  </si>
  <si>
    <t>070-4069-6564</t>
  </si>
  <si>
    <t>가능(협소)</t>
  </si>
  <si>
    <t>경기 수원시 영통구 센트럴파크로127번길 103-1</t>
  </si>
  <si>
    <t>https://www.instagram.com/sushiyukai</t>
  </si>
  <si>
    <r>
      <rPr>
        <rFont val="Arial"/>
        <color rgb="FF1155CC"/>
        <u/>
      </rPr>
      <t>블로거 '반달곰'님의 리뷰</t>
    </r>
    <r>
      <rPr>
        <rFont val="Arial"/>
        <color rgb="FF000000"/>
        <u/>
      </rPr>
      <t xml:space="preserve"> (단골버프감안)</t>
    </r>
  </si>
  <si>
    <t>유투버 '임대표'님 리뷰</t>
  </si>
  <si>
    <t>愉快</t>
  </si>
  <si>
    <t>유쾌</t>
  </si>
  <si>
    <t>스시쿤</t>
  </si>
  <si>
    <t>수원시청역</t>
  </si>
  <si>
    <t>스시아키라</t>
  </si>
  <si>
    <t>병당 3만/4만</t>
  </si>
  <si>
    <t>010-2223-7694</t>
  </si>
  <si>
    <t>경기 수원시 팔달구 권광로175번길 52</t>
  </si>
  <si>
    <t>스시스이렌</t>
  </si>
  <si>
    <t>031-215-1141</t>
  </si>
  <si>
    <t>카톡예약(pncbboy2)</t>
  </si>
  <si>
    <t>경기 수원시 영통구 센트럴파크로128번길 83 1층</t>
  </si>
  <si>
    <t>https://www.instagram.com/sushisuiren/</t>
  </si>
  <si>
    <t>睡蓮</t>
  </si>
  <si>
    <t>수련꽃</t>
  </si>
  <si>
    <t>라스베가스출신</t>
  </si>
  <si>
    <t>호매실동</t>
  </si>
  <si>
    <t>스시나</t>
  </si>
  <si>
    <t>031-291-9703</t>
  </si>
  <si>
    <t>런치 쉬는중</t>
  </si>
  <si>
    <t>경기 수원시 권선구 금곡로196번길 67</t>
  </si>
  <si>
    <t>우재초밥</t>
  </si>
  <si>
    <t>A : 20,000 / B : 30,000</t>
  </si>
  <si>
    <t>031-204-7593</t>
  </si>
  <si>
    <t>피스별로 추가가능</t>
  </si>
  <si>
    <t>캐쥬얼</t>
  </si>
  <si>
    <t>경기 수원시 영통구 반달로35번길 30 아이파크 상가 1층 102호</t>
  </si>
  <si>
    <t>https://www.instagram.com/uje_sushi_/</t>
  </si>
  <si>
    <t>화성</t>
  </si>
  <si>
    <t>새솔동</t>
  </si>
  <si>
    <t>사철국화</t>
  </si>
  <si>
    <t>21년 콜키지프리</t>
  </si>
  <si>
    <t>010-5448-2338</t>
  </si>
  <si>
    <t>경기 화성시 수노을중앙로 136 메가타워 3층 306호</t>
  </si>
  <si>
    <t>https://www.instagram.com/4chul_gukhwa</t>
  </si>
  <si>
    <t>송산스시</t>
  </si>
  <si>
    <t>031-355-1635</t>
  </si>
  <si>
    <t>경기 화성시 꽃내음2길 24 1층</t>
  </si>
  <si>
    <t>https://blog.naver.com/songsansushi_</t>
  </si>
  <si>
    <t>동탄</t>
  </si>
  <si>
    <t>반송동</t>
  </si>
  <si>
    <t>스시율하수</t>
  </si>
  <si>
    <t>031-613-0369</t>
  </si>
  <si>
    <t>사시미오마카세 有</t>
  </si>
  <si>
    <t>경기 화성시 동탄중심상가2길 7</t>
  </si>
  <si>
    <t>https://www.instagram.com/song.san_official/</t>
  </si>
  <si>
    <t>2021.5.16</t>
  </si>
  <si>
    <t>영천동</t>
  </si>
  <si>
    <t>031-376-0720</t>
  </si>
  <si>
    <t>캐쥬얼스시 겸업</t>
  </si>
  <si>
    <t>경기 화성시 동탄순환대로29길 56 코스모스 B02호</t>
  </si>
  <si>
    <t>https://www.instagram.com/sushi_ai_e/</t>
  </si>
  <si>
    <t>세야스시</t>
  </si>
  <si>
    <t>031-8015-2216</t>
  </si>
  <si>
    <t>특색있는샤리</t>
  </si>
  <si>
    <t>경기 화성시 메타폴리스로 47-25 센트럴S타운</t>
  </si>
  <si>
    <t>https://seyasushi.modoo.at/</t>
  </si>
  <si>
    <t>블로거 '레드피쉬'님의 리뷰</t>
  </si>
  <si>
    <t>星泰</t>
  </si>
  <si>
    <t>장성태</t>
  </si>
  <si>
    <t>스시모토, 스시산원</t>
  </si>
  <si>
    <t>2015.6.8</t>
  </si>
  <si>
    <t>지역화폐 가능</t>
  </si>
  <si>
    <t>백승엽스시</t>
  </si>
  <si>
    <t>010-2563-0591</t>
  </si>
  <si>
    <t>당일예약취소 패널티 50%</t>
  </si>
  <si>
    <t>경기 화성시 동탄반석로 160 동탄 지웰 에스테이트</t>
  </si>
  <si>
    <t>분당</t>
  </si>
  <si>
    <t>야탑역</t>
  </si>
  <si>
    <t>사카에블랙</t>
  </si>
  <si>
    <t>031-756-8157</t>
  </si>
  <si>
    <t>전 가온스시</t>
  </si>
  <si>
    <t>경기 성남시 중원구 양현로405번길 5 신야탑푸르지오 206호</t>
  </si>
  <si>
    <t>송인수</t>
  </si>
  <si>
    <t>소주X / 하이볼 1.0 / 에비스생 1.3</t>
  </si>
  <si>
    <t>수내역</t>
  </si>
  <si>
    <t>스시고산</t>
  </si>
  <si>
    <t>인당 5천</t>
  </si>
  <si>
    <t>031-717-4353</t>
  </si>
  <si>
    <t>런치? /디너2부</t>
  </si>
  <si>
    <t>경기 성남시 분당구 백현로101번길 16 대덕프라자</t>
  </si>
  <si>
    <t>블로거 '식도락가'님 리뷰</t>
  </si>
  <si>
    <t>高山</t>
  </si>
  <si>
    <t>높은산</t>
  </si>
  <si>
    <t>소주 1만 / 기린생맥 1.2</t>
  </si>
  <si>
    <t>정자역</t>
  </si>
  <si>
    <t>스시언</t>
  </si>
  <si>
    <t>031-712-9069</t>
  </si>
  <si>
    <t>런치 10피스 15000</t>
  </si>
  <si>
    <t>성남시 분당구 정자일로 135 푸르지오시티3차 D동 116호</t>
  </si>
  <si>
    <t>https://www.instagram.com/sushieon/</t>
  </si>
  <si>
    <t>블로거 '킬리'님 리뷰</t>
  </si>
  <si>
    <t>유투버 '최주접'님 리뷰</t>
  </si>
  <si>
    <t>彦</t>
  </si>
  <si>
    <t>아드님 돌림자</t>
  </si>
  <si>
    <t>소주0.5 / 아사히생 0.9</t>
  </si>
  <si>
    <t>031-713-1029</t>
  </si>
  <si>
    <t>경기 성남시 분당구 황새울로258번길 32 코리아나빌딩 2층 201호</t>
  </si>
  <si>
    <t>https://www.instagram.com/sushi.zen_0615/</t>
  </si>
  <si>
    <t>2020.6.15</t>
  </si>
  <si>
    <t>판교역</t>
  </si>
  <si>
    <t>스시코호시</t>
  </si>
  <si>
    <t>2만 / 3만</t>
  </si>
  <si>
    <t>031-698-4777</t>
  </si>
  <si>
    <t>디너 생와사비 사용?</t>
  </si>
  <si>
    <t>런치2부</t>
  </si>
  <si>
    <t>경기 성남시 분당구 판교역로 230 삼환하이펙스B동 1층 124호</t>
  </si>
  <si>
    <t>2021.4.20</t>
  </si>
  <si>
    <t>스시소라 정자</t>
  </si>
  <si>
    <t>병당 2.5만</t>
  </si>
  <si>
    <t>031-717-2700</t>
  </si>
  <si>
    <t>경기 성남시 분당구 성남대로331번길 13 백궁프라자1 307호</t>
  </si>
  <si>
    <t>스시쿤(판교)</t>
  </si>
  <si>
    <t>031-628-6972</t>
  </si>
  <si>
    <t>경기 성남시 분당구 대왕판교로 660 유스페이스몰1차 지하1층 115호</t>
  </si>
  <si>
    <t>스시쿤(정자)</t>
  </si>
  <si>
    <t>031-719-6972</t>
  </si>
  <si>
    <t>경기 성남시 분당구 성남대로 389 폴라리스2차 115호 스시쿤</t>
  </si>
  <si>
    <t>유투버 '알도'님 리뷰</t>
  </si>
  <si>
    <t>수내</t>
  </si>
  <si>
    <t>스시료코</t>
  </si>
  <si>
    <t>031-719-2013</t>
  </si>
  <si>
    <t>경기 성남시 분당구 수내로 38 1층 101호</t>
  </si>
  <si>
    <t>소주 0.9</t>
  </si>
  <si>
    <t>판교 운중동</t>
  </si>
  <si>
    <t>스시쇼우민</t>
  </si>
  <si>
    <t>와인0 / 사케1</t>
  </si>
  <si>
    <t>031-781-8070</t>
  </si>
  <si>
    <t xml:space="preserve">문의(협소) </t>
  </si>
  <si>
    <t>경기 성남시 분당구 운중로125번길 14-10 1층 101호</t>
  </si>
  <si>
    <t>https://www.instagram.com/sushiparksm/</t>
  </si>
  <si>
    <t>陞潣</t>
  </si>
  <si>
    <t>쉐프분성함</t>
  </si>
  <si>
    <t>하이볼 1 / 산토리병 1</t>
  </si>
  <si>
    <t>스시야</t>
  </si>
  <si>
    <t>와인3/위스키5</t>
  </si>
  <si>
    <t>031-717-6689</t>
  </si>
  <si>
    <t>경기 성남시 분당구 정자일로 146 엠코헤리츠1단지 101-203호</t>
  </si>
  <si>
    <t>https://www.instagram.com/bundang_sushiya/</t>
  </si>
  <si>
    <t>すし屋</t>
  </si>
  <si>
    <t>초밥집</t>
  </si>
  <si>
    <t>이정운</t>
  </si>
  <si>
    <t>2017.12.09</t>
  </si>
  <si>
    <t>스시강</t>
  </si>
  <si>
    <t>031-711-9907</t>
  </si>
  <si>
    <t>가능?</t>
  </si>
  <si>
    <t>캐쥬얼한편/판초밥 판매</t>
  </si>
  <si>
    <t>경기 성남시 분당구 수내로 38 두산위브센티움1</t>
  </si>
  <si>
    <t>판교</t>
  </si>
  <si>
    <t>하나스시</t>
  </si>
  <si>
    <t>A : 6.5 / B : 9</t>
  </si>
  <si>
    <t>031-696-1795</t>
  </si>
  <si>
    <t>경기 성남시 분당구 판교역로 240 삼환하이팩스 A동 208호</t>
  </si>
  <si>
    <t>정자</t>
  </si>
  <si>
    <t>스시아오이</t>
  </si>
  <si>
    <t>031-717-7793</t>
  </si>
  <si>
    <t>카이센동 2.5</t>
  </si>
  <si>
    <t>경기 성남시 분당구 정자일로 140 2단지 1층 125호</t>
  </si>
  <si>
    <t>https://www.instagram.com/sushi.aoi2020</t>
  </si>
  <si>
    <t>성남</t>
  </si>
  <si>
    <t>남한산성역</t>
  </si>
  <si>
    <t>스시미니</t>
  </si>
  <si>
    <t>031-733-1256</t>
  </si>
  <si>
    <t>경기 성남시 중원구 산성대로 470 1층</t>
  </si>
  <si>
    <t>블로거 '타키'님 리뷰</t>
  </si>
  <si>
    <t>MINI</t>
  </si>
  <si>
    <t>작다</t>
  </si>
  <si>
    <t>손민준</t>
  </si>
  <si>
    <t>소주 0.6 / 산토리병 0.8</t>
  </si>
  <si>
    <t>일산</t>
  </si>
  <si>
    <t>마두</t>
  </si>
  <si>
    <t>스시토오루</t>
  </si>
  <si>
    <t>031-909-0934</t>
  </si>
  <si>
    <t>판초밥판매</t>
  </si>
  <si>
    <t>경기 고양시 일산동구 장백로 178 1층 108호</t>
  </si>
  <si>
    <t>일산서구</t>
  </si>
  <si>
    <t>젠스시</t>
  </si>
  <si>
    <t>031-923-5415</t>
  </si>
  <si>
    <t>경기 고양시 일산서구 킨텍스로 255 상가234호</t>
  </si>
  <si>
    <t>선</t>
  </si>
  <si>
    <t>031-915-9930</t>
  </si>
  <si>
    <t>일,격주월휴무</t>
  </si>
  <si>
    <t>경기 고양시 일산서구 킨텍스로 240 B101호</t>
  </si>
  <si>
    <t>https://www.instagram.com/sushijun.official/</t>
  </si>
  <si>
    <t>純</t>
  </si>
  <si>
    <t>순수</t>
  </si>
  <si>
    <t>서정호</t>
  </si>
  <si>
    <t>산토리생 1</t>
  </si>
  <si>
    <t>2019.9.26</t>
  </si>
  <si>
    <t>스시신</t>
  </si>
  <si>
    <t>031-921-2626</t>
  </si>
  <si>
    <t>정통 에도마에 스타일 표방</t>
  </si>
  <si>
    <t>경기 고양시 일산동구 연리지로 51 (라몬테이탈리아노 3층)</t>
  </si>
  <si>
    <t>일산동구</t>
  </si>
  <si>
    <t>스시키요시</t>
  </si>
  <si>
    <t>병당2/위스키6</t>
  </si>
  <si>
    <t>031-994-4776</t>
  </si>
  <si>
    <t>일 후무</t>
  </si>
  <si>
    <t>경기 고양시 일산동구 태극로 11 단지내상가101동 2층 223호</t>
  </si>
  <si>
    <t>https://www.instagram.com/sushi_kiyoshi/</t>
  </si>
  <si>
    <t>강순규</t>
  </si>
  <si>
    <t>백석동</t>
  </si>
  <si>
    <t>스시카메</t>
  </si>
  <si>
    <t>와인2/위스키5</t>
  </si>
  <si>
    <t>010-4441-4843</t>
  </si>
  <si>
    <t>런치2부/디너 시간예약</t>
  </si>
  <si>
    <t>경기 고양시 일산동구 호수로 340-28 비잔티움 2단지 1층</t>
  </si>
  <si>
    <t>블로거 '케케케'님의 리뷰</t>
  </si>
  <si>
    <t>유투버 SushiPresident'님 리뷰</t>
  </si>
  <si>
    <t>정세영</t>
  </si>
  <si>
    <t>고양</t>
  </si>
  <si>
    <t>스시선명</t>
  </si>
  <si>
    <t>A : 22,000 / B : 26,000</t>
  </si>
  <si>
    <t>010-2276-8304</t>
  </si>
  <si>
    <t>경기 고양시 덕양구 동산1로1길 23-24 주택상가 1층</t>
  </si>
  <si>
    <t>https://www.instagram.com/seonmyeong_sushi_rasturant/</t>
  </si>
  <si>
    <t>2020.8.18</t>
  </si>
  <si>
    <t>행신동</t>
  </si>
  <si>
    <t>오오키니</t>
  </si>
  <si>
    <t>A : 25,000 / B : 40,000</t>
  </si>
  <si>
    <t>031-972-5572</t>
  </si>
  <si>
    <t>경기 고양시 덕양구 무원로 50-12</t>
  </si>
  <si>
    <t>https://www.instagram.com/hangsinookini/</t>
  </si>
  <si>
    <t>海の幸</t>
  </si>
  <si>
    <t>김포</t>
  </si>
  <si>
    <t>운양동</t>
  </si>
  <si>
    <t>스시호시</t>
  </si>
  <si>
    <t>병당 1.5</t>
  </si>
  <si>
    <t>070-7543-9580</t>
  </si>
  <si>
    <t>가능 (지하)</t>
  </si>
  <si>
    <t>경기 김포시 전원로 1 메디프라자 2층</t>
  </si>
  <si>
    <t>https://blog.naver.com/sungyeul0208/221345150376</t>
  </si>
  <si>
    <t>블로거 '루나'님 리뷰</t>
  </si>
  <si>
    <t>ほし</t>
  </si>
  <si>
    <t>별/세월/운수</t>
  </si>
  <si>
    <t>2018.8.16</t>
  </si>
  <si>
    <t>풍무동</t>
  </si>
  <si>
    <t>소공자</t>
  </si>
  <si>
    <t>031-985-1214</t>
  </si>
  <si>
    <t>월+격주일 휴무</t>
  </si>
  <si>
    <t>가능(지하주차장)</t>
  </si>
  <si>
    <t>예전 이이고또 셰프님 / 다찌석 적음</t>
  </si>
  <si>
    <t>경기 김포시 유현로 242 신유베라트 101호</t>
  </si>
  <si>
    <t>https://www.instagram.com/so_gong_ja/</t>
  </si>
  <si>
    <t>小公子</t>
  </si>
  <si>
    <t>구래역</t>
  </si>
  <si>
    <t>스시토부</t>
  </si>
  <si>
    <t>031-998-7942</t>
  </si>
  <si>
    <t>옆 지하주차장</t>
  </si>
  <si>
    <t>심야식당</t>
  </si>
  <si>
    <t>디너1부제</t>
  </si>
  <si>
    <t>경기 김포시 김포한강9로75번길 102 지오파크 101호</t>
  </si>
  <si>
    <t>https://www.instagram.com/sushi_tobu/</t>
  </si>
  <si>
    <t>とぶ</t>
  </si>
  <si>
    <t>날다</t>
  </si>
  <si>
    <t>구리</t>
  </si>
  <si>
    <t>구리역</t>
  </si>
  <si>
    <t>키레이스시</t>
  </si>
  <si>
    <t>A :2 / B : 2.5</t>
  </si>
  <si>
    <t>A : 3.5 / B : 5</t>
  </si>
  <si>
    <t>031-551-3966</t>
  </si>
  <si>
    <t>경기 구리시 안골로 98 1층</t>
  </si>
  <si>
    <t>스시카코우</t>
  </si>
  <si>
    <t>031-563-2015</t>
  </si>
  <si>
    <t>경기 구리시 동구릉로136번길 37 아이원패션로데오타운</t>
  </si>
  <si>
    <t>남양주</t>
  </si>
  <si>
    <t>남양주 진접</t>
  </si>
  <si>
    <t>스시쿠모</t>
  </si>
  <si>
    <t>031-575-0517</t>
  </si>
  <si>
    <t>경기 남양주시 진접읍 해밀예당1로200번길 13-15</t>
  </si>
  <si>
    <t>http://blog.naver.com/atwin34</t>
  </si>
  <si>
    <t>雲</t>
  </si>
  <si>
    <t>구름</t>
  </si>
  <si>
    <t>의정부</t>
  </si>
  <si>
    <t>민락동</t>
  </si>
  <si>
    <t>스시키와메</t>
  </si>
  <si>
    <t>3.5/5.5/8</t>
  </si>
  <si>
    <t>6 /8/10</t>
  </si>
  <si>
    <t>031-853-4628</t>
  </si>
  <si>
    <t>경기 의정부시 오목로 217</t>
  </si>
  <si>
    <t>https://www.instagram.com/sushi_kiwame/</t>
  </si>
  <si>
    <t>용인</t>
  </si>
  <si>
    <t>처인구</t>
  </si>
  <si>
    <t>스시오우시</t>
  </si>
  <si>
    <t>070-7799-2530</t>
  </si>
  <si>
    <t>월+격주화 휴무</t>
  </si>
  <si>
    <t>더 저렴한 스시코스 有</t>
  </si>
  <si>
    <t>런치2부 / 디너2부</t>
  </si>
  <si>
    <t>경기 용인시 처인구 남사면 한숲로58번길 15 한숲스퀘어레드 206호</t>
  </si>
  <si>
    <t>https://www.instagram.com/sushi_oushi/</t>
  </si>
  <si>
    <t>2020.9.8</t>
  </si>
  <si>
    <t>수지구</t>
  </si>
  <si>
    <t>스시도담</t>
  </si>
  <si>
    <t>031-898-3387</t>
  </si>
  <si>
    <t>캐쥬얼 / 단품판매</t>
  </si>
  <si>
    <t>경기 용인시 수지구 현암로 128 ,111호</t>
  </si>
  <si>
    <t>https://www.instagram.com/outsms00/</t>
  </si>
  <si>
    <t>이천</t>
  </si>
  <si>
    <t>이리초밥</t>
  </si>
  <si>
    <t>병당 1만원</t>
  </si>
  <si>
    <t>031-631-2142</t>
  </si>
  <si>
    <t>월+격주일요일</t>
  </si>
  <si>
    <t>판초밥 판매</t>
  </si>
  <si>
    <t>경기 이천시 대월면 대월로 938</t>
  </si>
  <si>
    <t>https://www.instagram.com/lrlsushi/</t>
  </si>
  <si>
    <t>디씨 기음갤 '댐식가혁'님 게시물</t>
  </si>
  <si>
    <t>移利</t>
  </si>
  <si>
    <t>이로움을옮기다</t>
  </si>
  <si>
    <t>평택</t>
  </si>
  <si>
    <t>평택역</t>
  </si>
  <si>
    <t>스시김태우</t>
  </si>
  <si>
    <t>010-6539-1470</t>
  </si>
  <si>
    <t>추가사시미 2만</t>
  </si>
  <si>
    <t>경기 평택시 자유로7번길 14-5 스시김태우</t>
  </si>
  <si>
    <t>http://instagram.com/taewoo.chef</t>
  </si>
  <si>
    <t>스시링고</t>
  </si>
  <si>
    <t>010-8073-7361</t>
  </si>
  <si>
    <t>추가사시미 2.5</t>
  </si>
  <si>
    <t>경기 평택시 자유로8번길 24 2층 스시링고</t>
  </si>
  <si>
    <t>https://www.instagram.com/omakase.lingo/</t>
  </si>
  <si>
    <t>소사벌</t>
  </si>
  <si>
    <t>스시아키</t>
  </si>
  <si>
    <t>031-654-7003</t>
  </si>
  <si>
    <t>런치는 주말만 운영</t>
  </si>
  <si>
    <t>런치2부/디너3부</t>
  </si>
  <si>
    <t>경기 평택시 비전9길 77</t>
  </si>
  <si>
    <t>https://www.instagram.com/sushiaki_/</t>
  </si>
  <si>
    <t>あき</t>
  </si>
  <si>
    <t>가을</t>
  </si>
  <si>
    <r>
      <rPr>
        <rFont val="Malgun Gothic"/>
        <b/>
        <color rgb="FF0000FF"/>
        <sz val="14.0"/>
      </rPr>
      <t>기타</t>
    </r>
    <r>
      <rPr>
        <rFont val="Malgun Gothic"/>
        <b/>
        <color theme="1"/>
        <sz val="14.0"/>
      </rPr>
      <t>지역 시트</t>
    </r>
  </si>
  <si>
    <t xml:space="preserve">   ※ 최종 업데이트일 : 2021년 6월  / 업장주소나 예약은 클릭시 이동됩니다.  ㅣ 새로 추가된 신규업장 - 전주 아마루, 익산 미뇽, 천안 스시츠키</t>
  </si>
  <si>
    <t>분류용색상</t>
  </si>
  <si>
    <t>제주</t>
  </si>
  <si>
    <t>제주시</t>
  </si>
  <si>
    <t>스시테이오마카세</t>
  </si>
  <si>
    <t>3만</t>
  </si>
  <si>
    <t>064-756-1626</t>
  </si>
  <si>
    <t>현재 런치 X</t>
  </si>
  <si>
    <t>디너 2부제</t>
  </si>
  <si>
    <t>제주 제주시 신설로6길 2-11</t>
  </si>
  <si>
    <t>https://www.instagram.com/sushi_tei_yang_chef</t>
  </si>
  <si>
    <t>양준영</t>
  </si>
  <si>
    <t>제주 신라 히노데</t>
  </si>
  <si>
    <t>애월읍</t>
  </si>
  <si>
    <t>요시노</t>
  </si>
  <si>
    <t>064-799-2382</t>
  </si>
  <si>
    <t>SEDEC에 가능</t>
  </si>
  <si>
    <t>제주 제주시 애월읍 고성남서길 7</t>
  </si>
  <si>
    <t>이세연</t>
  </si>
  <si>
    <t>청담 야마모토</t>
  </si>
  <si>
    <t>스시코하쿠</t>
  </si>
  <si>
    <t>064-748-8018</t>
  </si>
  <si>
    <t>가능(5대)</t>
  </si>
  <si>
    <t>본점이 오사카에 있음</t>
  </si>
  <si>
    <r>
      <rPr>
        <rFont val="Arial"/>
        <color rgb="FF1155CC"/>
        <u/>
      </rPr>
      <t>제주 제주시 은수길 108</t>
    </r>
    <r>
      <rPr>
        <rFont val="Arial"/>
        <color rgb="FF000000"/>
        <u/>
      </rPr>
      <t xml:space="preserve"> (한라수목원 인근)</t>
    </r>
  </si>
  <si>
    <t>http://www.instagram.com/kohakujeju</t>
  </si>
  <si>
    <t>이와사키 케이조</t>
  </si>
  <si>
    <t>오사카출신</t>
  </si>
  <si>
    <t>소주 0,5 / 산토리생 0. 8 / 에비스 1</t>
  </si>
  <si>
    <t>스시앤</t>
  </si>
  <si>
    <t>064-726-9696</t>
  </si>
  <si>
    <t>수 휴무</t>
  </si>
  <si>
    <t>제주 제주시 고산동산5길 21-1</t>
  </si>
  <si>
    <t>김호열</t>
  </si>
  <si>
    <t>호시카이</t>
  </si>
  <si>
    <t>스시코쿠라</t>
  </si>
  <si>
    <t>064-799-4353</t>
  </si>
  <si>
    <t>제주 제주시 오남로6길 19 B동 1층</t>
  </si>
  <si>
    <t>이노찌</t>
  </si>
  <si>
    <t>064-753-1634</t>
  </si>
  <si>
    <t>일, 월 휴무</t>
  </si>
  <si>
    <t>제주 제주시 전농로 77</t>
  </si>
  <si>
    <t>https://www.instagram.com/jeju_enojji</t>
  </si>
  <si>
    <t>김제성</t>
  </si>
  <si>
    <t>스시효, 여의도-&gt;청담 이노찌</t>
  </si>
  <si>
    <t>스시호시카이</t>
  </si>
  <si>
    <t>064-713-8838</t>
  </si>
  <si>
    <t>스시코스 有</t>
  </si>
  <si>
    <t>제주 제주시 오남로 90</t>
  </si>
  <si>
    <t>https://www.instagram.com/sushi.hoshikai</t>
  </si>
  <si>
    <t>안성현</t>
  </si>
  <si>
    <t>서귀포시</t>
  </si>
  <si>
    <t>스시하찌</t>
  </si>
  <si>
    <t>010-3950-3486</t>
  </si>
  <si>
    <t>가능(3자리)</t>
  </si>
  <si>
    <r>
      <rPr>
        <rFont val="Arial"/>
        <color rgb="FF1155CC"/>
        <u/>
      </rPr>
      <t>제주 서귀포시 호근남로 180</t>
    </r>
    <r>
      <rPr>
        <rFont val="Arial"/>
        <color rgb="FF000000"/>
        <u/>
      </rPr>
      <t xml:space="preserve"> (공항근처)</t>
    </r>
  </si>
  <si>
    <t>https://www.instagram.com/jeju.hachi/</t>
  </si>
  <si>
    <t>전석창</t>
  </si>
  <si>
    <t>서울 롯데 모모야마</t>
  </si>
  <si>
    <t>스시요코우</t>
  </si>
  <si>
    <t>1만</t>
  </si>
  <si>
    <t>064-727-7272</t>
  </si>
  <si>
    <t>제주 제주시 연북로 440</t>
  </si>
  <si>
    <t>전영선</t>
  </si>
  <si>
    <t>제주 신라 히노데, 아리아께</t>
  </si>
  <si>
    <t>신라호텔 히노데</t>
  </si>
  <si>
    <t>바틀 10%</t>
  </si>
  <si>
    <t>064-735-5339</t>
  </si>
  <si>
    <t>제주 서귀포시 중문관광로72번길 75 3층</t>
  </si>
  <si>
    <t>박영환</t>
  </si>
  <si>
    <t>이와이</t>
  </si>
  <si>
    <t>FREE(잔X)</t>
  </si>
  <si>
    <t>010-7109-9104</t>
  </si>
  <si>
    <t>제주 제주시 애월읍 하귀로 4</t>
  </si>
  <si>
    <t>임덕현</t>
  </si>
  <si>
    <t>스시효, 호시카이</t>
  </si>
  <si>
    <t>이노우에스시</t>
  </si>
  <si>
    <t>25,000(코스)</t>
  </si>
  <si>
    <t>064-712-6678</t>
  </si>
  <si>
    <t>제주 제주시 과원로 78-1</t>
  </si>
  <si>
    <t>https://www.instagram.com/inoue.sushi</t>
  </si>
  <si>
    <t>소주 0.5 / 기린생 1만</t>
  </si>
  <si>
    <t>스시애월</t>
  </si>
  <si>
    <t>A : 2.5만 / B : 3.2만</t>
  </si>
  <si>
    <t>064-799-2008</t>
  </si>
  <si>
    <t>오도로차이</t>
  </si>
  <si>
    <t>제주 제주시 애월읍 애월로9길 50-3</t>
  </si>
  <si>
    <t>http://www.instagram.com/sushi_aewol</t>
  </si>
  <si>
    <t>스시우다</t>
  </si>
  <si>
    <t>A: 3.8만 / B ; 5.5만</t>
  </si>
  <si>
    <t>064-742-1588</t>
  </si>
  <si>
    <t>판초밥, 단품가능</t>
  </si>
  <si>
    <r>
      <rPr>
        <rFont val="Arial"/>
        <color rgb="FF1155CC"/>
        <u/>
      </rPr>
      <t>제주 제주시 용마로 30</t>
    </r>
    <r>
      <rPr>
        <rFont val="Arial"/>
        <color rgb="FF000000"/>
        <u/>
      </rPr>
      <t xml:space="preserve"> (까페거리)</t>
    </r>
  </si>
  <si>
    <t>김기현</t>
  </si>
  <si>
    <t>부산</t>
  </si>
  <si>
    <t>연제구</t>
  </si>
  <si>
    <t>스시키라쿠</t>
  </si>
  <si>
    <t>3.5/5.5</t>
  </si>
  <si>
    <t>010-3369-9789</t>
  </si>
  <si>
    <t>부산 연제구 거제시장로14번길 64</t>
  </si>
  <si>
    <t>http://instagram.com/sushi_kiraku</t>
  </si>
  <si>
    <t>스시심</t>
  </si>
  <si>
    <t>중구</t>
  </si>
  <si>
    <t>갓포신</t>
  </si>
  <si>
    <t>051-256-2731</t>
  </si>
  <si>
    <t xml:space="preserve"> 부산 중구 남포길 6 2층</t>
  </si>
  <si>
    <t>이치에</t>
  </si>
  <si>
    <t>051-753-2426</t>
  </si>
  <si>
    <t>부산 연제구 고분로241번길 7</t>
  </si>
  <si>
    <t>2020.07.27</t>
  </si>
  <si>
    <t>부산진구</t>
  </si>
  <si>
    <t>스시역도산</t>
  </si>
  <si>
    <t>5만 / 6.5만</t>
  </si>
  <si>
    <t>051-852-4203</t>
  </si>
  <si>
    <t>부산 부산진구 중앙대로979번길 6</t>
  </si>
  <si>
    <t>https://www.instagram.com/sushi_987654321/</t>
  </si>
  <si>
    <t>북구</t>
  </si>
  <si>
    <t>스시카부</t>
  </si>
  <si>
    <t>010-3372-0685</t>
  </si>
  <si>
    <t>부산 북구 덕천2길 98-1</t>
  </si>
  <si>
    <t>http://instagram.com/sushikabu_official</t>
  </si>
  <si>
    <t>株</t>
  </si>
  <si>
    <t>그루터기</t>
  </si>
  <si>
    <t>김동주</t>
  </si>
  <si>
    <t>2020.8.28</t>
  </si>
  <si>
    <t>금정구</t>
  </si>
  <si>
    <t>스시심타카이</t>
  </si>
  <si>
    <t>010-2847-3576</t>
  </si>
  <si>
    <t>부산 금정구 부산대학로 29 2층</t>
  </si>
  <si>
    <t>https://www.instagram.com/sushi_sim/</t>
  </si>
  <si>
    <t>김요환</t>
  </si>
  <si>
    <t>수영구</t>
  </si>
  <si>
    <t>스시코우</t>
  </si>
  <si>
    <t>010-9231-8440</t>
  </si>
  <si>
    <t>부산 수영구 민락본동로31번길 46 1층</t>
  </si>
  <si>
    <t>https://www.instagram.com/sushi_kou_/</t>
  </si>
  <si>
    <t>김문갑</t>
  </si>
  <si>
    <t>우미</t>
  </si>
  <si>
    <t>19.12.16</t>
  </si>
  <si>
    <t>해운대구</t>
  </si>
  <si>
    <t>호야스시(해운대)</t>
  </si>
  <si>
    <t>051-702-3987</t>
  </si>
  <si>
    <t>부산 해운대구 세실로 30 경동지플러스 240호</t>
  </si>
  <si>
    <t>최재호</t>
  </si>
  <si>
    <t>스시쿠도쿠</t>
  </si>
  <si>
    <t>010-5026-5971</t>
  </si>
  <si>
    <t xml:space="preserve">부산 북구 덕천로25번길 2 </t>
  </si>
  <si>
    <t>https://www.instagram.com/sushikudoku/</t>
  </si>
  <si>
    <t>정영덕</t>
  </si>
  <si>
    <t>슌사이쿠보</t>
  </si>
  <si>
    <t>스시시안</t>
  </si>
  <si>
    <t>051-611-2684</t>
  </si>
  <si>
    <t>부산 해운대구 센텀1로 9 E동상가 2층 210호</t>
  </si>
  <si>
    <t>http://instagram.com/sushi_sian</t>
  </si>
  <si>
    <t>2020.1에 이전</t>
  </si>
  <si>
    <t>만수스시</t>
  </si>
  <si>
    <t>병당 1만?</t>
  </si>
  <si>
    <t>051-633-5240</t>
  </si>
  <si>
    <t>생활의달인 출현</t>
  </si>
  <si>
    <t>부산 부산진구 범일로142번길 63</t>
  </si>
  <si>
    <t>전병찬</t>
  </si>
  <si>
    <t>A : 3.5 / B : 5.5</t>
  </si>
  <si>
    <t>051-515-3088</t>
  </si>
  <si>
    <t>부산 금정구 금강로 279-1</t>
  </si>
  <si>
    <t>https://www.instagram.com/sushi_sim_/</t>
  </si>
  <si>
    <t>A : 5 / B :8 / C : 10</t>
  </si>
  <si>
    <t>051-808-9889</t>
  </si>
  <si>
    <t>부산 부산진구 새싹로 256</t>
  </si>
  <si>
    <t>이재철</t>
  </si>
  <si>
    <t>어가 총주방장</t>
  </si>
  <si>
    <t>문스시</t>
  </si>
  <si>
    <t>A : 5.5 / B : 7.7 / C : 11</t>
  </si>
  <si>
    <t>051-744-3316</t>
  </si>
  <si>
    <t>부산 해운대구 좌동순환로 43</t>
  </si>
  <si>
    <t>박해문</t>
  </si>
  <si>
    <t>구로마쯔</t>
  </si>
  <si>
    <t>스시류</t>
  </si>
  <si>
    <t>051-867-4916</t>
  </si>
  <si>
    <t>부산 연제구 시청로 12 오피스텔상가 203동 202호</t>
  </si>
  <si>
    <t>https://www.instagram.com/sushiryu_official/</t>
  </si>
  <si>
    <t>박용기</t>
  </si>
  <si>
    <t>스시하루</t>
  </si>
  <si>
    <t>051-625-5195</t>
  </si>
  <si>
    <t>일요일</t>
  </si>
  <si>
    <t>런치사라짐</t>
  </si>
  <si>
    <t>부산 수영구 남천바다로10번길 19 1층</t>
  </si>
  <si>
    <t>김기태</t>
  </si>
  <si>
    <t>우미, 스시우오</t>
  </si>
  <si>
    <t>스시호우</t>
  </si>
  <si>
    <t>051-256-5043</t>
  </si>
  <si>
    <t>부산 중구 광복로16번길 11 1층 스시호우</t>
  </si>
  <si>
    <t>https://www.instagram.com/sushi_hou0116/</t>
  </si>
  <si>
    <t>나오스시</t>
  </si>
  <si>
    <t>051-741-3458</t>
  </si>
  <si>
    <t>부산 해운대구 좌동순환로 502 1층</t>
  </si>
  <si>
    <t>http://instagram.com/naosushi_official</t>
  </si>
  <si>
    <t>박창민</t>
  </si>
  <si>
    <t>젠스시, 스시심</t>
  </si>
  <si>
    <t>호야스시(거제)</t>
  </si>
  <si>
    <t>051-557-0676</t>
  </si>
  <si>
    <t>부산 연제구 교대로22번길 51 1층</t>
  </si>
  <si>
    <t>박명호</t>
  </si>
  <si>
    <t>010-8543-3356</t>
  </si>
  <si>
    <t xml:space="preserve">부산 해운대구 해운대해변로209번길 13 2층 </t>
  </si>
  <si>
    <t>요시노스시</t>
  </si>
  <si>
    <t>051-808-7774</t>
  </si>
  <si>
    <t>부산 부산진구 부전로 41</t>
  </si>
  <si>
    <t>안덕스시</t>
  </si>
  <si>
    <t>010-5641-8877</t>
  </si>
  <si>
    <t>일, 목 휴무</t>
  </si>
  <si>
    <t>부산 해운대구 달맞이길65번길 6</t>
  </si>
  <si>
    <t>아오모리</t>
  </si>
  <si>
    <t>8만 / 10만</t>
  </si>
  <si>
    <t>051-720-8200</t>
  </si>
  <si>
    <t>부산 해운대구 센텀3로 20 벡스코 비지니스호텔</t>
  </si>
  <si>
    <t>051-746-7456</t>
  </si>
  <si>
    <t>부산 해운대구 대천로42번길 28-5</t>
  </si>
  <si>
    <t>스시연</t>
  </si>
  <si>
    <t>010-9647-8119</t>
  </si>
  <si>
    <t>일, 격주월 휴무</t>
  </si>
  <si>
    <t>부산 해운대구 마린시티2로 2</t>
  </si>
  <si>
    <t>기미형태</t>
  </si>
  <si>
    <t>구로마쯔, 유비오리</t>
  </si>
  <si>
    <t>051-747-0295</t>
  </si>
  <si>
    <t>부산 해운대구 마린시티2로 33 A동 127-1</t>
  </si>
  <si>
    <t>스시난</t>
  </si>
  <si>
    <t>051-742-5880</t>
  </si>
  <si>
    <t>고오래고기 팜</t>
  </si>
  <si>
    <t>사카에</t>
  </si>
  <si>
    <t>051-749-2251</t>
  </si>
  <si>
    <t>카운터석 예약X</t>
  </si>
  <si>
    <t>부산 해운대구 해운대해변로 296 파라다이스호텔부산</t>
  </si>
  <si>
    <t>롯데호텔모모야마</t>
  </si>
  <si>
    <t>변동가</t>
  </si>
  <si>
    <t>051-810-6360</t>
  </si>
  <si>
    <t>부산 부산진구 가야대로 772 43층</t>
  </si>
  <si>
    <t>마라도</t>
  </si>
  <si>
    <t>051-755-1564</t>
  </si>
  <si>
    <t>한국식 횟집(스시집 X)</t>
  </si>
  <si>
    <t>부산 수영구 민락본동로11번길 38</t>
  </si>
  <si>
    <t>https://gall.dcinside.com/mgallery/board/view/?id=omakase&amp;no=26785</t>
  </si>
  <si>
    <t>경북</t>
  </si>
  <si>
    <t>포항시 남구</t>
  </si>
  <si>
    <t>스시가</t>
  </si>
  <si>
    <t>런치 X / A: 50,000 / B : 70,000</t>
  </si>
  <si>
    <t>010-5771-8605</t>
  </si>
  <si>
    <t>경북 포항시 남구 효성로93번길 22</t>
  </si>
  <si>
    <t>안동</t>
  </si>
  <si>
    <t>054-856-5557</t>
  </si>
  <si>
    <t>경북 안동시 강남7길 31</t>
  </si>
  <si>
    <t>경주</t>
  </si>
  <si>
    <t>스시쿠리</t>
  </si>
  <si>
    <t>010-9972-1620</t>
  </si>
  <si>
    <t>하프오마카세 2만</t>
  </si>
  <si>
    <t xml:space="preserve">경북 경주시 북성로 96 북성로 96번길 </t>
  </si>
  <si>
    <t>https://www.instagram.com/sushi.kuri/</t>
  </si>
  <si>
    <t>경남</t>
  </si>
  <si>
    <t>통영</t>
  </si>
  <si>
    <t>010-7183-1496</t>
  </si>
  <si>
    <t>가성비가 좋다고..</t>
  </si>
  <si>
    <t>경남 통영시 광도면 죽림해안로 34-7</t>
  </si>
  <si>
    <t>잔술판매</t>
  </si>
  <si>
    <t>거제시</t>
  </si>
  <si>
    <t>스시토리</t>
  </si>
  <si>
    <t>010-4101-5579</t>
  </si>
  <si>
    <t>일, 월런치휴무</t>
  </si>
  <si>
    <t>런치스시 有</t>
  </si>
  <si>
    <t>경남 거제시 거제중앙로29길 14 2층</t>
  </si>
  <si>
    <t>스시거제</t>
  </si>
  <si>
    <t>055-681-2280</t>
  </si>
  <si>
    <t>디너코스 5~9.5</t>
  </si>
  <si>
    <t>경남 거제시 아주로 46</t>
  </si>
  <si>
    <t>https://www.instagram.com/sushigeoje/</t>
  </si>
  <si>
    <t>장찬호</t>
  </si>
  <si>
    <t>창원시</t>
  </si>
  <si>
    <t>정스시</t>
  </si>
  <si>
    <t>A : 2.5 / B : 3.5 / S : 5.5</t>
  </si>
  <si>
    <t>055-602-9700</t>
  </si>
  <si>
    <t>스페셜은 3일전 예약</t>
  </si>
  <si>
    <t>경남 창원시 성산구 원이대로863번길 7 창원더샵센트럴파크</t>
  </si>
  <si>
    <t>류긴스시</t>
  </si>
  <si>
    <t>055-263-4456</t>
  </si>
  <si>
    <t>상세금액 클릭해서볼것</t>
  </si>
  <si>
    <t>경남 창원시 성산구 상남동 33 레알주차빌딩 107호</t>
  </si>
  <si>
    <t>https://www.instagram.com/ryu_gin_sushi/</t>
  </si>
  <si>
    <t>스시타로</t>
  </si>
  <si>
    <t>055-255-5567</t>
  </si>
  <si>
    <t>런치코스, 디너사시미코스 有</t>
  </si>
  <si>
    <t>경남 창원시 의창구 남산로 109-1 A빌딩 1층</t>
  </si>
  <si>
    <t>스시청산</t>
  </si>
  <si>
    <t>055-264-0118</t>
  </si>
  <si>
    <t>건물지하</t>
  </si>
  <si>
    <t>경남 창원시 성산구 단정로 13 103동 1호</t>
  </si>
  <si>
    <t>스시카쿠</t>
  </si>
  <si>
    <t>055-275-0728</t>
  </si>
  <si>
    <t>예약금 6만 / 촬영금지</t>
  </si>
  <si>
    <t>경남 창원시 성산구 마디미서로 26 1층 스시카쿠</t>
  </si>
  <si>
    <t>진주</t>
  </si>
  <si>
    <t>진주초밥</t>
  </si>
  <si>
    <t>A : 3 / B : 5</t>
  </si>
  <si>
    <t>병당 5천</t>
  </si>
  <si>
    <t>010-9480-8979</t>
  </si>
  <si>
    <t>최근 업장이전(20.11)</t>
  </si>
  <si>
    <t>진주시 칠암동 528-25번지</t>
  </si>
  <si>
    <t>https://www.instagram.com/sushi_chinju/</t>
  </si>
  <si>
    <t>유투버 박상호님 리뷰</t>
  </si>
  <si>
    <t>오오토리초밥</t>
  </si>
  <si>
    <t>010-4864-3152</t>
  </si>
  <si>
    <t>경남 진주시 관문로 7</t>
  </si>
  <si>
    <t>오마카세도쿄하나</t>
  </si>
  <si>
    <t>055-761-7766</t>
  </si>
  <si>
    <t>경남 진주시 에나로 142</t>
  </si>
  <si>
    <t>양산</t>
  </si>
  <si>
    <t>소가</t>
  </si>
  <si>
    <t>010-7550-3432</t>
  </si>
  <si>
    <t>늦게까지 함(새벽4시)</t>
  </si>
  <si>
    <t>경남 양산시 물금읍 서들1길 20</t>
  </si>
  <si>
    <t>대구</t>
  </si>
  <si>
    <t>굿또스시</t>
  </si>
  <si>
    <t>053-255-3534</t>
  </si>
  <si>
    <t>대구 중구 달구벌대로447길 37</t>
  </si>
  <si>
    <t>라쿠친</t>
  </si>
  <si>
    <t>053-255-1293</t>
  </si>
  <si>
    <t>대구 중구 남성로 43</t>
  </si>
  <si>
    <t>수성구</t>
  </si>
  <si>
    <t>스시하나</t>
  </si>
  <si>
    <t>053-755-2632</t>
  </si>
  <si>
    <t>대구 수성구 달구벌대로496길 21-1</t>
  </si>
  <si>
    <t>동구</t>
  </si>
  <si>
    <t>스시하루나</t>
  </si>
  <si>
    <t>010-3333-9242</t>
  </si>
  <si>
    <t>대구 동구 송라로 65</t>
  </si>
  <si>
    <t>https://www.instagram.com/sushiharuna/</t>
  </si>
  <si>
    <t>스시해리</t>
  </si>
  <si>
    <t>053-744-1002</t>
  </si>
  <si>
    <t>대구 수성구 범어천로 151-5 1층 스시해리</t>
  </si>
  <si>
    <t>https://www.instagram.com/sanghun_heri/</t>
  </si>
  <si>
    <t>현풍읍</t>
  </si>
  <si>
    <t>스시전 대구</t>
  </si>
  <si>
    <t>150,000\</t>
  </si>
  <si>
    <t>053-614-6862</t>
  </si>
  <si>
    <t>대구 달성군 현풍읍 테크노상업로 26 2층 205호</t>
  </si>
  <si>
    <t>스시민종우</t>
  </si>
  <si>
    <t>053-754-8899</t>
  </si>
  <si>
    <t>대구원탑</t>
  </si>
  <si>
    <t>대구 수성구 청호로92길 6</t>
  </si>
  <si>
    <t>민종우</t>
  </si>
  <si>
    <t>마츠모토 제자</t>
  </si>
  <si>
    <t>하이볼</t>
  </si>
  <si>
    <t>울산</t>
  </si>
  <si>
    <t>남구</t>
  </si>
  <si>
    <t>쇼고스시</t>
  </si>
  <si>
    <t>052-266-2783</t>
  </si>
  <si>
    <t xml:space="preserve"> </t>
  </si>
  <si>
    <t>울산 남구 왕생로100번길 4</t>
  </si>
  <si>
    <t>후지산</t>
  </si>
  <si>
    <t>052-267-3599</t>
  </si>
  <si>
    <t>울산 남구 왕생로 136-1 1층</t>
  </si>
  <si>
    <t>우마이</t>
  </si>
  <si>
    <t>052-267-8857</t>
  </si>
  <si>
    <t>울산 남구 돋질로239번길 2</t>
  </si>
  <si>
    <t>스시동경맨션</t>
  </si>
  <si>
    <t>010-8526-7229</t>
  </si>
  <si>
    <t>디너 1부</t>
  </si>
  <si>
    <t>울산 남구 신정로38번길 9 1층 스시동경맨션</t>
  </si>
  <si>
    <t>https://www.instagram.com/sushi_dkms/</t>
  </si>
  <si>
    <t>조주용</t>
  </si>
  <si>
    <t>스시카이키</t>
  </si>
  <si>
    <t>052-268-4846</t>
  </si>
  <si>
    <t>울산 남구 삼산중로84번길 5-10</t>
  </si>
  <si>
    <t>강원</t>
  </si>
  <si>
    <t>춘천</t>
  </si>
  <si>
    <t>마코토스시</t>
  </si>
  <si>
    <t>A : 2.3 / B : 3.0</t>
  </si>
  <si>
    <t>033-261-4237</t>
  </si>
  <si>
    <t>강원 춘천시 퇴계로105번길 7 퇴계동1082 1층</t>
  </si>
  <si>
    <t>033-242-7401</t>
  </si>
  <si>
    <t>강원 춘천시 효자로 39 1층 스시장</t>
  </si>
  <si>
    <t>강릉</t>
  </si>
  <si>
    <t>033-655-7773</t>
  </si>
  <si>
    <t>생활의달인</t>
  </si>
  <si>
    <t>강원 강릉시 하슬라로206번길 16-3</t>
  </si>
  <si>
    <t>최창호</t>
  </si>
  <si>
    <t>동경 마토이, 아리아께</t>
  </si>
  <si>
    <t>속초</t>
  </si>
  <si>
    <t>호인스시</t>
  </si>
  <si>
    <t>033-632-7227</t>
  </si>
  <si>
    <t>일저녁/월 후무</t>
  </si>
  <si>
    <t>속초자연산 사용</t>
  </si>
  <si>
    <t>강원 속초시 영랑로 19</t>
  </si>
  <si>
    <t>https://www.instagram.com/hoin_story/</t>
  </si>
  <si>
    <t>원주</t>
  </si>
  <si>
    <t>스시수</t>
  </si>
  <si>
    <t>A : 2.5 / B : 3.5 / C : 5.5</t>
  </si>
  <si>
    <t>033-762-9123</t>
  </si>
  <si>
    <t>살짝 애매..?</t>
  </si>
  <si>
    <t>강원 원주시 토지길 59-2 1층</t>
  </si>
  <si>
    <t>충청</t>
  </si>
  <si>
    <t>청주</t>
  </si>
  <si>
    <t>스시키타이</t>
  </si>
  <si>
    <t>043-236-4124</t>
  </si>
  <si>
    <t>충북 청주시 흥덕구 가로수로1164번길 41-8 미소랑아파트 101호</t>
  </si>
  <si>
    <t>소주x / 산토리생 0.8</t>
  </si>
  <si>
    <t>향기</t>
  </si>
  <si>
    <t>043-236-4447</t>
  </si>
  <si>
    <t>충북 청주시 흥덕구 가로수로1164번길 41-34 1층</t>
  </si>
  <si>
    <t>https://www.instagram.com/the.markhotel/</t>
  </si>
  <si>
    <t>다카시마 야스노리</t>
  </si>
  <si>
    <t>테네이</t>
  </si>
  <si>
    <t>043-223-1663</t>
  </si>
  <si>
    <t>충북 청주시 상당구 당산로 14 우성아파트후문상가동 1층</t>
  </si>
  <si>
    <t>권오신</t>
  </si>
  <si>
    <t>세종</t>
  </si>
  <si>
    <t>스시타이킨</t>
  </si>
  <si>
    <t>044-864-1483</t>
  </si>
  <si>
    <t>세종 보듬3로 8-23 까사누보 204호 스시타이킨</t>
  </si>
  <si>
    <t>천안</t>
  </si>
  <si>
    <t>스시호기</t>
  </si>
  <si>
    <t>A : 2만/B : 3만</t>
  </si>
  <si>
    <t>A : 3만/B : 4.5만</t>
  </si>
  <si>
    <t>010-5574-2719</t>
  </si>
  <si>
    <t>디너 사시미코스 4.5</t>
  </si>
  <si>
    <t>충남 천안시 서북구 한들2로 8 정석프라자 1층 113호</t>
  </si>
  <si>
    <t>스시유원</t>
  </si>
  <si>
    <t>010-8849-0447</t>
  </si>
  <si>
    <t>충남 천안시 서북구 불당14로 11 상가 102호 스시유원</t>
  </si>
  <si>
    <t>http://instagram.com/sushi_yuwon</t>
  </si>
  <si>
    <t>블로그 '보통입맛'님 리뷰</t>
  </si>
  <si>
    <t>裕元</t>
  </si>
  <si>
    <t>아드님성함</t>
  </si>
  <si>
    <t>갈정수</t>
  </si>
  <si>
    <t>소주 0.4 / 병맥</t>
  </si>
  <si>
    <t>스시케이</t>
  </si>
  <si>
    <t>041-554-6584</t>
  </si>
  <si>
    <t>충남 천안시 서북구 불당2길 24-7 102호 스시케이</t>
  </si>
  <si>
    <t>엔</t>
  </si>
  <si>
    <t>041-567-1177</t>
  </si>
  <si>
    <t>주말런치 4.8</t>
  </si>
  <si>
    <t>충남 천안시 서북구 불당25로 206 117,118호</t>
  </si>
  <si>
    <t>緣</t>
  </si>
  <si>
    <t>스시츠키</t>
  </si>
  <si>
    <t>041-622-0018</t>
  </si>
  <si>
    <t>주말런치 4.9</t>
  </si>
  <si>
    <t>충남 천안시 서북구 성정공원5로 42 티포인트호텔 2층</t>
  </si>
  <si>
    <t>https://www.instagram.com/mg19_88/</t>
  </si>
  <si>
    <t>스시이쵸우</t>
  </si>
  <si>
    <t>041-556-2322</t>
  </si>
  <si>
    <t>스페셜 15</t>
  </si>
  <si>
    <t>9시부터는 단품판매</t>
  </si>
  <si>
    <t>충남 천안시 서북구 불당33길 7 베스트타워 203호</t>
  </si>
  <si>
    <t>충남</t>
  </si>
  <si>
    <t>당진</t>
  </si>
  <si>
    <t>스시로운생활</t>
  </si>
  <si>
    <t>041-357-7878</t>
  </si>
  <si>
    <t>노키즈존</t>
  </si>
  <si>
    <t>충남 당진시 북문로 7-31 101호 스시로운생활</t>
  </si>
  <si>
    <t>지승용</t>
  </si>
  <si>
    <t>대전</t>
  </si>
  <si>
    <t>시장스시</t>
  </si>
  <si>
    <t>042-484-6662</t>
  </si>
  <si>
    <t>1.5 런치 / 2.5, 3.5 특</t>
  </si>
  <si>
    <t>캐쥬얼함</t>
  </si>
  <si>
    <t>대전 서구 만년로18번길 9</t>
  </si>
  <si>
    <t>유성구</t>
  </si>
  <si>
    <t>스시이신</t>
  </si>
  <si>
    <t>010-6400-4652</t>
  </si>
  <si>
    <t>대전 유성구 원신흥남로41번길 11-19 1층</t>
  </si>
  <si>
    <t>소주0.5 / 산토리 1.2</t>
  </si>
  <si>
    <t>중구청</t>
  </si>
  <si>
    <t>스시무희</t>
  </si>
  <si>
    <t>A : 5만 / B : 8만</t>
  </si>
  <si>
    <t>042-257-3710</t>
  </si>
  <si>
    <t>대전 중구 중앙로112번길 24 1층</t>
  </si>
  <si>
    <t>소주0.5 / 병맥0.5</t>
  </si>
  <si>
    <t>룸, 테이블</t>
  </si>
  <si>
    <t>스시정수</t>
  </si>
  <si>
    <t>010-8299-8199</t>
  </si>
  <si>
    <t>대전 유성구 상대동로2번길 67-10 101호</t>
  </si>
  <si>
    <t>이순재</t>
  </si>
  <si>
    <t>스시 : 90,000 /  사시미 : 150,000</t>
  </si>
  <si>
    <t>042-482-1005</t>
  </si>
  <si>
    <t>대전 유성구 온천로 26 리베라 아이누리110호</t>
  </si>
  <si>
    <t>김진덕</t>
  </si>
  <si>
    <t>건담스시</t>
  </si>
  <si>
    <t>042-544-8817</t>
  </si>
  <si>
    <t>대전 서구 관저남로25번길 14-21</t>
  </si>
  <si>
    <t>http://instagram.com/gundam.sushi/</t>
  </si>
  <si>
    <t>서구청쪽</t>
  </si>
  <si>
    <t>스시오니</t>
  </si>
  <si>
    <t>042-472-3355</t>
  </si>
  <si>
    <t>대전 서구 대덕대로234번길 46</t>
  </si>
  <si>
    <t>스시호산</t>
  </si>
  <si>
    <t>042-482-0053</t>
  </si>
  <si>
    <t>대전원탑</t>
  </si>
  <si>
    <t>대전 서구 대덕대로 366 대전 둔산 해가든 센트럴파크 1층</t>
  </si>
  <si>
    <t>이승철</t>
  </si>
  <si>
    <t>전남</t>
  </si>
  <si>
    <t>순천</t>
  </si>
  <si>
    <t>스시만월</t>
  </si>
  <si>
    <t>061-725-7792</t>
  </si>
  <si>
    <t>일주일씩 예약</t>
  </si>
  <si>
    <t>전남 순천시 왕지1길 3-26</t>
  </si>
  <si>
    <t>스시태</t>
  </si>
  <si>
    <t>061-722-0541</t>
  </si>
  <si>
    <t>런치는 판초밥?</t>
  </si>
  <si>
    <t>전남 순천시 해룡면 조례못등3길 11-9</t>
  </si>
  <si>
    <t>https://www.instagram.com/teasosa39/</t>
  </si>
  <si>
    <t>순천 연향동</t>
  </si>
  <si>
    <t>스시나리</t>
  </si>
  <si>
    <t>010-5786-7730</t>
  </si>
  <si>
    <t>근처 무료주차장</t>
  </si>
  <si>
    <t>전남 순천시 팔마2길 105 옥수빌1층</t>
  </si>
  <si>
    <t>https://www.instagram.com/sushi_nary/</t>
  </si>
  <si>
    <t>블로거 '오에스'님의 리뷰</t>
  </si>
  <si>
    <t>유투버 '순천영일수산TV'님 리뷰</t>
  </si>
  <si>
    <t>成</t>
  </si>
  <si>
    <t>이루다</t>
  </si>
  <si>
    <t>김성태</t>
  </si>
  <si>
    <t>소주판매 0.5</t>
  </si>
  <si>
    <t>전북</t>
  </si>
  <si>
    <t>군산</t>
  </si>
  <si>
    <t>월명초밥</t>
  </si>
  <si>
    <t>A : 1.7 / B : 2.5</t>
  </si>
  <si>
    <t>A : 2.5 / B : 3.5</t>
  </si>
  <si>
    <t>010-2985-0190</t>
  </si>
  <si>
    <t>전북 군산시 구영5길 25</t>
  </si>
  <si>
    <t>http://www.instagram.com/wolmyeong_chobab</t>
  </si>
  <si>
    <t>차광헌</t>
  </si>
  <si>
    <t>스시사야</t>
  </si>
  <si>
    <t>063-464-4474</t>
  </si>
  <si>
    <t>런치 화 목 토 운영</t>
  </si>
  <si>
    <t>15~17시 사이 권장</t>
  </si>
  <si>
    <t>전북 군산시 수송안8길 20 1층</t>
  </si>
  <si>
    <t>https://www.instagram.com/sushisaya/</t>
  </si>
  <si>
    <t>익산</t>
  </si>
  <si>
    <t>미뇽</t>
  </si>
  <si>
    <t>보류</t>
  </si>
  <si>
    <t>전주</t>
  </si>
  <si>
    <t>스시아마루</t>
  </si>
  <si>
    <t>063-224-2229</t>
  </si>
  <si>
    <t>전북 전주시 완산구 홍산북로 46-21 1층</t>
  </si>
  <si>
    <t>전주 혁신도시</t>
  </si>
  <si>
    <t>스시우니</t>
  </si>
  <si>
    <t>063-225-9331</t>
  </si>
  <si>
    <t>룸가격 런치 5 / 디너7</t>
  </si>
  <si>
    <t>전북 완주군 이서면 오공로 21-13 호텔원빌딩 3층</t>
  </si>
  <si>
    <t>https://www.instagram.com/sushiuni_1107/</t>
  </si>
  <si>
    <t>손현수</t>
  </si>
  <si>
    <t>2020.11.7</t>
  </si>
  <si>
    <t>전주 완산구</t>
  </si>
  <si>
    <t>스시요헤이</t>
  </si>
  <si>
    <t>063-221-9500</t>
  </si>
  <si>
    <t>전북 전주시 완산구 우전로 299</t>
  </si>
  <si>
    <t>김영대</t>
  </si>
  <si>
    <t>워커힐,반얀트리등</t>
  </si>
  <si>
    <t>산토리생 0.9 / 아사히병 0.6</t>
  </si>
  <si>
    <t>전주사랑상품권</t>
  </si>
  <si>
    <t>광주</t>
  </si>
  <si>
    <t>스시상</t>
  </si>
  <si>
    <t>062-372-9310</t>
  </si>
  <si>
    <t>폐업</t>
  </si>
  <si>
    <t>평일은 디너만 운영</t>
  </si>
  <si>
    <t>광주 동구 문화전당로26번길 18 103호</t>
  </si>
  <si>
    <t>https://www.instagram.com/sushi__sang/</t>
  </si>
  <si>
    <t>구별</t>
  </si>
  <si>
    <t>이름</t>
  </si>
  <si>
    <t>일본이름</t>
  </si>
  <si>
    <t>1월</t>
  </si>
  <si>
    <t>2월</t>
  </si>
  <si>
    <t>3월</t>
  </si>
  <si>
    <t>4월</t>
  </si>
  <si>
    <t>5월</t>
  </si>
  <si>
    <t xml:space="preserve">6월 </t>
  </si>
  <si>
    <t>7월</t>
  </si>
  <si>
    <t>8월</t>
  </si>
  <si>
    <t>9월</t>
  </si>
  <si>
    <t>10월</t>
  </si>
  <si>
    <t>11월</t>
  </si>
  <si>
    <t>12월</t>
  </si>
  <si>
    <t>우니</t>
  </si>
  <si>
    <t>붉은성게</t>
  </si>
  <si>
    <t>아카우니</t>
  </si>
  <si>
    <t>아카우니 (붉은성게) 제철</t>
  </si>
  <si>
    <t>말똥성게</t>
  </si>
  <si>
    <t>바훈우니</t>
  </si>
  <si>
    <t>바훈우니 (말똥우니) 제철</t>
  </si>
  <si>
    <t>[9~10월 강원도 금어기]  / 바훈우니 (말똥우니) 제철</t>
  </si>
  <si>
    <t>보라성게</t>
  </si>
  <si>
    <t>무라사키우니</t>
  </si>
  <si>
    <t>무라사키우니 (보라성게) 제철</t>
  </si>
  <si>
    <t>강원도 금어기</t>
  </si>
  <si>
    <t>경북 금어기</t>
  </si>
  <si>
    <t>장어</t>
  </si>
  <si>
    <t>뱀장어(민물)</t>
  </si>
  <si>
    <t>뱀장어 제철</t>
  </si>
  <si>
    <t>갯장어</t>
  </si>
  <si>
    <t>하모</t>
  </si>
  <si>
    <t>갯장어 제철</t>
  </si>
  <si>
    <t>붕장어(바다)</t>
  </si>
  <si>
    <t>아나고</t>
  </si>
  <si>
    <t>붕장어 제철</t>
  </si>
  <si>
    <t>먹장어(꼼장어)</t>
  </si>
  <si>
    <t>치커리</t>
  </si>
  <si>
    <t>고등어</t>
  </si>
  <si>
    <t>사바</t>
  </si>
  <si>
    <r>
      <rPr>
        <rFont val="Arial"/>
        <color rgb="FFFFFFFF"/>
        <sz val="9.0"/>
      </rPr>
      <t xml:space="preserve">고등어 금어기 (4~6월) 中 1개월간 </t>
    </r>
    <r>
      <rPr>
        <rFont val="Arial"/>
        <color rgb="FFFFFF00"/>
        <sz val="9.0"/>
      </rPr>
      <t>올해는 4.26 - 5.26</t>
    </r>
  </si>
  <si>
    <t>망치고등어 제철</t>
  </si>
  <si>
    <r>
      <rPr>
        <rFont val="Arial"/>
        <color rgb="FFFFFFFF"/>
        <sz val="9.0"/>
      </rPr>
      <t xml:space="preserve">고등어 금어기 (4~6월) 中 1개월간 </t>
    </r>
    <r>
      <rPr>
        <rFont val="Arial"/>
        <color rgb="FFFFFF00"/>
        <sz val="9.0"/>
      </rPr>
      <t>올해는 4.26 - 5.26</t>
    </r>
  </si>
  <si>
    <t>참고등어 제철</t>
  </si>
  <si>
    <t>청어</t>
  </si>
  <si>
    <t>니싱</t>
  </si>
  <si>
    <t>청어 제철</t>
  </si>
  <si>
    <t>삼치</t>
  </si>
  <si>
    <t>사와라</t>
  </si>
  <si>
    <t>삼치 제철</t>
  </si>
  <si>
    <t>삼치 금어기 (5~6월)</t>
  </si>
  <si>
    <t>학꽁치</t>
  </si>
  <si>
    <t>사요리</t>
  </si>
  <si>
    <t>학꽁치 제철</t>
  </si>
  <si>
    <t>전어</t>
  </si>
  <si>
    <t>코하다</t>
  </si>
  <si>
    <r>
      <rPr>
        <rFont val="Arial"/>
        <color rgb="FFFFFFFF"/>
        <sz val="11.0"/>
      </rPr>
      <t>전어 금어기 (5.1~7.15)</t>
    </r>
    <r>
      <rPr>
        <rFont val="Arial"/>
        <color rgb="FFFFFFFF"/>
      </rPr>
      <t xml:space="preserve"> </t>
    </r>
    <r>
      <rPr>
        <rFont val="Arial"/>
        <color rgb="FFFFFF00"/>
      </rPr>
      <t>강원도,경북제외</t>
    </r>
  </si>
  <si>
    <t>신코(작은 전어), 코하다 제철</t>
  </si>
  <si>
    <t>전갱이</t>
  </si>
  <si>
    <t>아지</t>
  </si>
  <si>
    <t>아지, 코아지 제철</t>
  </si>
  <si>
    <t>정어리</t>
  </si>
  <si>
    <t>이와시</t>
  </si>
  <si>
    <t>정어리 제철</t>
  </si>
  <si>
    <t>꽁치</t>
  </si>
  <si>
    <t>산마</t>
  </si>
  <si>
    <t>꽁치 제철</t>
  </si>
  <si>
    <t>방어</t>
  </si>
  <si>
    <t>부리</t>
  </si>
  <si>
    <t>방어 제철</t>
  </si>
  <si>
    <t>잿방어</t>
  </si>
  <si>
    <t>간파치</t>
  </si>
  <si>
    <t>잿방어 제철</t>
  </si>
  <si>
    <t>갈치</t>
  </si>
  <si>
    <t>다치우오</t>
  </si>
  <si>
    <t>갈치금어기 (7월)</t>
  </si>
  <si>
    <t>갈치 제철</t>
  </si>
  <si>
    <t>줄무늬전갱이</t>
  </si>
  <si>
    <t>시마아지</t>
  </si>
  <si>
    <t>줄무늬전갱이 제철</t>
  </si>
  <si>
    <t>샤오미</t>
  </si>
  <si>
    <t>참돔</t>
  </si>
  <si>
    <t>마다이</t>
  </si>
  <si>
    <t>참돔 제철</t>
  </si>
  <si>
    <t>광어</t>
  </si>
  <si>
    <t>히라메</t>
  </si>
  <si>
    <t>광어 제철 (자연산 기준)</t>
  </si>
  <si>
    <t>농어</t>
  </si>
  <si>
    <t>농어 제철</t>
  </si>
  <si>
    <t>자리돔</t>
  </si>
  <si>
    <t>자리돔 제철</t>
  </si>
  <si>
    <t>돌돔</t>
  </si>
  <si>
    <t>돌돔 제철</t>
  </si>
  <si>
    <t>옥돔</t>
  </si>
  <si>
    <t>아마다이</t>
  </si>
  <si>
    <t>옥돔금어기</t>
  </si>
  <si>
    <t>줄가자미</t>
  </si>
  <si>
    <t>줄가자미 제철</t>
  </si>
  <si>
    <t>문치가자미</t>
  </si>
  <si>
    <t>마코가레이</t>
  </si>
  <si>
    <t>문치가자미 금어</t>
  </si>
  <si>
    <t>문치가자미 제철</t>
  </si>
  <si>
    <t>능성어</t>
  </si>
  <si>
    <t>마하타</t>
  </si>
  <si>
    <t>능성어 제철</t>
  </si>
  <si>
    <t>자바리</t>
  </si>
  <si>
    <t>쿠에</t>
  </si>
  <si>
    <t>자바리 제철</t>
  </si>
  <si>
    <t>민어</t>
  </si>
  <si>
    <t>민어 제철</t>
  </si>
  <si>
    <t>쥐치</t>
  </si>
  <si>
    <t>가와하기</t>
  </si>
  <si>
    <t>쥐치 제철</t>
  </si>
  <si>
    <t>갑갑류</t>
  </si>
  <si>
    <t>대게</t>
  </si>
  <si>
    <t>즈와이카니</t>
  </si>
  <si>
    <t>대게 금어기 (6~11월)</t>
  </si>
  <si>
    <t>털게</t>
  </si>
  <si>
    <t>케카니</t>
  </si>
  <si>
    <t>털게 제철</t>
  </si>
  <si>
    <r>
      <rPr>
        <rFont val="Arial"/>
        <color rgb="FFFFFFFF"/>
        <sz val="11.0"/>
      </rPr>
      <t xml:space="preserve">털게 금어기(4~6월) </t>
    </r>
    <r>
      <rPr>
        <rFont val="Arial"/>
        <color rgb="FFFFFF00"/>
        <sz val="11.0"/>
      </rPr>
      <t>강원만</t>
    </r>
  </si>
  <si>
    <t>꽃게</t>
  </si>
  <si>
    <t>와타리카니</t>
  </si>
  <si>
    <t>암꽃게 제철(4~6월)</t>
  </si>
  <si>
    <t>꽃게 금어기 (6~9월) 中 2개월간</t>
  </si>
  <si>
    <t>수 제철(9~10월)</t>
  </si>
  <si>
    <t>대하</t>
  </si>
  <si>
    <t>대하 금어기 (5~6월)</t>
  </si>
  <si>
    <t>대하 제철</t>
  </si>
  <si>
    <t>보리새우</t>
  </si>
  <si>
    <t>쿠루마에비</t>
  </si>
  <si>
    <t>보리새우 제철</t>
  </si>
  <si>
    <t>도화새우</t>
  </si>
  <si>
    <t>보탄에비</t>
  </si>
  <si>
    <t>보탄 제철</t>
  </si>
  <si>
    <t>단새우</t>
  </si>
  <si>
    <t>아마에비</t>
  </si>
  <si>
    <t>닭새우</t>
  </si>
  <si>
    <t>이세에비</t>
  </si>
  <si>
    <t>닭새우 금어기</t>
  </si>
  <si>
    <t>랍스터</t>
  </si>
  <si>
    <t>랍스터 제철</t>
  </si>
  <si>
    <t>갯가재</t>
  </si>
  <si>
    <t>샤코</t>
  </si>
  <si>
    <t>두종류</t>
  </si>
  <si>
    <t>살오징어</t>
  </si>
  <si>
    <t>스루메이카</t>
  </si>
  <si>
    <t>살오징어 금어기 (4~5월)</t>
  </si>
  <si>
    <t>갑오징어</t>
  </si>
  <si>
    <t>고이카</t>
  </si>
  <si>
    <t>갑오징어 제철</t>
  </si>
  <si>
    <t>무늬오징어</t>
  </si>
  <si>
    <t>아오리이까</t>
  </si>
  <si>
    <t>무늬오징어 제철 1</t>
  </si>
  <si>
    <t>무늬오징어 제철2</t>
  </si>
  <si>
    <t>창꼴뚜기</t>
  </si>
  <si>
    <t>켄사이이까</t>
  </si>
  <si>
    <t>창오징어 제철</t>
  </si>
  <si>
    <t>문어</t>
  </si>
  <si>
    <t>문어 제철</t>
  </si>
  <si>
    <t>패류</t>
  </si>
  <si>
    <t>가리비</t>
  </si>
  <si>
    <t>호타테가이</t>
  </si>
  <si>
    <t>가리비 금어기 (3~6월)</t>
  </si>
  <si>
    <t>가리비 제철</t>
  </si>
  <si>
    <t>코끼리조개</t>
  </si>
  <si>
    <t>나미가이</t>
  </si>
  <si>
    <t>코끼리조개 금어기 (4~7월)</t>
  </si>
  <si>
    <t>새조개</t>
  </si>
  <si>
    <t>토리가이</t>
  </si>
  <si>
    <t>새조개 제철</t>
  </si>
  <si>
    <t>전복</t>
  </si>
  <si>
    <t>아와비</t>
  </si>
  <si>
    <t>전복 제철</t>
  </si>
  <si>
    <t>굴</t>
  </si>
  <si>
    <t>카키</t>
  </si>
  <si>
    <t>굴 제철</t>
  </si>
  <si>
    <t>피조개</t>
  </si>
  <si>
    <t>아카가이</t>
  </si>
  <si>
    <t>피조개 제철</t>
  </si>
  <si>
    <t>명주조개</t>
  </si>
  <si>
    <t>야오야기</t>
  </si>
  <si>
    <t>명주조개 제철</t>
  </si>
  <si>
    <t>제철</t>
  </si>
  <si>
    <t>야채</t>
  </si>
  <si>
    <t>두릅</t>
  </si>
  <si>
    <t>두릅 제철</t>
  </si>
  <si>
    <t>초당옥수수</t>
  </si>
  <si>
    <t>초당옥수수제철</t>
  </si>
  <si>
    <t>웅식선생고향
고구마근황</t>
  </si>
  <si>
    <t>,</t>
  </si>
  <si>
    <t xml:space="preserve"> 스시야 당일예약이 안되는 시대... 하나쯤 알아둬서 나쁠 것이 없을 '동네 잘하는 초밥집' 모음</t>
  </si>
  <si>
    <t>간단설명</t>
  </si>
  <si>
    <t>추천메뉴</t>
  </si>
  <si>
    <t>기타메뉴</t>
  </si>
  <si>
    <t>특이사항</t>
  </si>
  <si>
    <t>홍대입구</t>
  </si>
  <si>
    <t>연남동</t>
  </si>
  <si>
    <t>스시지현</t>
  </si>
  <si>
    <t>판초밥과 오마카세 그 중간 어디쯤</t>
  </si>
  <si>
    <t>모듬초밥C(2만)</t>
  </si>
  <si>
    <t>모듬A :1.2만 / 모듬B: 1.5만</t>
  </si>
  <si>
    <t>02-3144-2022</t>
  </si>
  <si>
    <t>서울 마포구 동교로 227-7 1층 스시지현</t>
  </si>
  <si>
    <t>https://www.instagram.com/sushijihyun/</t>
  </si>
  <si>
    <t>낙성대입구</t>
  </si>
  <si>
    <t>봉천동</t>
  </si>
  <si>
    <t>세트보다는 단품 주문을 추천</t>
  </si>
  <si>
    <t>02-882-1686</t>
  </si>
  <si>
    <t>인근지역 배달가능(배민)</t>
  </si>
  <si>
    <t>서울 관악구 남부순환로246길 43 E.H.Vill</t>
  </si>
  <si>
    <t>신림동</t>
  </si>
  <si>
    <t>혼맛스시</t>
  </si>
  <si>
    <t>그날그날 좋은 재료로 구성하는 고품질 판초밥</t>
  </si>
  <si>
    <t>070-8285-3203</t>
  </si>
  <si>
    <t>서울 관악구 신림로66길 12 1층</t>
  </si>
  <si>
    <t>https://www.instagram.com/honmatsushi1106/</t>
  </si>
  <si>
    <t>스시복</t>
  </si>
  <si>
    <t>02-715-2202</t>
  </si>
  <si>
    <t>서울특별시 마포구 마포대로12길 34 소담빌딩 2층 201호</t>
  </si>
  <si>
    <t>https://www.instagram.com/sushi_bok/</t>
  </si>
  <si>
    <t>문래동</t>
  </si>
  <si>
    <t>초밥마트</t>
  </si>
  <si>
    <t>테이크아웃 전문 스시컨셉의 원조</t>
  </si>
  <si>
    <t>010-2310-7274</t>
  </si>
  <si>
    <t>서울 영등포구 선유서로 50 e편한세상 문래 에듀플라츠 상가 107호</t>
  </si>
  <si>
    <t>https://www.instagram.com/chobabmart</t>
  </si>
  <si>
    <t>마곡</t>
  </si>
  <si>
    <t>우미마토</t>
  </si>
  <si>
    <t>구성이 돋보이는 테이크아웃 전문점</t>
  </si>
  <si>
    <t>070-7543-5832</t>
  </si>
  <si>
    <t>서울 강서구 공항대로 219 센테니아 114호</t>
  </si>
  <si>
    <t>https://www.instagram.com/umi.mato</t>
  </si>
  <si>
    <t>노량진</t>
  </si>
  <si>
    <t>우오가시</t>
  </si>
  <si>
    <t>오마카세 코스도 하는 노량진시장 內 판초밥</t>
  </si>
  <si>
    <t>스시모토</t>
  </si>
  <si>
    <t>혜화</t>
  </si>
  <si>
    <t>대학로</t>
  </si>
  <si>
    <t>대규스시</t>
  </si>
  <si>
    <t>중앙로역</t>
  </si>
  <si>
    <t>스시이로까</t>
  </si>
  <si>
    <t>053-256-8259</t>
  </si>
  <si>
    <t>대구 중구 중앙대로 394</t>
  </si>
  <si>
    <t>행신</t>
  </si>
  <si>
    <t>수지</t>
  </si>
  <si>
    <t>준호초밥</t>
  </si>
  <si>
    <t>아시타</t>
  </si>
  <si>
    <t>스시별</t>
  </si>
  <si>
    <r>
      <rPr>
        <rFont val="Malgun Gothic"/>
        <b/>
        <color rgb="FF0000FF"/>
        <sz val="14.0"/>
      </rPr>
      <t xml:space="preserve">기타 </t>
    </r>
    <r>
      <rPr>
        <rFont val="Malgun Gothic"/>
        <b/>
        <color theme="1"/>
        <sz val="14.0"/>
      </rPr>
      <t>오마카세</t>
    </r>
  </si>
  <si>
    <t xml:space="preserve">   야키토리 / 쿠시아게 / 호르몬 오마카세 모음 (추후 DB 분리)     ※ 최종 업데이트일 : 21-04</t>
  </si>
  <si>
    <t>뀨</t>
  </si>
  <si>
    <t>코스 금액</t>
  </si>
  <si>
    <t>영업시간</t>
  </si>
  <si>
    <t>야키토리(焼き鳥)</t>
  </si>
  <si>
    <t xml:space="preserve">    = 일본식 닭꼬치 코스요리</t>
  </si>
  <si>
    <t>야키토리 파노</t>
  </si>
  <si>
    <t>19:00~27:00</t>
  </si>
  <si>
    <t>02-6952-5155</t>
  </si>
  <si>
    <t>서울 강남구 선릉로157길 13-5 101호</t>
  </si>
  <si>
    <t>홍대권</t>
  </si>
  <si>
    <t>야키토리 묵</t>
  </si>
  <si>
    <t>간단 오마카세 1.8</t>
  </si>
  <si>
    <t>19:00~25:00</t>
  </si>
  <si>
    <t>070-8835-3433</t>
  </si>
  <si>
    <t>미슐랭 빕구르망(2021)</t>
  </si>
  <si>
    <t>서울 마포구 성미산로 165-1 1층 우측</t>
  </si>
  <si>
    <t>https://www.instagram.com/yakitorimook/</t>
  </si>
  <si>
    <t>망원역</t>
  </si>
  <si>
    <t>야키토리 도토리</t>
  </si>
  <si>
    <t>17:00~22:00</t>
  </si>
  <si>
    <t>010-4928-4668</t>
  </si>
  <si>
    <t>월화 휴무</t>
  </si>
  <si>
    <t>서울 마포구 동교로9길 56</t>
  </si>
  <si>
    <t>https://www.instagram.com/yakitori_dotori/</t>
  </si>
  <si>
    <t>상수역</t>
  </si>
  <si>
    <t>야키토리 나루토</t>
  </si>
  <si>
    <t>3종 0.98 / 5종 1.48</t>
  </si>
  <si>
    <t>02-332-6835</t>
  </si>
  <si>
    <t>서울 마포구 독막로9길 26</t>
  </si>
  <si>
    <t>https://www.instagram.com/yakitori_naruto/</t>
  </si>
  <si>
    <t>토리준</t>
  </si>
  <si>
    <t>7종 4만 / 5종 3.5만</t>
  </si>
  <si>
    <t>18:00~23:00</t>
  </si>
  <si>
    <t>02-546-4180</t>
  </si>
  <si>
    <t>서울 강남구 도산대로70길 9 지하 1층</t>
  </si>
  <si>
    <t>https://www.instagram.com/torijun2/</t>
  </si>
  <si>
    <t>코슌</t>
  </si>
  <si>
    <t>잔당 1만</t>
  </si>
  <si>
    <t>17:00~24:00</t>
  </si>
  <si>
    <t>010-7697-8729</t>
  </si>
  <si>
    <t>발렛가능(3천)</t>
  </si>
  <si>
    <t>테이블, 룸 有</t>
  </si>
  <si>
    <t>서울 강남구 언주로153길 14 지상 2층</t>
  </si>
  <si>
    <t>https://www.instagram.com/chun_chef_0305/</t>
  </si>
  <si>
    <t>미식서울</t>
  </si>
  <si>
    <t>17:00~23:45</t>
  </si>
  <si>
    <t>010-8088-8513</t>
  </si>
  <si>
    <t>서울 마포구 성미산로 189-5 201호</t>
  </si>
  <si>
    <t>https://www.instagram.com/missik_seoul/</t>
  </si>
  <si>
    <t>건대권</t>
  </si>
  <si>
    <t>성수역</t>
  </si>
  <si>
    <t>아타리</t>
  </si>
  <si>
    <t>5종 1.5만</t>
  </si>
  <si>
    <t>17:00~26:00</t>
  </si>
  <si>
    <t>010-6321-4604</t>
  </si>
  <si>
    <t>서울 성동구 성덕정19길 13 1층</t>
  </si>
  <si>
    <t>http://instagram.com/dd_atari</t>
  </si>
  <si>
    <t>21.03.24</t>
  </si>
  <si>
    <t>로데오역</t>
  </si>
  <si>
    <t>야키토리쿠이신보</t>
  </si>
  <si>
    <t>간단 오마카세 2.5</t>
  </si>
  <si>
    <t>17:30~24:00</t>
  </si>
  <si>
    <t>02-3445-9215</t>
  </si>
  <si>
    <t>21시부터 단품주문 가능</t>
  </si>
  <si>
    <t>서울 강남구 도산대로55길 40 1층</t>
  </si>
  <si>
    <t>강서권</t>
  </si>
  <si>
    <t>야키토리 토리야</t>
  </si>
  <si>
    <t>간단 오마카세 2.4</t>
  </si>
  <si>
    <t>17:30~25:00</t>
  </si>
  <si>
    <t>02-2644-4741</t>
  </si>
  <si>
    <t>단품 0.3정도 선</t>
  </si>
  <si>
    <t>서울 양천구 오목로 345 슬로우스퀘어 115호</t>
  </si>
  <si>
    <t>https://www.instagram.com/yakitori_toriya/</t>
  </si>
  <si>
    <t>퐆 (fof)</t>
  </si>
  <si>
    <t>코스  x</t>
  </si>
  <si>
    <t>18:00~25:00</t>
  </si>
  <si>
    <t>인스타 DM</t>
  </si>
  <si>
    <t>서울 강남구 선릉로 807</t>
  </si>
  <si>
    <t>https://www.instagram.com/fof_yakibar/</t>
  </si>
  <si>
    <t>신사</t>
  </si>
  <si>
    <t>콘유</t>
  </si>
  <si>
    <t>02-545-0527</t>
  </si>
  <si>
    <t>전화, DM</t>
  </si>
  <si>
    <t>서울 강남구 도산대로11길 31-7</t>
  </si>
  <si>
    <t>https://www.instagram.com/yakitori_konyoo/</t>
  </si>
  <si>
    <t>춘일</t>
  </si>
  <si>
    <t>소설담</t>
  </si>
  <si>
    <t>야끼도리정</t>
  </si>
  <si>
    <t>쿠시아게(串揚げ)</t>
  </si>
  <si>
    <t xml:space="preserve">   = 쿠시카츠 / 여러 재료를 꼬치에 꽂아 튀긴 꼬치튀김</t>
  </si>
  <si>
    <t>쿠시루</t>
  </si>
  <si>
    <t>쿠시엔</t>
  </si>
  <si>
    <t>쿠시아게진</t>
  </si>
  <si>
    <t>쿠시309</t>
  </si>
  <si>
    <t>쿠시카이</t>
  </si>
  <si>
    <t>한우 오마카세</t>
  </si>
  <si>
    <r>
      <rPr>
        <rFont val="Arial"/>
        <color theme="1"/>
        <sz val="14.0"/>
      </rPr>
      <t xml:space="preserve">    =</t>
    </r>
    <r>
      <rPr>
        <rFont val="Arial"/>
        <b/>
        <color theme="1"/>
        <sz val="14.0"/>
      </rPr>
      <t xml:space="preserve"> '한우'</t>
    </r>
    <r>
      <rPr>
        <rFont val="Arial"/>
        <color theme="1"/>
        <sz val="14.0"/>
      </rPr>
      <t>에 구애받지는 않되,  한우가 아닌 경우 특이사항에 표시</t>
    </r>
  </si>
  <si>
    <t>이속우화</t>
  </si>
  <si>
    <t>단품판매</t>
  </si>
  <si>
    <t xml:space="preserve"> 조건부 FREE</t>
  </si>
  <si>
    <t>17:30~21:00</t>
  </si>
  <si>
    <t>02-792-7177</t>
  </si>
  <si>
    <t>한우 1++ BMS No.9 등급</t>
  </si>
  <si>
    <t>https://www.instagram.com/isokwoohwa/</t>
  </si>
  <si>
    <t>모퉁이우Ripe</t>
  </si>
  <si>
    <t>구전동화</t>
  </si>
  <si>
    <t>본앤브레드</t>
  </si>
  <si>
    <t>우월</t>
  </si>
  <si>
    <t>비플리끄</t>
  </si>
  <si>
    <t>소와나</t>
  </si>
  <si>
    <t>W가나</t>
  </si>
  <si>
    <t>우니크</t>
  </si>
  <si>
    <t>우직</t>
  </si>
  <si>
    <t>순우블랙</t>
  </si>
  <si>
    <t>우마카세쿤</t>
  </si>
  <si>
    <t>단품판매 ㅇ</t>
  </si>
  <si>
    <t>17:00~23:00(3부)</t>
  </si>
  <si>
    <t>031-718-6972</t>
  </si>
  <si>
    <t>경기 성남시 분당구 정자일로 135 푸르지오시티3차 D동202호</t>
  </si>
  <si>
    <t>호르몬(ホルモン)</t>
  </si>
  <si>
    <r>
      <rPr>
        <rFont val="Arial"/>
        <color theme="1"/>
        <sz val="14.0"/>
      </rPr>
      <t xml:space="preserve">    =</t>
    </r>
    <r>
      <rPr>
        <rFont val="Arial"/>
        <b/>
        <color theme="1"/>
        <sz val="14.0"/>
      </rPr>
      <t xml:space="preserve"> </t>
    </r>
    <r>
      <rPr>
        <rFont val="Arial"/>
        <color theme="1"/>
        <sz val="14.0"/>
      </rPr>
      <t>소 내장요리 코스</t>
    </r>
  </si>
  <si>
    <t>호루몬</t>
  </si>
  <si>
    <t>17:00 - 01:00</t>
  </si>
  <si>
    <t>010-2893-7873</t>
  </si>
  <si>
    <t>서울 강남구 학동로97길 72 1층</t>
  </si>
  <si>
    <t>현재 폐업한 업장 정리</t>
  </si>
  <si>
    <t xml:space="preserve">   ※ 최종 업데이트일 : 2021년 6월 </t>
  </si>
  <si>
    <t>하고스시</t>
  </si>
  <si>
    <t>02-797-7888</t>
  </si>
  <si>
    <t>(前 스시무라카미)</t>
  </si>
  <si>
    <t>서울 용산구 이태원로45길 8 1층</t>
  </si>
  <si>
    <t>해조스시</t>
  </si>
  <si>
    <t>3.5 / 6</t>
  </si>
  <si>
    <t>5 / 9</t>
  </si>
  <si>
    <t>02-722-2379</t>
  </si>
  <si>
    <t>서울 중구 세종대로22길 16</t>
  </si>
  <si>
    <t>http://blog.naver.com/haejosushi</t>
  </si>
  <si>
    <t>海朝</t>
  </si>
  <si>
    <t>바닷가의아침</t>
  </si>
  <si>
    <t>소주 0.6 / 병맥</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</si>
</sst>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0"/>
    <numFmt numFmtId="165" formatCode="yyyy m월"/>
    <numFmt numFmtId="166" formatCode="m/d"/>
    <numFmt numFmtId="167" formatCode="yyyy mm"/>
  </numFmts>
  <fonts count="199">
    <font>
      <sz val="10.0"/>
      <color rgb="FF000000"/>
      <name val="Arial"/>
    </font>
    <font>
      <color theme="1"/>
      <name val="Arial"/>
    </font>
    <font>
      <b/>
      <sz val="14.0"/>
      <color theme="1"/>
      <name val="Malgun Gothic"/>
    </font>
    <font>
      <b/>
      <sz val="14.0"/>
      <name val="Malgun Gothic"/>
    </font>
    <font>
      <b/>
      <sz val="12.0"/>
      <color rgb="FFFFFFFF"/>
      <name val="Arial"/>
    </font>
    <font>
      <b/>
      <sz val="12.0"/>
      <color rgb="FFFFFF00"/>
      <name val="Arial"/>
    </font>
    <font>
      <b/>
      <sz val="13.0"/>
      <color theme="1"/>
      <name val="Arial"/>
    </font>
    <font>
      <b/>
      <sz val="11.0"/>
      <color theme="1"/>
      <name val="Arial"/>
    </font>
    <font>
      <b/>
      <sz val="12.0"/>
      <color theme="1"/>
      <name val="Arial"/>
    </font>
    <font/>
    <font>
      <u/>
      <color rgb="FF1155CC"/>
    </font>
    <font>
      <u/>
      <color rgb="FF0000FF"/>
    </font>
    <font>
      <b/>
      <color theme="1"/>
      <name val="Arial"/>
    </font>
    <font>
      <b/>
      <sz val="12.0"/>
      <color rgb="FF000000"/>
      <name val="Arial"/>
    </font>
    <font>
      <strike/>
      <color theme="1"/>
      <name val="Arial"/>
    </font>
    <font>
      <color rgb="FF000000"/>
      <name val="Arial"/>
    </font>
    <font>
      <color rgb="FFFF0000"/>
      <name val="Arial"/>
    </font>
    <font>
      <u/>
      <color rgb="FF1155CC"/>
    </font>
    <font>
      <u/>
      <color rgb="FF0000FF"/>
    </font>
    <font>
      <u/>
      <color rgb="FF1155CC"/>
      <name val="Arial"/>
    </font>
    <font>
      <u/>
      <color rgb="FF1155CC"/>
      <name val="Arial"/>
    </font>
    <font>
      <u/>
      <color rgb="FF1155CC"/>
      <name val="Arial"/>
    </font>
    <font>
      <u/>
      <color rgb="FF0000FF"/>
    </font>
    <font>
      <u/>
      <color rgb="FF0000FF"/>
      <name val="Arial"/>
    </font>
    <font>
      <u/>
      <sz val="10.0"/>
      <color rgb="FF1155CC"/>
      <name val="굴림"/>
    </font>
    <font>
      <u/>
      <color rgb="FF000000"/>
      <name val="Arial"/>
    </font>
    <font>
      <sz val="9.0"/>
      <color theme="1"/>
      <name val="Arial"/>
    </font>
    <font>
      <u/>
      <color rgb="FF1155CC"/>
    </font>
    <font>
      <u/>
      <color rgb="FF1155CC"/>
    </font>
    <font>
      <u/>
      <color rgb="FF1155CC"/>
    </font>
    <font>
      <u/>
      <color rgb="FF0000FF"/>
    </font>
    <font>
      <sz val="12.0"/>
      <color theme="1"/>
      <name val="Arial"/>
    </font>
    <font>
      <u/>
      <color rgb="FF1155CC"/>
    </font>
    <font>
      <u/>
      <color rgb="FF1155CC"/>
      <name val="Arial"/>
    </font>
    <font>
      <u/>
      <color rgb="FF1155CC"/>
    </font>
    <font>
      <u/>
      <color rgb="FF0000FF"/>
    </font>
    <font>
      <u/>
      <color rgb="FF1155CC"/>
      <name val="Arial"/>
    </font>
    <font>
      <u/>
      <color rgb="FF0000FF"/>
    </font>
    <font>
      <u/>
      <color rgb="FF1155CC"/>
      <name val="Arial"/>
    </font>
    <font>
      <u/>
      <color rgb="FF1155CC"/>
      <name val="Arial"/>
    </font>
    <font>
      <sz val="9.0"/>
      <color rgb="FFFF0000"/>
      <name val="Arial"/>
    </font>
    <font>
      <u/>
      <sz val="8.0"/>
      <color rgb="FF000000"/>
      <name val="Arial"/>
    </font>
    <font>
      <u/>
      <color rgb="FF1155CC"/>
    </font>
    <font>
      <u/>
      <color rgb="FF0000FF"/>
    </font>
    <font>
      <u/>
      <color rgb="FF1155CC"/>
      <name val="Arial"/>
    </font>
    <font>
      <u/>
      <color rgb="FF1155CC"/>
      <name val="Arial"/>
    </font>
    <font>
      <u/>
      <color rgb="FF0000FF"/>
    </font>
    <font>
      <color rgb="FFFF6D01"/>
      <name val="Arial"/>
    </font>
    <font>
      <u/>
      <color rgb="FF0000FF"/>
      <name val="Arial"/>
    </font>
    <font>
      <u/>
      <color rgb="FF1155CC"/>
      <name val="Arial"/>
    </font>
    <font>
      <color rgb="FF030303"/>
      <name val="Roboto"/>
    </font>
    <font>
      <u/>
      <color rgb="FF1155CC"/>
      <name val="Arial"/>
    </font>
    <font>
      <u/>
      <color rgb="FF1155CC"/>
      <name val="Arial"/>
    </font>
    <font>
      <u/>
      <color rgb="FF1155CC"/>
      <name val="Arial"/>
    </font>
    <font>
      <u/>
      <sz val="9.0"/>
      <color rgb="FF1155CC"/>
      <name val="Arial"/>
    </font>
    <font>
      <u/>
      <color rgb="FF0000FF"/>
    </font>
    <font>
      <u/>
      <sz val="9.0"/>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1155CC"/>
      <name val="Arial"/>
    </font>
    <font>
      <u/>
      <sz val="9.0"/>
      <color rgb="FF1155CC"/>
      <name val="Arial"/>
    </font>
    <font>
      <u/>
      <color rgb="FF1155CC"/>
      <name val="Arial"/>
    </font>
    <font>
      <u/>
      <color rgb="FF1155CC"/>
      <name val="Arial"/>
    </font>
    <font>
      <color rgb="FFFF9900"/>
      <name val="Arial"/>
    </font>
    <font>
      <u/>
      <color rgb="FF1155CC"/>
      <name val="Arial"/>
    </font>
    <font>
      <u/>
      <color rgb="FF1155CC"/>
      <name val="Arial"/>
    </font>
    <font>
      <u/>
      <color rgb="FF1155CC"/>
      <name val="Arial"/>
    </font>
    <font>
      <u/>
      <color rgb="FF1155CC"/>
      <name val="Arial"/>
    </font>
    <font>
      <sz val="10.0"/>
      <color theme="1"/>
      <name val="Arial"/>
    </font>
    <font>
      <u/>
      <sz val="9.0"/>
      <color rgb="FF1155CC"/>
      <name val="Arial"/>
    </font>
    <font>
      <sz val="8.0"/>
      <color theme="1"/>
      <name val="Arial"/>
    </font>
    <font>
      <u/>
      <sz val="7.0"/>
      <color rgb="FF1155CC"/>
      <name val="Arial"/>
    </font>
    <font>
      <sz val="8.0"/>
      <color rgb="FFFF0000"/>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1155CC"/>
      <name val="Arial"/>
    </font>
    <font>
      <u/>
      <color rgb="FF1155CC"/>
      <name val="Arial"/>
    </font>
    <font>
      <b/>
      <sz val="9.0"/>
      <color theme="1"/>
      <name val="Arial"/>
    </font>
    <font>
      <u/>
      <color rgb="FF0000FF"/>
      <name val="Arial"/>
    </font>
    <font>
      <u/>
      <sz val="9.0"/>
      <color rgb="FF1155CC"/>
      <name val="Arial"/>
    </font>
    <font>
      <color rgb="FF424242"/>
      <name val="Arial"/>
    </font>
    <font>
      <color rgb="FF666666"/>
      <name val="Arial"/>
    </font>
    <font>
      <u/>
      <color rgb="FF0000FF"/>
      <name val="Arial"/>
    </font>
    <font>
      <color rgb="FFFF0000"/>
    </font>
    <font>
      <u/>
      <color rgb="FF1155CC"/>
      <name val="Arial"/>
    </font>
    <font>
      <u/>
      <color rgb="FF1155CC"/>
      <name val="Arial"/>
    </font>
    <font>
      <u/>
      <color rgb="FF1155CC"/>
      <name val="Arial"/>
    </font>
    <font>
      <b/>
      <strike/>
      <sz val="12.0"/>
      <color theme="1"/>
      <name val="Arial"/>
    </font>
    <font>
      <b/>
      <strike/>
      <color theme="1"/>
      <name val="Arial"/>
    </font>
    <font>
      <u/>
      <color rgb="FF0000FF"/>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b/>
      <sz val="12.0"/>
      <color rgb="FF262626"/>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sz val="9.0"/>
      <color rgb="FF1155CC"/>
      <name val="Arial"/>
    </font>
    <font>
      <u/>
      <color rgb="FF1155CC"/>
      <name val="Arial"/>
    </font>
    <font>
      <u/>
      <color rgb="FF1155CC"/>
      <name val="Arial"/>
    </font>
    <font>
      <u/>
      <color rgb="FF1155CC"/>
      <name val="Arial"/>
    </font>
    <font>
      <u/>
      <sz val="9.0"/>
      <color rgb="FF1155CC"/>
      <name val="Arial"/>
    </font>
    <font>
      <sz val="9.0"/>
      <color rgb="FF000000"/>
      <name val="Arial"/>
    </font>
    <font>
      <u/>
      <sz val="8.0"/>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sz val="9.0"/>
      <color rgb="FF000000"/>
      <name val="Arial"/>
    </font>
    <font>
      <u/>
      <color rgb="FF000000"/>
      <name val="Arial"/>
    </font>
    <font>
      <u/>
      <sz val="9.0"/>
      <color rgb="FF03C75A"/>
      <name val="Arial"/>
    </font>
    <font>
      <u/>
      <color rgb="FF000000"/>
      <name val="Arial"/>
    </font>
    <font>
      <u/>
      <color rgb="FF000000"/>
      <name val="Arial"/>
    </font>
    <font>
      <u/>
      <color rgb="FF000000"/>
      <name val="Arial"/>
    </font>
    <font>
      <u/>
      <color rgb="FF0000FF"/>
    </font>
    <font>
      <u/>
      <color rgb="FF1155CC"/>
      <name val="Arial"/>
    </font>
    <font>
      <u/>
      <color rgb="FF1155CC"/>
      <name val="Arial"/>
    </font>
    <font>
      <u/>
      <color rgb="FF0000FF"/>
      <name val="Arial"/>
    </font>
    <font>
      <u/>
      <color rgb="FF1155CC"/>
      <name val="Arial"/>
    </font>
    <font>
      <u/>
      <color rgb="FF0000FF"/>
      <name val="Arial"/>
    </font>
    <font>
      <name val="Arial"/>
    </font>
    <font>
      <color rgb="FFCC0000"/>
      <name val="Arial"/>
    </font>
    <font>
      <color rgb="FF5B0F00"/>
      <name val="Arial"/>
    </font>
    <font>
      <u/>
      <color rgb="FF1155CC"/>
      <name val="Arial"/>
    </font>
    <font>
      <u/>
      <color rgb="FF1155CC"/>
      <name val="Arial"/>
    </font>
    <font>
      <b/>
      <strike/>
      <sz val="12.0"/>
      <color rgb="FFFF0000"/>
      <name val="Arial"/>
    </font>
    <font>
      <strike/>
      <color rgb="FFFF0000"/>
      <name val="Arial"/>
    </font>
    <font>
      <strike/>
      <color rgb="FF1155CC"/>
      <name val="Arial"/>
    </font>
    <font>
      <strike/>
      <color rgb="FF0000FF"/>
      <name val="Arial"/>
    </font>
    <font>
      <b/>
      <strike/>
      <sz val="11.0"/>
      <color theme="1"/>
      <name val="Arial"/>
    </font>
    <font>
      <b/>
      <sz val="14.0"/>
      <color rgb="FFFFFFFF"/>
      <name val="Malgun Gothic"/>
    </font>
    <font>
      <color theme="1"/>
      <name val="Dotum"/>
    </font>
    <font>
      <sz val="11.0"/>
      <color theme="1"/>
      <name val="Arial"/>
    </font>
    <font>
      <sz val="11.0"/>
      <color rgb="FF000000"/>
      <name val="Arial"/>
    </font>
    <font>
      <color rgb="FFEFEFEF"/>
      <name val="Arial"/>
    </font>
    <font>
      <color rgb="FFD9D9D9"/>
      <name val="Arial"/>
    </font>
    <font>
      <sz val="9.0"/>
      <color rgb="FFFFFFFF"/>
      <name val="Arial"/>
    </font>
    <font>
      <color rgb="FFFFFFFF"/>
      <name val="Arial"/>
    </font>
    <font>
      <sz val="11.0"/>
      <color rgb="FFFFFFFF"/>
      <name val="Arial"/>
    </font>
    <font>
      <sz val="11.0"/>
      <color rgb="FF434343"/>
      <name val="Arial"/>
    </font>
    <font>
      <u/>
      <sz val="9.0"/>
      <color rgb="FF000000"/>
      <name val="Arial"/>
    </font>
    <font>
      <u/>
      <sz val="9.0"/>
      <color rgb="FF1155CC"/>
      <name val="Arial"/>
    </font>
    <font>
      <b/>
      <sz val="24.0"/>
      <color rgb="FFFF0000"/>
      <name val="Arial"/>
    </font>
    <font>
      <sz val="14.0"/>
      <color theme="1"/>
      <name val="Arial"/>
    </font>
    <font>
      <u/>
      <color rgb="FF1155CC"/>
      <name val="Arial"/>
    </font>
    <font>
      <u/>
      <sz val="9.0"/>
      <color rgb="FF000000"/>
      <name val="Arial"/>
    </font>
    <font>
      <u/>
      <sz val="9.0"/>
      <color rgb="FF03C75A"/>
      <name val="Arial"/>
    </font>
    <font>
      <u/>
      <color rgb="FF1155CC"/>
      <name val="Arial"/>
    </font>
    <font>
      <u/>
      <color rgb="FF1155CC"/>
      <name val="Arial"/>
    </font>
    <font>
      <u/>
      <color rgb="FF1155CC"/>
      <name val="Arial"/>
    </font>
    <font>
      <u/>
      <color rgb="FF0000FF"/>
      <name val="Arial"/>
    </font>
    <font>
      <u/>
      <color rgb="FF000000"/>
      <name val="Arial"/>
    </font>
    <font>
      <u/>
      <color rgb="FF1155CC"/>
      <name val="Arial"/>
    </font>
    <font>
      <u/>
      <sz val="9.0"/>
      <color rgb="FF03C75A"/>
      <name val="Arial"/>
    </font>
    <font>
      <u/>
      <color rgb="FF1155CC"/>
      <name val="Arial"/>
    </font>
    <font>
      <b/>
      <sz val="14.0"/>
      <color rgb="FF0000FF"/>
      <name val="Malgun Gothic"/>
    </font>
    <font>
      <b/>
      <color rgb="FF000000"/>
      <name val="Arial"/>
    </font>
    <font>
      <b/>
      <sz val="11.0"/>
      <color rgb="FF000000"/>
      <name val="Arial"/>
    </font>
    <font>
      <sz val="8.0"/>
      <color rgb="FF000000"/>
      <name val="Arial"/>
    </font>
    <font>
      <u/>
      <color rgb="FF000000"/>
      <name val="Arial"/>
    </font>
    <font>
      <u/>
      <color rgb="FF000000"/>
      <name val="Arial"/>
    </font>
    <font>
      <u/>
      <sz val="9.0"/>
      <color rgb="FF000000"/>
      <name val="Arial"/>
    </font>
    <font>
      <color rgb="FF000000"/>
      <name val="Roboto"/>
    </font>
  </fonts>
  <fills count="56">
    <fill>
      <patternFill patternType="none"/>
    </fill>
    <fill>
      <patternFill patternType="lightGray"/>
    </fill>
    <fill>
      <patternFill patternType="solid">
        <fgColor rgb="FFEAD1DC"/>
        <bgColor rgb="FFEAD1DC"/>
      </patternFill>
    </fill>
    <fill>
      <patternFill patternType="solid">
        <fgColor rgb="FFFFFFFF"/>
        <bgColor rgb="FFFFFFFF"/>
      </patternFill>
    </fill>
    <fill>
      <patternFill patternType="solid">
        <fgColor rgb="FF434343"/>
        <bgColor rgb="FF434343"/>
      </patternFill>
    </fill>
    <fill>
      <patternFill patternType="solid">
        <fgColor rgb="FF073763"/>
        <bgColor rgb="FF073763"/>
      </patternFill>
    </fill>
    <fill>
      <patternFill patternType="solid">
        <fgColor rgb="FFF7EFF5"/>
        <bgColor rgb="FFF7EFF5"/>
      </patternFill>
    </fill>
    <fill>
      <patternFill patternType="solid">
        <fgColor rgb="FFF3F3F3"/>
        <bgColor rgb="FFF3F3F3"/>
      </patternFill>
    </fill>
    <fill>
      <patternFill patternType="solid">
        <fgColor rgb="FFFBF5E8"/>
        <bgColor rgb="FFFBF5E8"/>
      </patternFill>
    </fill>
    <fill>
      <patternFill patternType="solid">
        <fgColor rgb="FF1155CC"/>
        <bgColor rgb="FF1155CC"/>
      </patternFill>
    </fill>
    <fill>
      <patternFill patternType="solid">
        <fgColor rgb="FF980000"/>
        <bgColor rgb="FF980000"/>
      </patternFill>
    </fill>
    <fill>
      <patternFill patternType="solid">
        <fgColor theme="8"/>
        <bgColor theme="8"/>
      </patternFill>
    </fill>
    <fill>
      <patternFill patternType="solid">
        <fgColor rgb="FFF9F9F9"/>
        <bgColor rgb="FFF9F9F9"/>
      </patternFill>
    </fill>
    <fill>
      <patternFill patternType="solid">
        <fgColor rgb="FFFF9900"/>
        <bgColor rgb="FFFF9900"/>
      </patternFill>
    </fill>
    <fill>
      <patternFill patternType="solid">
        <fgColor rgb="FF9900FF"/>
        <bgColor rgb="FF9900FF"/>
      </patternFill>
    </fill>
    <fill>
      <patternFill patternType="solid">
        <fgColor rgb="FF351C75"/>
        <bgColor rgb="FF351C75"/>
      </patternFill>
    </fill>
    <fill>
      <patternFill patternType="solid">
        <fgColor rgb="FF674EA7"/>
        <bgColor rgb="FF674EA7"/>
      </patternFill>
    </fill>
    <fill>
      <patternFill patternType="solid">
        <fgColor rgb="FF741B47"/>
        <bgColor rgb="FF741B47"/>
      </patternFill>
    </fill>
    <fill>
      <patternFill patternType="solid">
        <fgColor rgb="FF274E13"/>
        <bgColor rgb="FF274E13"/>
      </patternFill>
    </fill>
    <fill>
      <patternFill patternType="solid">
        <fgColor rgb="FFEFEFEF"/>
        <bgColor rgb="FFEFEFEF"/>
      </patternFill>
    </fill>
    <fill>
      <patternFill patternType="solid">
        <fgColor rgb="FF660000"/>
        <bgColor rgb="FF660000"/>
      </patternFill>
    </fill>
    <fill>
      <patternFill patternType="solid">
        <fgColor rgb="FF3D85C6"/>
        <bgColor rgb="FF3D85C6"/>
      </patternFill>
    </fill>
    <fill>
      <patternFill patternType="solid">
        <fgColor rgb="FFFFBCBC"/>
        <bgColor rgb="FFFFBCBC"/>
      </patternFill>
    </fill>
    <fill>
      <patternFill patternType="solid">
        <fgColor rgb="FFEA9999"/>
        <bgColor rgb="FFEA9999"/>
      </patternFill>
    </fill>
    <fill>
      <patternFill patternType="solid">
        <fgColor rgb="FFE9FFED"/>
        <bgColor rgb="FFE9FFED"/>
      </patternFill>
    </fill>
    <fill>
      <patternFill patternType="solid">
        <fgColor rgb="FF3C78D8"/>
        <bgColor rgb="FF3C78D8"/>
      </patternFill>
    </fill>
    <fill>
      <patternFill patternType="solid">
        <fgColor rgb="FF6FA8DC"/>
        <bgColor rgb="FF6FA8DC"/>
      </patternFill>
    </fill>
    <fill>
      <patternFill patternType="solid">
        <fgColor rgb="FF9FC5E8"/>
        <bgColor rgb="FF9FC5E8"/>
      </patternFill>
    </fill>
    <fill>
      <patternFill patternType="solid">
        <fgColor rgb="FFCFE2F3"/>
        <bgColor rgb="FFCFE2F3"/>
      </patternFill>
    </fill>
    <fill>
      <patternFill patternType="solid">
        <fgColor rgb="FFCC0000"/>
        <bgColor rgb="FFCC0000"/>
      </patternFill>
    </fill>
    <fill>
      <patternFill patternType="solid">
        <fgColor rgb="FFFF0000"/>
        <bgColor rgb="FFFF0000"/>
      </patternFill>
    </fill>
    <fill>
      <patternFill patternType="solid">
        <fgColor theme="7"/>
        <bgColor theme="7"/>
      </patternFill>
    </fill>
    <fill>
      <patternFill patternType="solid">
        <fgColor rgb="FFCC4125"/>
        <bgColor rgb="FFCC4125"/>
      </patternFill>
    </fill>
    <fill>
      <patternFill patternType="solid">
        <fgColor rgb="FFFCEAEA"/>
        <bgColor rgb="FFFCEAEA"/>
      </patternFill>
    </fill>
    <fill>
      <patternFill patternType="solid">
        <fgColor rgb="FFFEFEFE"/>
        <bgColor rgb="FFFEFEFE"/>
      </patternFill>
    </fill>
    <fill>
      <patternFill patternType="solid">
        <fgColor rgb="FF6AA84F"/>
        <bgColor rgb="FF6AA84F"/>
      </patternFill>
    </fill>
    <fill>
      <patternFill patternType="solid">
        <fgColor rgb="FFFF00FF"/>
        <bgColor rgb="FFFF00FF"/>
      </patternFill>
    </fill>
    <fill>
      <patternFill patternType="solid">
        <fgColor rgb="FFE06666"/>
        <bgColor rgb="FFE06666"/>
      </patternFill>
    </fill>
    <fill>
      <patternFill patternType="solid">
        <fgColor rgb="FF783F04"/>
        <bgColor rgb="FF783F04"/>
      </patternFill>
    </fill>
    <fill>
      <patternFill patternType="solid">
        <fgColor rgb="FF0000FF"/>
        <bgColor rgb="FF0000FF"/>
      </patternFill>
    </fill>
    <fill>
      <patternFill patternType="solid">
        <fgColor rgb="FFFFE599"/>
        <bgColor rgb="FFFFE599"/>
      </patternFill>
    </fill>
    <fill>
      <patternFill patternType="solid">
        <fgColor rgb="FFDD7E6B"/>
        <bgColor rgb="FFDD7E6B"/>
      </patternFill>
    </fill>
    <fill>
      <patternFill patternType="solid">
        <fgColor rgb="FFB45F06"/>
        <bgColor rgb="FFB45F06"/>
      </patternFill>
    </fill>
    <fill>
      <patternFill patternType="solid">
        <fgColor rgb="FFF9CB9C"/>
        <bgColor rgb="FFF9CB9C"/>
      </patternFill>
    </fill>
    <fill>
      <patternFill patternType="solid">
        <fgColor rgb="FF5B0F00"/>
        <bgColor rgb="FF5B0F00"/>
      </patternFill>
    </fill>
    <fill>
      <patternFill patternType="solid">
        <fgColor rgb="FF20124D"/>
        <bgColor rgb="FF20124D"/>
      </patternFill>
    </fill>
    <fill>
      <patternFill patternType="solid">
        <fgColor rgb="FF0C343D"/>
        <bgColor rgb="FF0C343D"/>
      </patternFill>
    </fill>
    <fill>
      <patternFill patternType="solid">
        <fgColor theme="5"/>
        <bgColor theme="5"/>
      </patternFill>
    </fill>
    <fill>
      <patternFill patternType="solid">
        <fgColor rgb="FF93C47D"/>
        <bgColor rgb="FF93C47D"/>
      </patternFill>
    </fill>
    <fill>
      <patternFill patternType="solid">
        <fgColor rgb="FFF1C232"/>
        <bgColor rgb="FFF1C232"/>
      </patternFill>
    </fill>
    <fill>
      <patternFill patternType="solid">
        <fgColor rgb="FF000000"/>
        <bgColor rgb="FF000000"/>
      </patternFill>
    </fill>
    <fill>
      <patternFill patternType="solid">
        <fgColor rgb="FFFFFF00"/>
        <bgColor rgb="FFFFFF00"/>
      </patternFill>
    </fill>
    <fill>
      <patternFill patternType="solid">
        <fgColor rgb="FF0B5394"/>
        <bgColor rgb="FF0B5394"/>
      </patternFill>
    </fill>
    <fill>
      <patternFill patternType="solid">
        <fgColor rgb="FFB6D7A8"/>
        <bgColor rgb="FFB6D7A8"/>
      </patternFill>
    </fill>
    <fill>
      <patternFill patternType="solid">
        <fgColor rgb="FFFCE5CD"/>
        <bgColor rgb="FFFCE5CD"/>
      </patternFill>
    </fill>
    <fill>
      <patternFill patternType="solid">
        <fgColor rgb="FF85200C"/>
        <bgColor rgb="FF85200C"/>
      </patternFill>
    </fill>
  </fills>
  <borders count="264">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
      <left style="thin">
        <color rgb="FF999999"/>
      </left>
      <right style="thin">
        <color rgb="FF999999"/>
      </right>
      <top style="thin">
        <color rgb="FF999999"/>
      </top>
      <bottom style="thin">
        <color rgb="FF999999"/>
      </bottom>
    </border>
    <border>
      <left style="thick">
        <color rgb="FF434343"/>
      </left>
      <right style="thin">
        <color rgb="FFFFFFFF"/>
      </right>
      <top style="thick">
        <color rgb="FF434343"/>
      </top>
      <bottom style="dotted">
        <color rgb="FFFFFFFF"/>
      </bottom>
    </border>
    <border>
      <right style="thin">
        <color rgb="FF999999"/>
      </right>
      <top style="medium">
        <color rgb="FF000000"/>
      </top>
      <bottom style="thin">
        <color rgb="FF999999"/>
      </bottom>
    </border>
    <border>
      <left style="thin">
        <color rgb="FF999999"/>
      </left>
      <right style="thin">
        <color rgb="FF999999"/>
      </right>
      <top style="medium">
        <color rgb="FF000000"/>
      </top>
      <bottom style="thin">
        <color rgb="FF999999"/>
      </bottom>
    </border>
    <border>
      <left style="thin">
        <color rgb="FF999999"/>
      </left>
      <top style="medium">
        <color rgb="FF000000"/>
      </top>
      <bottom style="thin">
        <color rgb="FF999999"/>
      </bottom>
    </border>
    <border>
      <left style="thin">
        <color rgb="FF999999"/>
      </left>
      <right style="medium">
        <color rgb="FF000000"/>
      </right>
      <top style="medium">
        <color rgb="FF000000"/>
      </top>
      <bottom style="thin">
        <color rgb="FF999999"/>
      </bottom>
    </border>
    <border>
      <left style="thick">
        <color rgb="FF434343"/>
      </left>
      <right style="thin">
        <color rgb="FFFFFFFF"/>
      </right>
      <top style="dotted">
        <color rgb="FFFFFFFF"/>
      </top>
      <bottom style="dotted">
        <color rgb="FFFFFFFF"/>
      </bottom>
    </border>
    <border>
      <right style="thin">
        <color rgb="FF999999"/>
      </right>
      <top style="thin">
        <color rgb="FF999999"/>
      </top>
      <bottom style="thin">
        <color rgb="FF999999"/>
      </bottom>
    </border>
    <border>
      <left style="thin">
        <color rgb="FF999999"/>
      </left>
      <right style="medium">
        <color rgb="FF000000"/>
      </right>
      <top style="thin">
        <color rgb="FF999999"/>
      </top>
      <bottom style="thin">
        <color rgb="FF999999"/>
      </bottom>
    </border>
    <border>
      <top style="thin">
        <color rgb="FF999999"/>
      </top>
    </border>
    <border>
      <right style="thin">
        <color rgb="FF999999"/>
      </right>
      <top style="thin">
        <color rgb="FF999999"/>
      </top>
    </border>
    <border>
      <left style="thin">
        <color rgb="FF999999"/>
      </left>
      <right style="thin">
        <color rgb="FF999999"/>
      </right>
      <top style="thin">
        <color rgb="FF999999"/>
      </top>
    </border>
    <border>
      <left style="thin">
        <color rgb="FF999999"/>
      </left>
      <right style="medium">
        <color rgb="FF000000"/>
      </right>
      <top style="thin">
        <color rgb="FF999999"/>
      </top>
    </border>
    <border>
      <right style="thin">
        <color rgb="FF999999"/>
      </right>
      <top style="double">
        <color rgb="FF666666"/>
      </top>
      <bottom style="thin">
        <color rgb="FF999999"/>
      </bottom>
    </border>
    <border>
      <left style="thin">
        <color rgb="FF999999"/>
      </left>
      <right style="thin">
        <color rgb="FF999999"/>
      </right>
      <top style="double">
        <color rgb="FF666666"/>
      </top>
      <bottom style="thin">
        <color rgb="FF999999"/>
      </bottom>
    </border>
    <border>
      <left style="thin">
        <color rgb="FF999999"/>
      </left>
      <right style="medium">
        <color rgb="FF000000"/>
      </right>
      <top style="double">
        <color rgb="FF666666"/>
      </top>
      <bottom style="thin">
        <color rgb="FF999999"/>
      </bottom>
    </border>
    <border>
      <left style="thick">
        <color rgb="FF434343"/>
      </left>
      <right style="thin">
        <color rgb="FFFFFFFF"/>
      </right>
      <top style="dotted">
        <color rgb="FFFFFFFF"/>
      </top>
      <bottom style="medium">
        <color rgb="FF000000"/>
      </bottom>
    </border>
    <border>
      <right style="thin">
        <color rgb="FF999999"/>
      </right>
      <top style="thin">
        <color rgb="FF999999"/>
      </top>
      <bottom style="medium">
        <color rgb="FF000000"/>
      </bottom>
    </border>
    <border>
      <left style="thin">
        <color rgb="FF999999"/>
      </left>
      <right style="thin">
        <color rgb="FF999999"/>
      </right>
      <top style="thin">
        <color rgb="FF999999"/>
      </top>
      <bottom style="medium">
        <color rgb="FF000000"/>
      </bottom>
    </border>
    <border>
      <left style="thin">
        <color rgb="FF999999"/>
      </left>
      <right style="medium">
        <color rgb="FF000000"/>
      </right>
      <top style="thin">
        <color rgb="FF999999"/>
      </top>
      <bottom style="medium">
        <color rgb="FF000000"/>
      </bottom>
    </border>
    <border>
      <left style="thick">
        <color rgb="FF434343"/>
      </left>
      <right style="thin">
        <color rgb="FFFFFFFF"/>
      </right>
      <top style="double">
        <color rgb="FF434343"/>
      </top>
      <bottom style="dotted">
        <color rgb="FFFFFFFF"/>
      </bottom>
    </border>
    <border>
      <right style="thin">
        <color rgb="FFB7B7B7"/>
      </right>
      <top style="double">
        <color rgb="FF434343"/>
      </top>
      <bottom style="thin">
        <color rgb="FFB7B7B7"/>
      </bottom>
    </border>
    <border>
      <left style="thin">
        <color rgb="FFB7B7B7"/>
      </left>
      <right style="thin">
        <color rgb="FFB7B7B7"/>
      </right>
      <top style="double">
        <color rgb="FF434343"/>
      </top>
      <bottom style="thin">
        <color rgb="FFB7B7B7"/>
      </bottom>
    </border>
    <border>
      <left style="thin">
        <color rgb="FFB7B7B7"/>
      </left>
      <right style="thick">
        <color rgb="FF434343"/>
      </right>
      <top style="double">
        <color rgb="FF434343"/>
      </top>
      <bottom style="thin">
        <color rgb="FFB7B7B7"/>
      </bottom>
    </border>
    <border>
      <right style="thin">
        <color rgb="FFB7B7B7"/>
      </right>
      <top style="thin">
        <color rgb="FFB7B7B7"/>
      </top>
      <bottom style="thin">
        <color rgb="FFB7B7B7"/>
      </bottom>
    </border>
    <border>
      <left style="thin">
        <color rgb="FFB7B7B7"/>
      </left>
      <right style="thin">
        <color rgb="FFB7B7B7"/>
      </right>
      <top style="thin">
        <color rgb="FFB7B7B7"/>
      </top>
      <bottom style="thin">
        <color rgb="FFB7B7B7"/>
      </bottom>
    </border>
    <border>
      <left style="thin">
        <color rgb="FFB7B7B7"/>
      </left>
      <right style="thick">
        <color rgb="FF434343"/>
      </right>
      <top style="thin">
        <color rgb="FFB7B7B7"/>
      </top>
      <bottom style="thin">
        <color rgb="FFB7B7B7"/>
      </bottom>
    </border>
    <border>
      <left style="thick">
        <color rgb="FF434343"/>
      </left>
      <right style="thin">
        <color rgb="FFFFFFFF"/>
      </right>
      <top style="dotted">
        <color rgb="FFFFFFFF"/>
      </top>
      <bottom style="thick">
        <color rgb="FF434343"/>
      </bottom>
    </border>
    <border>
      <right style="thin">
        <color rgb="FFB7B7B7"/>
      </right>
      <top style="thin">
        <color rgb="FFB7B7B7"/>
      </top>
      <bottom style="thick">
        <color rgb="FF434343"/>
      </bottom>
    </border>
    <border>
      <left style="thin">
        <color rgb="FFB7B7B7"/>
      </left>
      <right style="thin">
        <color rgb="FFB7B7B7"/>
      </right>
      <top style="thin">
        <color rgb="FFB7B7B7"/>
      </top>
      <bottom style="thick">
        <color rgb="FF434343"/>
      </bottom>
    </border>
    <border>
      <left style="thin">
        <color rgb="FFB7B7B7"/>
      </left>
      <right style="thick">
        <color rgb="FF434343"/>
      </right>
      <top style="thin">
        <color rgb="FFB7B7B7"/>
      </top>
      <bottom style="thick">
        <color rgb="FF434343"/>
      </bottom>
    </border>
    <border>
      <left style="double">
        <color rgb="FF434343"/>
      </left>
      <right style="thin">
        <color rgb="FFFFFFFF"/>
      </right>
      <top style="double">
        <color rgb="FF434343"/>
      </top>
      <bottom style="dotted">
        <color rgb="FFFFFFFF"/>
      </bottom>
    </border>
    <border>
      <left style="thin">
        <color rgb="FFB7B7B7"/>
      </left>
      <right style="medium">
        <color rgb="FF434343"/>
      </right>
      <top style="double">
        <color rgb="FF434343"/>
      </top>
      <bottom style="thin">
        <color rgb="FFB7B7B7"/>
      </bottom>
    </border>
    <border>
      <left style="double">
        <color rgb="FF434343"/>
      </left>
      <right style="thin">
        <color rgb="FFFFFFFF"/>
      </right>
      <top style="dotted">
        <color rgb="FFFFFFFF"/>
      </top>
      <bottom style="dotted">
        <color rgb="FFFFFFFF"/>
      </bottom>
    </border>
    <border>
      <left style="thin">
        <color rgb="FFB7B7B7"/>
      </left>
      <right style="medium">
        <color rgb="FF434343"/>
      </right>
      <top style="thin">
        <color rgb="FFB7B7B7"/>
      </top>
      <bottom style="thin">
        <color rgb="FFB7B7B7"/>
      </bottom>
    </border>
    <border>
      <left style="double">
        <color rgb="FF434343"/>
      </left>
      <right style="thin">
        <color rgb="FFFFFFFF"/>
      </right>
      <top style="dotted">
        <color rgb="FFFFFFFF"/>
      </top>
    </border>
    <border>
      <right style="thin">
        <color rgb="FFB7B7B7"/>
      </right>
      <top style="thin">
        <color rgb="FFB7B7B7"/>
      </top>
    </border>
    <border>
      <left style="thin">
        <color rgb="FFB7B7B7"/>
      </left>
      <right style="thin">
        <color rgb="FFB7B7B7"/>
      </right>
      <top style="thin">
        <color rgb="FFB7B7B7"/>
      </top>
    </border>
    <border>
      <left style="thin">
        <color rgb="FFB7B7B7"/>
      </left>
      <right style="medium">
        <color rgb="FF434343"/>
      </right>
      <top style="thin">
        <color rgb="FFB7B7B7"/>
      </top>
    </border>
    <border>
      <left style="double">
        <color rgb="FF434343"/>
      </left>
      <right style="thin">
        <color rgb="FFFFFFFF"/>
      </right>
      <top style="dotted">
        <color rgb="FFFFFFFF"/>
      </top>
      <bottom style="double">
        <color rgb="FF434343"/>
      </bottom>
    </border>
    <border>
      <right style="thin">
        <color rgb="FFB7B7B7"/>
      </right>
      <top style="double">
        <color rgb="FF666666"/>
      </top>
      <bottom style="double">
        <color rgb="FF434343"/>
      </bottom>
    </border>
    <border>
      <left style="thin">
        <color rgb="FFB7B7B7"/>
      </left>
      <right style="thin">
        <color rgb="FFB7B7B7"/>
      </right>
      <top style="double">
        <color rgb="FF666666"/>
      </top>
      <bottom style="double">
        <color rgb="FF434343"/>
      </bottom>
    </border>
    <border>
      <left style="thin">
        <color rgb="FFB7B7B7"/>
      </left>
      <right style="medium">
        <color rgb="FF434343"/>
      </right>
      <top style="double">
        <color rgb="FF666666"/>
      </top>
      <bottom style="double">
        <color rgb="FF434343"/>
      </bottom>
    </border>
    <border>
      <right style="thin">
        <color rgb="FFB7B7B7"/>
      </right>
      <top style="thick">
        <color rgb="FF434343"/>
      </top>
      <bottom style="thin">
        <color rgb="FFB7B7B7"/>
      </bottom>
    </border>
    <border>
      <left style="thin">
        <color rgb="FFB7B7B7"/>
      </left>
      <right style="thin">
        <color rgb="FFB7B7B7"/>
      </right>
      <top style="thick">
        <color rgb="FF434343"/>
      </top>
      <bottom style="thin">
        <color rgb="FFB7B7B7"/>
      </bottom>
    </border>
    <border>
      <left style="thin">
        <color rgb="FFB7B7B7"/>
      </left>
      <right style="thick">
        <color rgb="FF434343"/>
      </right>
      <top style="thick">
        <color rgb="FF434343"/>
      </top>
      <bottom style="thin">
        <color rgb="FFB7B7B7"/>
      </bottom>
    </border>
    <border>
      <right style="thin">
        <color rgb="FFB7B7B7"/>
      </right>
      <top style="thin">
        <color rgb="FFB7B7B7"/>
      </top>
      <bottom style="thick">
        <color rgb="FFB7B7B7"/>
      </bottom>
    </border>
    <border>
      <left style="thin">
        <color rgb="FFB7B7B7"/>
      </left>
      <right style="thin">
        <color rgb="FFB7B7B7"/>
      </right>
      <top style="thin">
        <color rgb="FFB7B7B7"/>
      </top>
      <bottom style="thick">
        <color rgb="FFB7B7B7"/>
      </bottom>
    </border>
    <border>
      <left style="thin">
        <color rgb="FFB7B7B7"/>
      </left>
      <top style="thin">
        <color rgb="FFB7B7B7"/>
      </top>
      <bottom style="thick">
        <color rgb="FFB7B7B7"/>
      </bottom>
    </border>
    <border>
      <left style="thin">
        <color rgb="FFB7B7B7"/>
      </left>
      <right style="thick">
        <color rgb="FF434343"/>
      </right>
      <top style="thin">
        <color rgb="FFB7B7B7"/>
      </top>
      <bottom style="thick">
        <color rgb="FFB7B7B7"/>
      </bottom>
    </border>
    <border>
      <right style="thin">
        <color rgb="FFB7B7B7"/>
      </right>
      <top style="thick">
        <color rgb="FFB7B7B7"/>
      </top>
      <bottom style="thin">
        <color rgb="FFB7B7B7"/>
      </bottom>
    </border>
    <border>
      <left style="thin">
        <color rgb="FFB7B7B7"/>
      </left>
      <right style="thin">
        <color rgb="FFB7B7B7"/>
      </right>
      <top style="thick">
        <color rgb="FFB7B7B7"/>
      </top>
      <bottom style="thin">
        <color rgb="FFB7B7B7"/>
      </bottom>
    </border>
    <border>
      <left style="thin">
        <color rgb="FFB7B7B7"/>
      </left>
      <right style="thick">
        <color rgb="FF434343"/>
      </right>
      <top style="thick">
        <color rgb="FFB7B7B7"/>
      </top>
      <bottom style="thin">
        <color rgb="FFB7B7B7"/>
      </bottom>
    </border>
    <border>
      <right style="thin">
        <color rgb="FFB7B7B7"/>
      </right>
      <bottom style="thin">
        <color rgb="FFB7B7B7"/>
      </bottom>
    </border>
    <border>
      <left style="thin">
        <color rgb="FFB7B7B7"/>
      </left>
      <right style="thin">
        <color rgb="FFB7B7B7"/>
      </right>
      <bottom style="thin">
        <color rgb="FFB7B7B7"/>
      </bottom>
    </border>
    <border>
      <left style="thin">
        <color rgb="FFB7B7B7"/>
      </left>
      <right style="thick">
        <color rgb="FF434343"/>
      </right>
      <bottom style="thin">
        <color rgb="FFB7B7B7"/>
      </bottom>
    </border>
    <border>
      <left style="thin">
        <color rgb="FFB7B7B7"/>
      </left>
      <right style="thick">
        <color rgb="FF434343"/>
      </right>
      <top style="thin">
        <color rgb="FFB7B7B7"/>
      </top>
    </border>
    <border>
      <right style="thin">
        <color rgb="FFB7B7B7"/>
      </right>
      <top style="double">
        <color rgb="FF999999"/>
      </top>
      <bottom style="thin">
        <color rgb="FFB7B7B7"/>
      </bottom>
    </border>
    <border>
      <left style="thin">
        <color rgb="FFB7B7B7"/>
      </left>
      <right style="thin">
        <color rgb="FFB7B7B7"/>
      </right>
      <top style="double">
        <color rgb="FF999999"/>
      </top>
      <bottom style="thin">
        <color rgb="FFB7B7B7"/>
      </bottom>
    </border>
    <border>
      <left style="thin">
        <color rgb="FFB7B7B7"/>
      </left>
      <right style="thick">
        <color rgb="FF434343"/>
      </right>
      <top style="double">
        <color rgb="FF999999"/>
      </top>
      <bottom style="thin">
        <color rgb="FFB7B7B7"/>
      </bottom>
    </border>
    <border>
      <left style="thin">
        <color rgb="FFB7B7B7"/>
      </left>
      <top style="thin">
        <color rgb="FFB7B7B7"/>
      </top>
      <bottom style="thin">
        <color rgb="FFB7B7B7"/>
      </bottom>
    </border>
    <border>
      <left style="thick">
        <color rgb="FF434343"/>
      </left>
      <right style="thin">
        <color rgb="FFFFFFFF"/>
      </right>
      <top style="dotted">
        <color rgb="FFFFFFFF"/>
      </top>
    </border>
    <border>
      <right style="thin">
        <color rgb="FFB7B7B7"/>
      </right>
      <top style="double">
        <color rgb="FFB7B7B7"/>
      </top>
    </border>
    <border>
      <left style="thin">
        <color rgb="FFB7B7B7"/>
      </left>
      <right style="thin">
        <color rgb="FFB7B7B7"/>
      </right>
      <top style="double">
        <color rgb="FFB7B7B7"/>
      </top>
    </border>
    <border>
      <left style="thin">
        <color rgb="FFB7B7B7"/>
      </left>
      <right style="thin">
        <color rgb="FFB7B7B7"/>
      </right>
      <top style="double">
        <color rgb="FFB7B7B7"/>
      </top>
      <bottom style="thin">
        <color rgb="FFB7B7B7"/>
      </bottom>
    </border>
    <border>
      <left style="thin">
        <color rgb="FFB7B7B7"/>
      </left>
      <right style="thick">
        <color rgb="FF434343"/>
      </right>
      <top style="double">
        <color rgb="FFB7B7B7"/>
      </top>
      <bottom style="thin">
        <color rgb="FFB7B7B7"/>
      </bottom>
    </border>
    <border>
      <left style="thin">
        <color rgb="FFB7B7B7"/>
      </left>
      <right style="thin">
        <color rgb="FF999999"/>
      </right>
      <top style="thin">
        <color rgb="FFB7B7B7"/>
      </top>
      <bottom style="thin">
        <color rgb="FFB7B7B7"/>
      </bottom>
    </border>
    <border>
      <left style="thin">
        <color rgb="FFCCCCCC"/>
      </left>
      <right style="thin">
        <color rgb="FFCCCCCC"/>
      </right>
      <top style="thin">
        <color rgb="FFCCCCCC"/>
      </top>
    </border>
    <border>
      <top style="thick">
        <color rgb="FF434343"/>
      </top>
    </border>
    <border>
      <right style="thin">
        <color rgb="FFCCCCCC"/>
      </right>
      <top style="thick">
        <color rgb="FF434343"/>
      </top>
      <bottom style="thin">
        <color rgb="FFCCCCCC"/>
      </bottom>
    </border>
    <border>
      <left style="thin">
        <color rgb="FFCCCCCC"/>
      </left>
      <right style="thin">
        <color rgb="FFCCCCCC"/>
      </right>
      <top style="thick">
        <color rgb="FF434343"/>
      </top>
      <bottom style="thin">
        <color rgb="FFCCCCCC"/>
      </bottom>
    </border>
    <border>
      <left style="thin">
        <color rgb="FFCCCCCC"/>
      </left>
      <right style="thick">
        <color rgb="FF434343"/>
      </right>
      <top style="thick">
        <color rgb="FF434343"/>
      </top>
      <bottom style="thin">
        <color rgb="FFCCCCCC"/>
      </bottom>
    </border>
    <border>
      <right style="thin">
        <color rgb="FFCCCCCC"/>
      </right>
      <top style="thin">
        <color rgb="FFCCCCCC"/>
      </top>
      <bottom style="thin">
        <color rgb="FFCCCCCC"/>
      </bottom>
    </border>
    <border>
      <left style="thin">
        <color rgb="FFCCCCCC"/>
      </left>
      <right style="thin">
        <color rgb="FFCCCCCC"/>
      </right>
      <top style="thin">
        <color rgb="FFCCCCCC"/>
      </top>
      <bottom style="thin">
        <color rgb="FFCCCCCC"/>
      </bottom>
    </border>
    <border>
      <left style="thin">
        <color rgb="FFCCCCCC"/>
      </left>
      <right style="thick">
        <color rgb="FF434343"/>
      </right>
      <top style="thin">
        <color rgb="FFCCCCCC"/>
      </top>
      <bottom style="thin">
        <color rgb="FFCCCCCC"/>
      </bottom>
    </border>
    <border>
      <right style="thin">
        <color rgb="FFCCCCCC"/>
      </right>
      <top style="thin">
        <color rgb="FFCCCCCC"/>
      </top>
      <bottom style="thick">
        <color rgb="FF434343"/>
      </bottom>
    </border>
    <border>
      <left style="thin">
        <color rgb="FFCCCCCC"/>
      </left>
      <right style="thin">
        <color rgb="FFCCCCCC"/>
      </right>
      <top style="thin">
        <color rgb="FFCCCCCC"/>
      </top>
      <bottom style="thick">
        <color rgb="FF434343"/>
      </bottom>
    </border>
    <border>
      <left style="thin">
        <color rgb="FFCCCCCC"/>
      </left>
      <right style="thick">
        <color rgb="FF434343"/>
      </right>
      <top style="thin">
        <color rgb="FFCCCCCC"/>
      </top>
      <bottom style="thick">
        <color rgb="FF434343"/>
      </bottom>
    </border>
    <border>
      <top style="thin">
        <color rgb="FFCCCCCC"/>
      </top>
    </border>
    <border>
      <left style="thick">
        <color rgb="FF434343"/>
      </left>
      <right style="thin">
        <color rgb="FFB7B7B7"/>
      </right>
      <top style="thick">
        <color rgb="FF434343"/>
      </top>
      <bottom style="dotted">
        <color rgb="FFFFFFFF"/>
      </bottom>
    </border>
    <border>
      <left style="thick">
        <color rgb="FF434343"/>
      </left>
      <right style="thin">
        <color rgb="FFB7B7B7"/>
      </right>
      <bottom style="dotted">
        <color rgb="FFFFFFFF"/>
      </bottom>
    </border>
    <border>
      <left style="thick">
        <color rgb="FF434343"/>
      </left>
      <right style="thin">
        <color rgb="FFB7B7B7"/>
      </right>
      <top style="dotted">
        <color rgb="FFFFFFFF"/>
      </top>
      <bottom style="dotted">
        <color rgb="FFFFFFFF"/>
      </bottom>
    </border>
    <border>
      <left style="thick">
        <color rgb="FF434343"/>
      </left>
      <right style="thin">
        <color rgb="FFB7B7B7"/>
      </right>
      <top style="dotted">
        <color rgb="FFFFFFFF"/>
      </top>
    </border>
    <border>
      <left style="thick">
        <color rgb="FF434343"/>
      </left>
      <right style="thin">
        <color rgb="FFB7B7B7"/>
      </right>
      <top style="dotted">
        <color rgb="FFFFFFFF"/>
      </top>
      <bottom style="thick">
        <color rgb="FF434343"/>
      </bottom>
    </border>
    <border>
      <left style="thick">
        <color rgb="FF434343"/>
      </left>
      <top style="thick">
        <color rgb="FF434343"/>
      </top>
      <bottom style="dotted">
        <color rgb="FFFFFFFF"/>
      </bottom>
    </border>
    <border>
      <left style="thin">
        <color rgb="FFFFFFFF"/>
      </left>
      <right style="thin">
        <color rgb="FFB7B7B7"/>
      </right>
      <top style="thick">
        <color rgb="FF434343"/>
      </top>
      <bottom style="thin">
        <color rgb="FFB7B7B7"/>
      </bottom>
    </border>
    <border>
      <left style="thick">
        <color rgb="FF434343"/>
      </left>
      <top style="dotted">
        <color rgb="FFFFFFFF"/>
      </top>
      <bottom style="dotted">
        <color rgb="FFFFFFFF"/>
      </bottom>
    </border>
    <border>
      <left style="thin">
        <color rgb="FFFFFFFF"/>
      </left>
      <right style="thin">
        <color rgb="FFB7B7B7"/>
      </right>
      <top style="thin">
        <color rgb="FFB7B7B7"/>
      </top>
      <bottom style="thin">
        <color rgb="FFB7B7B7"/>
      </bottom>
    </border>
    <border>
      <left style="thick">
        <color rgb="FF434343"/>
      </left>
      <top style="dotted">
        <color rgb="FFFFFFFF"/>
      </top>
      <bottom style="thick">
        <color rgb="FF434343"/>
      </bottom>
    </border>
    <border>
      <left style="thin">
        <color rgb="FFFFFFFF"/>
      </left>
      <right style="thin">
        <color rgb="FFB7B7B7"/>
      </right>
      <top style="thin">
        <color rgb="FFB7B7B7"/>
      </top>
      <bottom style="thick">
        <color rgb="FF434343"/>
      </bottom>
    </border>
    <border>
      <left style="thin">
        <color rgb="FFB7B7B7"/>
      </left>
      <top style="thin">
        <color rgb="FFB7B7B7"/>
      </top>
      <bottom style="thick">
        <color rgb="FF434343"/>
      </bottom>
    </border>
    <border>
      <bottom style="thick">
        <color rgb="FF434343"/>
      </bottom>
    </border>
    <border>
      <left style="thin">
        <color rgb="FFB7B7B7"/>
      </left>
      <top style="thick">
        <color rgb="FF434343"/>
      </top>
      <bottom style="thin">
        <color rgb="FFB7B7B7"/>
      </bottom>
    </border>
    <border>
      <left style="thick">
        <color rgb="FF434343"/>
      </left>
      <right style="thin">
        <color rgb="FFFFFFFF"/>
      </right>
      <bottom style="dotted">
        <color rgb="FFFFFFFF"/>
      </bottom>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top style="medium">
        <color rgb="FF000000"/>
      </top>
      <bottom style="medium">
        <color rgb="FF000000"/>
      </bottom>
    </border>
    <border>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666666"/>
      </left>
      <right style="dotted">
        <color rgb="FFEFEFEF"/>
      </right>
      <top style="thin">
        <color rgb="FF666666"/>
      </top>
    </border>
    <border>
      <right style="dotted">
        <color rgb="FF434343"/>
      </right>
      <top style="thin">
        <color rgb="FF666666"/>
      </top>
      <bottom style="thin">
        <color rgb="FF000000"/>
      </bottom>
    </border>
    <border>
      <right style="thin">
        <color rgb="FFB7B7B7"/>
      </right>
      <top style="thin">
        <color rgb="FF666666"/>
      </top>
      <bottom style="thin">
        <color rgb="FF000000"/>
      </bottom>
    </border>
    <border>
      <right style="thin">
        <color rgb="FFD9D9D9"/>
      </right>
      <top style="thin">
        <color rgb="FF666666"/>
      </top>
    </border>
    <border>
      <left style="thin">
        <color rgb="FFD9D9D9"/>
      </left>
      <right style="thin">
        <color rgb="FFD9D9D9"/>
      </right>
      <top style="thin">
        <color rgb="FF666666"/>
      </top>
    </border>
    <border>
      <left style="thin">
        <color rgb="FFD9D9D9"/>
      </left>
      <right style="thin">
        <color rgb="FFD9D9D9"/>
      </right>
      <top style="thin">
        <color rgb="FF666666"/>
      </top>
      <bottom style="thin">
        <color rgb="FFD9D9D9"/>
      </bottom>
    </border>
    <border>
      <left style="thin">
        <color rgb="FFD9D9D9"/>
      </left>
      <top style="thin">
        <color rgb="FF666666"/>
      </top>
      <bottom style="thin">
        <color rgb="FFD9D9D9"/>
      </bottom>
    </border>
    <border>
      <left style="thin">
        <color rgb="FF666666"/>
      </left>
      <top style="thin">
        <color rgb="FF666666"/>
      </top>
      <bottom style="thin">
        <color rgb="FF666666"/>
      </bottom>
    </border>
    <border>
      <top style="thin">
        <color rgb="FF666666"/>
      </top>
      <bottom style="thin">
        <color rgb="FF666666"/>
      </bottom>
    </border>
    <border>
      <right style="thin">
        <color rgb="FF666666"/>
      </right>
      <top style="thin">
        <color rgb="FF666666"/>
      </top>
      <bottom style="thin">
        <color rgb="FF666666"/>
      </bottom>
    </border>
    <border>
      <left style="thin">
        <color rgb="FFD9D9D9"/>
      </left>
      <right style="thin">
        <color rgb="FF666666"/>
      </right>
      <top style="thin">
        <color rgb="FF666666"/>
      </top>
    </border>
    <border>
      <left style="thin">
        <color rgb="FF666666"/>
      </left>
      <right style="dotted">
        <color rgb="FFEFEFEF"/>
      </right>
    </border>
    <border>
      <right style="dotted">
        <color rgb="FF434343"/>
      </right>
      <top style="thin">
        <color rgb="FF000000"/>
      </top>
      <bottom style="thin">
        <color rgb="FF000000"/>
      </bottom>
    </border>
    <border>
      <right style="thin">
        <color rgb="FFB7B7B7"/>
      </right>
      <top style="thin">
        <color rgb="FF000000"/>
      </top>
      <bottom style="thin">
        <color rgb="FF000000"/>
      </bottom>
    </border>
    <border>
      <right style="thin">
        <color rgb="FFD9D9D9"/>
      </right>
      <top style="thin">
        <color rgb="FFD9D9D9"/>
      </top>
      <bottom style="thin">
        <color rgb="FFD9D9D9"/>
      </bottom>
    </border>
    <border>
      <left style="thin">
        <color rgb="FFD9D9D9"/>
      </left>
      <right style="thin">
        <color rgb="FFD9D9D9"/>
      </right>
      <top style="thin">
        <color rgb="FFD9D9D9"/>
      </top>
    </border>
    <border>
      <left style="thin">
        <color rgb="FFD9D9D9"/>
      </left>
      <bottom style="thin">
        <color rgb="FFD9D9D9"/>
      </bottom>
    </border>
    <border>
      <right style="thin">
        <color rgb="FFD9D9D9"/>
      </right>
      <bottom style="thin">
        <color rgb="FFD9D9D9"/>
      </bottom>
    </border>
    <border>
      <left style="thin">
        <color rgb="FFD9D9D9"/>
      </left>
    </border>
    <border>
      <left style="thin">
        <color rgb="FF666666"/>
      </left>
      <right style="dotted">
        <color rgb="FFEFEFEF"/>
      </right>
      <bottom style="thin">
        <color rgb="FF666666"/>
      </bottom>
    </border>
    <border>
      <right style="dotted">
        <color rgb="FF434343"/>
      </right>
      <top style="thin">
        <color rgb="FF000000"/>
      </top>
      <bottom style="thin">
        <color rgb="FF666666"/>
      </bottom>
    </border>
    <border>
      <right style="thin">
        <color rgb="FFB7B7B7"/>
      </right>
      <top style="thin">
        <color rgb="FF000000"/>
      </top>
      <bottom style="thin">
        <color rgb="FF666666"/>
      </bottom>
    </border>
    <border>
      <right style="thin">
        <color rgb="FFD9D9D9"/>
      </right>
      <bottom style="thin">
        <color rgb="FF666666"/>
      </bottom>
    </border>
    <border>
      <left style="thin">
        <color rgb="FFD9D9D9"/>
      </left>
      <right style="thin">
        <color rgb="FFD9D9D9"/>
      </right>
      <bottom style="thin">
        <color rgb="FF666666"/>
      </bottom>
    </border>
    <border>
      <left style="thin">
        <color rgb="FFD9D9D9"/>
      </left>
      <top style="thin">
        <color rgb="FFD9D9D9"/>
      </top>
      <bottom style="thin">
        <color rgb="FF666666"/>
      </bottom>
    </border>
    <border>
      <top style="thin">
        <color rgb="FFD9D9D9"/>
      </top>
      <bottom style="thin">
        <color rgb="FF666666"/>
      </bottom>
    </border>
    <border>
      <right style="thin">
        <color rgb="FFD9D9D9"/>
      </right>
      <top style="thin">
        <color rgb="FFD9D9D9"/>
      </top>
      <bottom style="thin">
        <color rgb="FF666666"/>
      </bottom>
    </border>
    <border>
      <left style="thin">
        <color rgb="FF666666"/>
      </left>
      <right style="thin">
        <color rgb="FF666666"/>
      </right>
      <top style="thin">
        <color rgb="FF666666"/>
      </top>
      <bottom style="thin">
        <color rgb="FF666666"/>
      </bottom>
    </border>
    <border>
      <left style="thin">
        <color rgb="FFD9D9D9"/>
      </left>
      <right style="thin">
        <color rgb="FF666666"/>
      </right>
      <bottom style="thin">
        <color rgb="FF666666"/>
      </bottom>
    </border>
    <border>
      <right style="dotted">
        <color rgb="FF434343"/>
      </right>
      <top style="thin">
        <color rgb="FF666666"/>
      </top>
      <bottom style="thin">
        <color rgb="FF434343"/>
      </bottom>
    </border>
    <border>
      <right style="thin">
        <color rgb="FFB7B7B7"/>
      </right>
      <top style="thin">
        <color rgb="FF666666"/>
      </top>
      <bottom style="thin">
        <color rgb="FF434343"/>
      </bottom>
    </border>
    <border>
      <right style="thin">
        <color rgb="FFCCCCCC"/>
      </right>
      <top style="thin">
        <color rgb="FF666666"/>
      </top>
      <bottom style="thin">
        <color rgb="FFCCCCCC"/>
      </bottom>
    </border>
    <border>
      <left style="thin">
        <color rgb="FFCCCCCC"/>
      </left>
      <right style="thin">
        <color rgb="FFCCCCCC"/>
      </right>
      <top style="thin">
        <color rgb="FF666666"/>
      </top>
      <bottom style="thin">
        <color rgb="FFCCCCCC"/>
      </bottom>
    </border>
    <border>
      <left style="thin">
        <color rgb="FFCCCCCC"/>
      </left>
      <right style="thin">
        <color rgb="FFCCCCCC"/>
      </right>
      <top style="thin">
        <color rgb="FF666666"/>
      </top>
    </border>
    <border>
      <left style="thin">
        <color rgb="FFCCCCCC"/>
      </left>
      <top style="thin">
        <color rgb="FF666666"/>
      </top>
    </border>
    <border>
      <right style="thin">
        <color rgb="FFCCCCCC"/>
      </right>
      <top style="thin">
        <color rgb="FF666666"/>
      </top>
    </border>
    <border>
      <left style="thin">
        <color rgb="FF434343"/>
      </left>
      <top style="thin">
        <color rgb="FF666666"/>
      </top>
      <bottom style="thin">
        <color rgb="FF434343"/>
      </bottom>
    </border>
    <border>
      <top style="thin">
        <color rgb="FF666666"/>
      </top>
      <bottom style="thin">
        <color rgb="FF434343"/>
      </bottom>
    </border>
    <border>
      <right style="thin">
        <color rgb="FF434343"/>
      </right>
      <top style="thin">
        <color rgb="FF666666"/>
      </top>
      <bottom style="thin">
        <color rgb="FF434343"/>
      </bottom>
    </border>
    <border>
      <left style="thin">
        <color rgb="FFCCCCCC"/>
      </left>
      <right style="thin">
        <color rgb="FF666666"/>
      </right>
      <top style="thin">
        <color rgb="FF666666"/>
      </top>
      <bottom style="thin">
        <color rgb="FFCCCCCC"/>
      </bottom>
    </border>
    <border>
      <right style="dotted">
        <color rgb="FF434343"/>
      </right>
      <top style="thin">
        <color rgb="FF434343"/>
      </top>
      <bottom style="thin">
        <color rgb="FF434343"/>
      </bottom>
    </border>
    <border>
      <right style="thin">
        <color rgb="FFB7B7B7"/>
      </right>
      <top style="thin">
        <color rgb="FF434343"/>
      </top>
      <bottom style="thin">
        <color rgb="FF434343"/>
      </bottom>
    </border>
    <border>
      <right style="thin">
        <color rgb="FFCCCCCC"/>
      </right>
      <top style="thin">
        <color rgb="FFCCCCCC"/>
      </top>
    </border>
    <border>
      <left style="thin">
        <color rgb="FFCCCCCC"/>
      </left>
      <top style="thin">
        <color rgb="FFCCCCCC"/>
      </top>
      <bottom style="thin">
        <color rgb="FFCCCCCC"/>
      </bottom>
    </border>
    <border>
      <left style="thin">
        <color rgb="FF434343"/>
      </left>
      <top style="thin">
        <color rgb="FF434343"/>
      </top>
      <bottom style="thin">
        <color rgb="FF434343"/>
      </bottom>
    </border>
    <border>
      <top style="thin">
        <color rgb="FF434343"/>
      </top>
      <bottom style="thin">
        <color rgb="FF434343"/>
      </bottom>
    </border>
    <border>
      <right style="thin">
        <color rgb="FF434343"/>
      </right>
      <top style="thin">
        <color rgb="FF434343"/>
      </top>
      <bottom style="thin">
        <color rgb="FF434343"/>
      </bottom>
    </border>
    <border>
      <right style="thin">
        <color rgb="FF666666"/>
      </right>
      <top style="thin">
        <color rgb="FFCCCCCC"/>
      </top>
    </border>
    <border>
      <left style="thin">
        <color rgb="FFCCCCCC"/>
      </left>
      <bottom style="thin">
        <color rgb="FFCCCCCC"/>
      </bottom>
    </border>
    <border>
      <right style="thin">
        <color rgb="FF666666"/>
      </right>
      <top style="thin">
        <color rgb="FF434343"/>
      </top>
      <bottom style="thin">
        <color rgb="FF434343"/>
      </bottom>
    </border>
    <border>
      <right style="dotted">
        <color rgb="FF434343"/>
      </right>
      <top style="thin">
        <color rgb="FF434343"/>
      </top>
      <bottom style="thin">
        <color rgb="FF666666"/>
      </bottom>
    </border>
    <border>
      <right style="thin">
        <color rgb="FFB7B7B7"/>
      </right>
      <top style="thin">
        <color rgb="FF434343"/>
      </top>
      <bottom style="thin">
        <color rgb="FF666666"/>
      </bottom>
    </border>
    <border>
      <right style="thin">
        <color rgb="FFCCCCCC"/>
      </right>
      <bottom style="thin">
        <color rgb="FF666666"/>
      </bottom>
    </border>
    <border>
      <left style="thin">
        <color rgb="FFCCCCCC"/>
      </left>
      <right style="thin">
        <color rgb="FFCCCCCC"/>
      </right>
      <bottom style="thin">
        <color rgb="FF666666"/>
      </bottom>
    </border>
    <border>
      <left style="thin">
        <color rgb="FFCCCCCC"/>
      </left>
      <right style="thin">
        <color rgb="FFCCCCCC"/>
      </right>
      <top style="thin">
        <color rgb="FFCCCCCC"/>
      </top>
      <bottom style="thin">
        <color rgb="FF666666"/>
      </bottom>
    </border>
    <border>
      <left style="thin">
        <color rgb="FFCCCCCC"/>
      </left>
      <bottom style="thin">
        <color rgb="FF666666"/>
      </bottom>
    </border>
    <border>
      <left style="thin">
        <color rgb="FFCCCCCC"/>
      </left>
      <right style="thin">
        <color rgb="FF666666"/>
      </right>
      <bottom style="thin">
        <color rgb="FF666666"/>
      </bottom>
    </border>
    <border>
      <left style="thin">
        <color rgb="FF666666"/>
      </left>
      <right style="hair">
        <color rgb="FFEFEFEF"/>
      </right>
      <top style="thin">
        <color rgb="FF666666"/>
      </top>
    </border>
    <border>
      <right style="thin">
        <color rgb="FFD9D9D9"/>
      </right>
      <top style="thin">
        <color rgb="FF666666"/>
      </top>
      <bottom style="thin">
        <color rgb="FFD9D9D9"/>
      </bottom>
    </border>
    <border>
      <left style="thin">
        <color rgb="FFD9D9D9"/>
      </left>
      <top style="thin">
        <color rgb="FF666666"/>
      </top>
    </border>
    <border>
      <top style="thin">
        <color rgb="FF666666"/>
      </top>
    </border>
    <border>
      <left style="thin">
        <color rgb="FF666666"/>
      </left>
      <right style="hair">
        <color rgb="FFEFEFEF"/>
      </right>
    </border>
    <border>
      <left style="thin">
        <color rgb="FFD9D9D9"/>
      </left>
      <top style="thin">
        <color rgb="FFD9D9D9"/>
      </top>
    </border>
    <border>
      <left style="thin">
        <color rgb="FF666666"/>
      </left>
      <bottom style="thin">
        <color rgb="FF666666"/>
      </bottom>
    </border>
    <border>
      <bottom style="thin">
        <color rgb="FF666666"/>
      </bottom>
    </border>
    <border>
      <right style="thin">
        <color rgb="FF666666"/>
      </right>
      <bottom style="thin">
        <color rgb="FF666666"/>
      </bottom>
    </border>
    <border>
      <left style="thin">
        <color rgb="FFCCCCCC"/>
      </left>
      <right style="thin">
        <color rgb="FF666666"/>
      </right>
      <top style="thin">
        <color rgb="FFCCCCCC"/>
      </top>
      <bottom style="thin">
        <color rgb="FFCCCCCC"/>
      </bottom>
    </border>
    <border>
      <bottom style="thin">
        <color rgb="FFD9D9D9"/>
      </bottom>
    </border>
    <border>
      <right style="thin">
        <color rgb="FF666666"/>
      </right>
      <bottom style="thin">
        <color rgb="FFD9D9D9"/>
      </bottom>
    </border>
    <border>
      <top style="thin">
        <color rgb="FFD9D9D9"/>
      </top>
    </border>
    <border>
      <left style="thin">
        <color rgb="FFEFEFEF"/>
      </left>
      <right style="thin">
        <color rgb="FFEFEFEF"/>
      </right>
      <top style="thin">
        <color rgb="FF434343"/>
      </top>
      <bottom style="thin">
        <color rgb="FF434343"/>
      </bottom>
    </border>
    <border>
      <right style="thin">
        <color rgb="FFEFEFEF"/>
      </right>
      <top style="thin">
        <color rgb="FF434343"/>
      </top>
      <bottom style="thin">
        <color rgb="FF434343"/>
      </bottom>
    </border>
    <border>
      <top style="thin">
        <color rgb="FFD9D9D9"/>
      </top>
      <bottom style="thin">
        <color rgb="FFD9D9D9"/>
      </bottom>
    </border>
    <border>
      <left style="thin">
        <color rgb="FFD9D9D9"/>
      </left>
      <top style="thin">
        <color rgb="FFD9D9D9"/>
      </top>
      <bottom style="thin">
        <color rgb="FFD9D9D9"/>
      </bottom>
    </border>
    <border>
      <left style="thin">
        <color rgb="FFD9D9D9"/>
      </left>
      <right style="thin">
        <color rgb="FFD9D9D9"/>
      </right>
      <bottom style="thin">
        <color rgb="FFD9D9D9"/>
      </bottom>
    </border>
    <border>
      <left style="thin">
        <color rgb="FFD9D9D9"/>
      </left>
      <right style="thin">
        <color rgb="FFD9D9D9"/>
      </right>
    </border>
    <border>
      <left style="thin">
        <color rgb="FFD9D9D9"/>
      </left>
      <right style="thin">
        <color rgb="FF666666"/>
      </right>
      <top style="thin">
        <color rgb="FFD9D9D9"/>
      </top>
    </border>
    <border>
      <left style="thin">
        <color rgb="FFD9D9D9"/>
      </left>
      <right style="thin">
        <color rgb="FFD9D9D9"/>
      </right>
      <top style="thin">
        <color rgb="FFD9D9D9"/>
      </top>
      <bottom style="thin">
        <color rgb="FFD9D9D9"/>
      </bottom>
    </border>
    <border>
      <right style="thin">
        <color rgb="FFD9D9D9"/>
      </right>
      <top style="thin">
        <color rgb="FFD9D9D9"/>
      </top>
    </border>
    <border>
      <right style="thin">
        <color rgb="FF666666"/>
      </right>
      <top style="thin">
        <color rgb="FFD9D9D9"/>
      </top>
      <bottom style="thin">
        <color rgb="FFD9D9D9"/>
      </bottom>
    </border>
    <border>
      <left style="thin">
        <color rgb="FFD9D9D9"/>
      </left>
      <right style="thin">
        <color rgb="FF666666"/>
      </right>
      <top style="thin">
        <color rgb="FFD9D9D9"/>
      </top>
      <bottom style="thin">
        <color rgb="FFD9D9D9"/>
      </bottom>
    </border>
    <border>
      <left style="thin">
        <color rgb="FF666666"/>
      </left>
      <top style="thin">
        <color rgb="FF666666"/>
      </top>
    </border>
    <border>
      <right style="thin">
        <color rgb="FF666666"/>
      </right>
      <top style="thin">
        <color rgb="FF666666"/>
      </top>
    </border>
    <border>
      <right style="thin">
        <color rgb="FF666666"/>
      </right>
      <top style="thin">
        <color rgb="FFD9D9D9"/>
      </top>
    </border>
    <border>
      <right style="thin">
        <color rgb="FFD9D9D9"/>
      </right>
      <top style="thin">
        <color rgb="FFD9D9D9"/>
      </top>
      <bottom style="thin">
        <color rgb="FF434343"/>
      </bottom>
    </border>
    <border>
      <left style="thin">
        <color rgb="FFD9D9D9"/>
      </left>
      <right style="thin">
        <color rgb="FFD9D9D9"/>
      </right>
      <top style="thin">
        <color rgb="FFD9D9D9"/>
      </top>
      <bottom style="thin">
        <color rgb="FF434343"/>
      </bottom>
    </border>
    <border>
      <left style="thin">
        <color rgb="FFCCCCCC"/>
      </left>
      <right style="thin">
        <color rgb="FF666666"/>
      </right>
      <top style="thin">
        <color rgb="FFCCCCCC"/>
      </top>
    </border>
    <border>
      <left style="thin">
        <color rgb="FFD9D9D9"/>
      </left>
      <right style="thin">
        <color rgb="FF666666"/>
      </right>
      <bottom style="thin">
        <color rgb="FFD9D9D9"/>
      </bottom>
    </border>
    <border>
      <bottom style="thin">
        <color rgb="FFFFFFFF"/>
      </bottom>
    </border>
    <border>
      <left style="thin">
        <color rgb="FF666666"/>
      </left>
      <right style="hair">
        <color rgb="FFEFEFEF"/>
      </right>
      <bottom style="thin">
        <color rgb="FF666666"/>
      </bottom>
    </border>
    <border>
      <left style="thin">
        <color rgb="FFD9D9D9"/>
      </left>
      <right style="thin">
        <color rgb="FFD9D9D9"/>
      </right>
      <top style="thin">
        <color rgb="FFD9D9D9"/>
      </top>
      <bottom style="thin">
        <color rgb="FF666666"/>
      </bottom>
    </border>
    <border>
      <left style="thin">
        <color rgb="FFD9D9D9"/>
      </left>
      <bottom style="thin">
        <color rgb="FF666666"/>
      </bottom>
    </border>
    <border>
      <left style="thin">
        <color rgb="FFD9D9D9"/>
      </left>
      <right style="thin">
        <color rgb="FF666666"/>
      </right>
      <top style="thin">
        <color rgb="FFD9D9D9"/>
      </top>
      <bottom style="thin">
        <color rgb="FF666666"/>
      </bottom>
    </border>
    <border>
      <left style="thin">
        <color rgb="FF434343"/>
      </left>
      <right style="hair">
        <color rgb="FFEFEFEF"/>
      </right>
      <top style="thin">
        <color rgb="FF434343"/>
      </top>
    </border>
    <border>
      <right style="dotted">
        <color rgb="FF434343"/>
      </right>
      <top style="thin">
        <color rgb="FF434343"/>
      </top>
      <bottom style="thin">
        <color rgb="FF000000"/>
      </bottom>
    </border>
    <border>
      <right style="thin">
        <color rgb="FFB7B7B7"/>
      </right>
      <top style="thin">
        <color rgb="FF434343"/>
      </top>
      <bottom style="thin">
        <color rgb="FF000000"/>
      </bottom>
    </border>
    <border>
      <right style="thin">
        <color rgb="FFD9D9D9"/>
      </right>
      <top style="thin">
        <color rgb="FF434343"/>
      </top>
      <bottom style="thin">
        <color rgb="FFD9D9D9"/>
      </bottom>
    </border>
    <border>
      <left style="thin">
        <color rgb="FFD9D9D9"/>
      </left>
      <right style="thin">
        <color rgb="FFD9D9D9"/>
      </right>
      <top style="thin">
        <color rgb="FF434343"/>
      </top>
      <bottom style="thin">
        <color rgb="FFD9D9D9"/>
      </bottom>
    </border>
    <border>
      <left style="thin">
        <color rgb="FFD9D9D9"/>
      </left>
      <right style="thin">
        <color rgb="FFD9D9D9"/>
      </right>
      <top style="thin">
        <color rgb="FF434343"/>
      </top>
    </border>
    <border>
      <left style="thin">
        <color rgb="FFD9D9D9"/>
      </left>
      <top style="thin">
        <color rgb="FF434343"/>
      </top>
    </border>
    <border>
      <right style="thin">
        <color rgb="FFD9D9D9"/>
      </right>
      <top style="thin">
        <color rgb="FF434343"/>
      </top>
    </border>
    <border>
      <left style="thin">
        <color rgb="FFD9D9D9"/>
      </left>
      <right style="thin">
        <color rgb="FF434343"/>
      </right>
      <top style="thin">
        <color rgb="FF434343"/>
      </top>
      <bottom style="thin">
        <color rgb="FFD9D9D9"/>
      </bottom>
    </border>
    <border>
      <left style="thin">
        <color rgb="FF434343"/>
      </left>
      <right style="hair">
        <color rgb="FFEFEFEF"/>
      </right>
    </border>
    <border>
      <left style="thin">
        <color rgb="FFD9D9D9"/>
      </left>
      <right style="thin">
        <color rgb="FF434343"/>
      </right>
      <top style="thin">
        <color rgb="FFD9D9D9"/>
      </top>
    </border>
    <border>
      <right style="thin">
        <color rgb="FFD9D9D9"/>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D9D9D9"/>
      </left>
      <right style="thin">
        <color rgb="FF434343"/>
      </right>
    </border>
    <border>
      <left style="thin">
        <color rgb="FFD9D9D9"/>
      </left>
      <right style="thin">
        <color rgb="FF434343"/>
      </right>
      <top style="thin">
        <color rgb="FFD9D9D9"/>
      </top>
      <bottom style="thin">
        <color rgb="FFD9D9D9"/>
      </bottom>
    </border>
    <border>
      <left style="thin">
        <color rgb="FF666666"/>
      </left>
      <right style="thin">
        <color rgb="FF434343"/>
      </right>
      <top style="thin">
        <color rgb="FF666666"/>
      </top>
      <bottom style="thin">
        <color rgb="FF666666"/>
      </bottom>
    </border>
    <border>
      <left style="thin">
        <color rgb="FFD9D9D9"/>
      </left>
      <right style="thin">
        <color rgb="FF434343"/>
      </right>
      <bottom style="thin">
        <color rgb="FFD9D9D9"/>
      </bottom>
    </border>
    <border>
      <right style="thin">
        <color rgb="FF434343"/>
      </right>
      <top style="thin">
        <color rgb="FFD9D9D9"/>
      </top>
      <bottom style="thin">
        <color rgb="FFD9D9D9"/>
      </bottom>
    </border>
    <border>
      <left style="thin">
        <color rgb="FF434343"/>
      </left>
      <right style="thin">
        <color rgb="FF434343"/>
      </right>
      <top style="thin">
        <color rgb="FF434343"/>
      </top>
      <bottom style="thin">
        <color rgb="FF434343"/>
      </bottom>
    </border>
    <border>
      <left style="thin">
        <color rgb="FF434343"/>
      </left>
      <right style="hair">
        <color rgb="FFEFEFEF"/>
      </right>
      <bottom style="thin">
        <color rgb="FF434343"/>
      </bottom>
    </border>
    <border>
      <right style="dotted">
        <color rgb="FF434343"/>
      </right>
      <top style="thin">
        <color rgb="FF000000"/>
      </top>
      <bottom style="thin">
        <color rgb="FF434343"/>
      </bottom>
    </border>
    <border>
      <right style="thin">
        <color rgb="FFB7B7B7"/>
      </right>
      <top style="thin">
        <color rgb="FF000000"/>
      </top>
      <bottom style="thin">
        <color rgb="FF434343"/>
      </bottom>
    </border>
    <border>
      <left style="thin">
        <color rgb="FFD9D9D9"/>
      </left>
      <right style="thin">
        <color rgb="FFD9D9D9"/>
      </right>
      <bottom style="thin">
        <color rgb="FF434343"/>
      </bottom>
    </border>
    <border>
      <left style="thin">
        <color rgb="FFD9D9D9"/>
      </left>
      <bottom style="thin">
        <color rgb="FF434343"/>
      </bottom>
    </border>
    <border>
      <right style="thin">
        <color rgb="FFD9D9D9"/>
      </right>
      <bottom style="thin">
        <color rgb="FF434343"/>
      </bottom>
    </border>
    <border>
      <left style="thin">
        <color rgb="FFD9D9D9"/>
      </left>
      <right style="thin">
        <color rgb="FF434343"/>
      </right>
      <top style="thin">
        <color rgb="FFD9D9D9"/>
      </top>
      <bottom style="thin">
        <color rgb="FF434343"/>
      </bottom>
    </border>
    <border>
      <left style="thin">
        <color rgb="FFD9D9D9"/>
      </left>
      <right style="thin">
        <color rgb="FF666666"/>
      </right>
      <top style="thin">
        <color rgb="FF666666"/>
      </top>
      <bottom style="thin">
        <color rgb="FFD9D9D9"/>
      </bottom>
    </border>
    <border>
      <left style="thin">
        <color rgb="FFD9D9D9"/>
      </left>
      <right style="thin">
        <color rgb="FF666666"/>
      </right>
    </border>
    <border>
      <left style="thin">
        <color rgb="FF666666"/>
      </left>
      <right style="thin">
        <color rgb="FF666666"/>
      </right>
      <top style="thin">
        <color rgb="FF666666"/>
      </top>
    </border>
    <border>
      <left style="thin">
        <color rgb="FF434343"/>
      </left>
      <right style="thin">
        <color rgb="FF666666"/>
      </right>
      <top style="thin">
        <color rgb="FF434343"/>
      </top>
      <bottom style="thin">
        <color rgb="FF434343"/>
      </bottom>
    </border>
    <border>
      <left style="thin">
        <color rgb="FF434343"/>
      </left>
      <top style="thin">
        <color rgb="FF434343"/>
      </top>
    </border>
    <border>
      <left style="thin">
        <color rgb="FFCCCCCC"/>
      </left>
      <right style="thin">
        <color rgb="FFCCCCCC"/>
      </right>
      <top style="thin">
        <color rgb="FF434343"/>
      </top>
      <bottom style="thin">
        <color rgb="FFCCCCCC"/>
      </bottom>
    </border>
    <border>
      <left style="thin">
        <color rgb="FFCCCCCC"/>
      </left>
      <top style="thin">
        <color rgb="FF434343"/>
      </top>
      <bottom style="thin">
        <color rgb="FFCCCCCC"/>
      </bottom>
    </border>
    <border>
      <right style="thin">
        <color rgb="FFCCCCCC"/>
      </right>
      <top style="thin">
        <color rgb="FF434343"/>
      </top>
    </border>
    <border>
      <left style="thin">
        <color rgb="FFCCCCCC"/>
      </left>
      <top style="thin">
        <color rgb="FF434343"/>
      </top>
    </border>
    <border>
      <left style="thin">
        <color rgb="FFCCCCCC"/>
      </left>
      <right style="thin">
        <color rgb="FF434343"/>
      </right>
      <top style="thin">
        <color rgb="FF434343"/>
      </top>
      <bottom style="thin">
        <color rgb="FFCCCCCC"/>
      </bottom>
    </border>
    <border>
      <left style="thin">
        <color rgb="FF434343"/>
      </left>
    </border>
    <border>
      <left style="thin">
        <color rgb="FFCCCCCC"/>
      </left>
      <right style="thin">
        <color rgb="FFCCCCCC"/>
      </right>
      <bottom style="thin">
        <color rgb="FFCCCCCC"/>
      </bottom>
    </border>
    <border>
      <left style="thin">
        <color rgb="FFCCCCCC"/>
      </left>
      <right style="thin">
        <color rgb="FF434343"/>
      </right>
      <top style="thin">
        <color rgb="FFCCCCCC"/>
      </top>
      <bottom style="thin">
        <color rgb="FFCCCCCC"/>
      </bottom>
    </border>
    <border>
      <right style="thin">
        <color rgb="FFCCCCCC"/>
      </right>
      <bottom style="thin">
        <color rgb="FFCCCCCC"/>
      </bottom>
    </border>
    <border>
      <left style="thin">
        <color rgb="FF434343"/>
      </left>
      <bottom style="thin">
        <color rgb="FF434343"/>
      </bottom>
    </border>
    <border>
      <left style="thin">
        <color rgb="FFCCCCCC"/>
      </left>
      <right style="thin">
        <color rgb="FFCCCCCC"/>
      </right>
      <top style="thin">
        <color rgb="FFCCCCCC"/>
      </top>
      <bottom style="thin">
        <color rgb="FF434343"/>
      </bottom>
    </border>
    <border>
      <left style="thin">
        <color rgb="FFCCCCCC"/>
      </left>
      <top style="thin">
        <color rgb="FFCCCCCC"/>
      </top>
      <bottom style="thin">
        <color rgb="FF434343"/>
      </bottom>
    </border>
    <border>
      <right style="thin">
        <color rgb="FFCCCCCC"/>
      </right>
      <top style="thin">
        <color rgb="FFCCCCCC"/>
      </top>
      <bottom style="thin">
        <color rgb="FF434343"/>
      </bottom>
    </border>
    <border>
      <left style="thin">
        <color rgb="FFCCCCCC"/>
      </left>
      <right style="thin">
        <color rgb="FF434343"/>
      </right>
      <top style="thin">
        <color rgb="FFCCCCCC"/>
      </top>
      <bottom style="thin">
        <color rgb="FF434343"/>
      </bottom>
    </border>
    <border>
      <left style="thick">
        <color rgb="FF000000"/>
      </lef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434343"/>
      </left>
      <bottom style="dotted">
        <color rgb="FFFFFFFF"/>
      </bottom>
    </border>
    <border>
      <left style="thin">
        <color rgb="FFFFFFFF"/>
      </left>
      <right style="thin">
        <color rgb="FFB7B7B7"/>
      </right>
      <bottom style="thin">
        <color rgb="FFB7B7B7"/>
      </bottom>
    </border>
    <border>
      <bottom style="thin">
        <color rgb="FFCCCCCC"/>
      </bottom>
    </border>
    <border>
      <top style="thin">
        <color rgb="FFCCCCCC"/>
      </top>
      <bottom style="thin">
        <color rgb="FFCCCCCC"/>
      </bottom>
    </border>
    <border>
      <left style="thin">
        <color rgb="FFCCCCCC"/>
      </left>
      <right style="thin">
        <color rgb="FFB7B7B7"/>
      </right>
      <top style="thin">
        <color rgb="FFB7B7B7"/>
      </top>
      <bottom style="thin">
        <color rgb="FFB7B7B7"/>
      </bottom>
    </border>
    <border>
      <left style="thin">
        <color rgb="FFCCCCCC"/>
      </left>
      <right style="thin">
        <color rgb="FFB7B7B7"/>
      </right>
      <top style="thin">
        <color rgb="FFB7B7B7"/>
      </top>
      <bottom style="thick">
        <color rgb="FF434343"/>
      </bottom>
    </border>
    <border>
      <right style="thick">
        <color rgb="FF434343"/>
      </right>
    </border>
    <border>
      <right style="thin">
        <color rgb="FFFFFFFF"/>
      </right>
      <bottom style="dotted">
        <color rgb="FFFFFFFF"/>
      </bottom>
    </border>
    <border>
      <right style="thick">
        <color rgb="FF434343"/>
      </right>
      <bottom style="thin">
        <color rgb="FFB7B7B7"/>
      </bottom>
    </border>
    <border>
      <bottom style="thin">
        <color rgb="FFB7B7B7"/>
      </bottom>
    </border>
    <border>
      <right style="thin">
        <color rgb="FFFFFFFF"/>
      </right>
      <bottom style="thick">
        <color rgb="FF434343"/>
      </bottom>
    </border>
    <border>
      <right style="thin">
        <color rgb="FFB7B7B7"/>
      </right>
      <bottom style="thick">
        <color rgb="FF434343"/>
      </bottom>
    </border>
    <border>
      <right style="thick">
        <color rgb="FF434343"/>
      </right>
      <bottom style="thick">
        <color rgb="FF434343"/>
      </bottom>
    </border>
  </borders>
  <cellStyleXfs count="1">
    <xf borderId="0" fillId="0" fontId="0" numFmtId="0" applyAlignment="1" applyFont="1"/>
  </cellStyleXfs>
  <cellXfs count="1155">
    <xf borderId="0" fillId="0" fontId="0" numFmtId="0" xfId="0" applyAlignment="1" applyFont="1">
      <alignment readingOrder="0" shrinkToFit="0" vertical="bottom" wrapText="0"/>
    </xf>
    <xf borderId="0" fillId="0" fontId="1" numFmtId="3" xfId="0" applyFont="1" applyNumberFormat="1"/>
    <xf borderId="0" fillId="0" fontId="1" numFmtId="49" xfId="0" applyFont="1" applyNumberFormat="1"/>
    <xf borderId="1" fillId="2" fontId="1" numFmtId="0" xfId="0" applyBorder="1" applyFill="1" applyFont="1"/>
    <xf borderId="2" fillId="2" fontId="1" numFmtId="0" xfId="0" applyBorder="1" applyFont="1"/>
    <xf borderId="2" fillId="2" fontId="1" numFmtId="3" xfId="0" applyBorder="1" applyFont="1" applyNumberFormat="1"/>
    <xf borderId="2" fillId="2" fontId="1" numFmtId="49" xfId="0" applyBorder="1" applyFont="1" applyNumberFormat="1"/>
    <xf borderId="3" fillId="2" fontId="1" numFmtId="0" xfId="0" applyBorder="1" applyFont="1"/>
    <xf borderId="0" fillId="3" fontId="1" numFmtId="0" xfId="0" applyFill="1" applyFont="1"/>
    <xf borderId="4" fillId="2" fontId="2" numFmtId="0" xfId="0" applyAlignment="1" applyBorder="1" applyFont="1">
      <alignment horizontal="left" readingOrder="0" vertical="center"/>
    </xf>
    <xf borderId="0" fillId="2" fontId="2" numFmtId="0" xfId="0" applyAlignment="1" applyFont="1">
      <alignment horizontal="left" readingOrder="0" vertical="center"/>
    </xf>
    <xf borderId="0" fillId="2" fontId="3" numFmtId="0" xfId="0" applyAlignment="1" applyFont="1">
      <alignment horizontal="left" readingOrder="0" vertical="center"/>
    </xf>
    <xf borderId="0" fillId="2" fontId="2" numFmtId="49" xfId="0" applyAlignment="1" applyFont="1" applyNumberFormat="1">
      <alignment horizontal="left" readingOrder="0" vertical="center"/>
    </xf>
    <xf borderId="5" fillId="2" fontId="2" numFmtId="0" xfId="0" applyAlignment="1" applyBorder="1" applyFont="1">
      <alignment horizontal="left" readingOrder="0" vertical="center"/>
    </xf>
    <xf borderId="0" fillId="3" fontId="2" numFmtId="0" xfId="0" applyAlignment="1" applyFont="1">
      <alignment horizontal="left" readingOrder="0" vertical="center"/>
    </xf>
    <xf borderId="6" fillId="2" fontId="1" numFmtId="0" xfId="0" applyBorder="1" applyFont="1"/>
    <xf borderId="7" fillId="2" fontId="1" numFmtId="0" xfId="0" applyBorder="1" applyFont="1"/>
    <xf borderId="7" fillId="2" fontId="1" numFmtId="3" xfId="0" applyBorder="1" applyFont="1" applyNumberFormat="1"/>
    <xf borderId="7" fillId="2" fontId="1" numFmtId="49" xfId="0" applyBorder="1" applyFont="1" applyNumberFormat="1"/>
    <xf borderId="8" fillId="2" fontId="1" numFmtId="0" xfId="0" applyBorder="1" applyFont="1"/>
    <xf borderId="9" fillId="4" fontId="4" numFmtId="0" xfId="0" applyAlignment="1" applyBorder="1" applyFill="1" applyFont="1">
      <alignment horizontal="center" readingOrder="0" vertical="center"/>
    </xf>
    <xf borderId="9" fillId="4" fontId="5" numFmtId="0" xfId="0" applyAlignment="1" applyBorder="1" applyFont="1">
      <alignment horizontal="center" readingOrder="0" vertical="center"/>
    </xf>
    <xf borderId="9" fillId="4" fontId="4" numFmtId="3" xfId="0" applyAlignment="1" applyBorder="1" applyFont="1" applyNumberFormat="1">
      <alignment horizontal="center" readingOrder="0" vertical="center"/>
    </xf>
    <xf borderId="9" fillId="4" fontId="4" numFmtId="49" xfId="0" applyAlignment="1" applyBorder="1" applyFont="1" applyNumberFormat="1">
      <alignment horizontal="center" readingOrder="0" vertical="center"/>
    </xf>
    <xf borderId="0" fillId="3" fontId="4" numFmtId="0" xfId="0" applyAlignment="1" applyFont="1">
      <alignment horizontal="center" readingOrder="0" vertical="center"/>
    </xf>
    <xf borderId="0" fillId="0" fontId="1" numFmtId="0" xfId="0" applyAlignment="1" applyFont="1">
      <alignment horizontal="center" vertical="center"/>
    </xf>
    <xf borderId="0" fillId="0" fontId="1" numFmtId="3" xfId="0" applyAlignment="1" applyFont="1" applyNumberFormat="1">
      <alignment horizontal="center" vertical="center"/>
    </xf>
    <xf borderId="0" fillId="0" fontId="1" numFmtId="49" xfId="0" applyAlignment="1" applyFont="1" applyNumberFormat="1">
      <alignment horizontal="center" vertical="center"/>
    </xf>
    <xf borderId="10" fillId="5" fontId="1" numFmtId="0" xfId="0" applyAlignment="1" applyBorder="1" applyFill="1" applyFont="1">
      <alignment horizontal="center" vertical="center"/>
    </xf>
    <xf borderId="11" fillId="0" fontId="6" numFmtId="0" xfId="0" applyAlignment="1" applyBorder="1" applyFont="1">
      <alignment horizontal="center" readingOrder="0" vertical="center"/>
    </xf>
    <xf borderId="12" fillId="0" fontId="7" numFmtId="0" xfId="0" applyAlignment="1" applyBorder="1" applyFont="1">
      <alignment horizontal="center" readingOrder="0" vertical="center"/>
    </xf>
    <xf borderId="12" fillId="6" fontId="8" numFmtId="0" xfId="0" applyAlignment="1" applyBorder="1" applyFill="1" applyFont="1">
      <alignment horizontal="center" readingOrder="0" vertical="center"/>
    </xf>
    <xf borderId="13" fillId="7" fontId="1" numFmtId="3" xfId="0" applyAlignment="1" applyBorder="1" applyFill="1" applyFont="1" applyNumberFormat="1">
      <alignment horizontal="center" readingOrder="0" vertical="center"/>
    </xf>
    <xf borderId="11" fillId="0" fontId="9" numFmtId="0" xfId="0" applyBorder="1" applyFont="1"/>
    <xf borderId="12" fillId="0" fontId="1" numFmtId="0" xfId="0" applyAlignment="1" applyBorder="1" applyFont="1">
      <alignment horizontal="center" vertical="center"/>
    </xf>
    <xf borderId="12" fillId="8" fontId="1" numFmtId="0" xfId="0" applyAlignment="1" applyBorder="1" applyFill="1" applyFont="1">
      <alignment horizontal="center" readingOrder="0" vertical="center"/>
    </xf>
    <xf borderId="12" fillId="0" fontId="1" numFmtId="0" xfId="0" applyAlignment="1" applyBorder="1" applyFont="1">
      <alignment horizontal="center" readingOrder="0" vertical="center"/>
    </xf>
    <xf borderId="12" fillId="7" fontId="10" numFmtId="0" xfId="0" applyAlignment="1" applyBorder="1" applyFont="1">
      <alignment horizontal="left" readingOrder="0" vertical="center"/>
    </xf>
    <xf borderId="12" fillId="0" fontId="11" numFmtId="0" xfId="0" applyAlignment="1" applyBorder="1" applyFont="1">
      <alignment horizontal="center" readingOrder="0" vertical="center"/>
    </xf>
    <xf borderId="12" fillId="7" fontId="12" numFmtId="0" xfId="0" applyAlignment="1" applyBorder="1" applyFont="1">
      <alignment horizontal="center" readingOrder="0" vertical="center"/>
    </xf>
    <xf borderId="12" fillId="7" fontId="12" numFmtId="0" xfId="0" applyAlignment="1" applyBorder="1" applyFont="1">
      <alignment horizontal="center" vertical="center"/>
    </xf>
    <xf borderId="12" fillId="0" fontId="1" numFmtId="49" xfId="0" applyAlignment="1" applyBorder="1" applyFont="1" applyNumberFormat="1">
      <alignment horizontal="center" vertical="center"/>
    </xf>
    <xf borderId="14" fillId="0" fontId="1" numFmtId="0" xfId="0" applyAlignment="1" applyBorder="1" applyFont="1">
      <alignment horizontal="center" readingOrder="0" vertical="center"/>
    </xf>
    <xf borderId="0" fillId="0" fontId="1" numFmtId="0" xfId="0" applyAlignment="1" applyFont="1">
      <alignment horizontal="center" readingOrder="0" vertical="center"/>
    </xf>
    <xf borderId="15" fillId="5" fontId="1" numFmtId="0" xfId="0" applyAlignment="1" applyBorder="1" applyFont="1">
      <alignment horizontal="center" vertical="center"/>
    </xf>
    <xf borderId="16" fillId="0" fontId="6" numFmtId="0" xfId="0" applyAlignment="1" applyBorder="1" applyFont="1">
      <alignment horizontal="center" readingOrder="0" vertical="center"/>
    </xf>
    <xf borderId="9" fillId="0" fontId="7" numFmtId="0" xfId="0" applyAlignment="1" applyBorder="1" applyFont="1">
      <alignment horizontal="center" readingOrder="0" vertical="center"/>
    </xf>
    <xf borderId="9" fillId="6" fontId="13" numFmtId="0" xfId="0" applyAlignment="1" applyBorder="1" applyFont="1">
      <alignment horizontal="center" readingOrder="0" vertical="center"/>
    </xf>
    <xf borderId="9" fillId="7" fontId="14" numFmtId="3" xfId="0" applyAlignment="1" applyBorder="1" applyFont="1" applyNumberFormat="1">
      <alignment horizontal="center" readingOrder="0" vertical="center"/>
    </xf>
    <xf borderId="9" fillId="7" fontId="15" numFmtId="3" xfId="0" applyAlignment="1" applyBorder="1" applyFont="1" applyNumberFormat="1">
      <alignment horizontal="center" readingOrder="0" vertical="center"/>
    </xf>
    <xf borderId="9" fillId="0" fontId="1" numFmtId="0" xfId="0" applyAlignment="1" applyBorder="1" applyFont="1">
      <alignment horizontal="center" readingOrder="0" vertical="center"/>
    </xf>
    <xf borderId="9" fillId="8" fontId="1" numFmtId="0" xfId="0" applyAlignment="1" applyBorder="1" applyFont="1">
      <alignment horizontal="center" readingOrder="0" vertical="center"/>
    </xf>
    <xf borderId="9" fillId="0" fontId="1" numFmtId="0" xfId="0" applyAlignment="1" applyBorder="1" applyFont="1">
      <alignment horizontal="center" vertical="center"/>
    </xf>
    <xf borderId="9" fillId="0" fontId="16" numFmtId="0" xfId="0" applyAlignment="1" applyBorder="1" applyFont="1">
      <alignment horizontal="center" readingOrder="0" vertical="center"/>
    </xf>
    <xf borderId="9" fillId="7" fontId="17" numFmtId="0" xfId="0" applyAlignment="1" applyBorder="1" applyFont="1">
      <alignment horizontal="left" readingOrder="0" vertical="center"/>
    </xf>
    <xf borderId="9" fillId="0" fontId="18" numFmtId="0" xfId="0" applyAlignment="1" applyBorder="1" applyFont="1">
      <alignment horizontal="center" readingOrder="0" vertical="center"/>
    </xf>
    <xf borderId="9" fillId="7" fontId="12" numFmtId="0" xfId="0" applyAlignment="1" applyBorder="1" applyFont="1">
      <alignment horizontal="center" readingOrder="0" vertical="center"/>
    </xf>
    <xf borderId="9" fillId="0" fontId="1" numFmtId="49" xfId="0" applyAlignment="1" applyBorder="1" applyFont="1" applyNumberFormat="1">
      <alignment horizontal="center" readingOrder="0" vertical="center"/>
    </xf>
    <xf borderId="17" fillId="0" fontId="1" numFmtId="0" xfId="0" applyAlignment="1" applyBorder="1" applyFont="1">
      <alignment horizontal="center" readingOrder="0" vertical="center"/>
    </xf>
    <xf borderId="9" fillId="6" fontId="8" numFmtId="0" xfId="0" applyAlignment="1" applyBorder="1" applyFont="1">
      <alignment horizontal="center" readingOrder="0" vertical="center"/>
    </xf>
    <xf borderId="9" fillId="7" fontId="1" numFmtId="3" xfId="0" applyAlignment="1" applyBorder="1" applyFont="1" applyNumberFormat="1">
      <alignment horizontal="center" readingOrder="0" vertical="center"/>
    </xf>
    <xf borderId="9" fillId="3" fontId="1" numFmtId="0" xfId="0" applyAlignment="1" applyBorder="1" applyFont="1">
      <alignment horizontal="center" vertical="center"/>
    </xf>
    <xf borderId="9" fillId="0" fontId="1" numFmtId="49" xfId="0" applyAlignment="1" applyBorder="1" applyFont="1" applyNumberFormat="1">
      <alignment horizontal="center" vertical="center"/>
    </xf>
    <xf borderId="9" fillId="0" fontId="19" numFmtId="0" xfId="0" applyAlignment="1" applyBorder="1" applyFont="1">
      <alignment horizontal="center" vertical="center"/>
    </xf>
    <xf borderId="9" fillId="0" fontId="15" numFmtId="0" xfId="0" applyAlignment="1" applyBorder="1" applyFont="1">
      <alignment horizontal="center" readingOrder="0" vertical="center"/>
    </xf>
    <xf borderId="9" fillId="0" fontId="20" numFmtId="0" xfId="0" applyAlignment="1" applyBorder="1" applyFont="1">
      <alignment horizontal="center" readingOrder="0" vertical="center"/>
    </xf>
    <xf borderId="0" fillId="7" fontId="1" numFmtId="3" xfId="0" applyAlignment="1" applyFont="1" applyNumberFormat="1">
      <alignment horizontal="center" readingOrder="0" vertical="center"/>
    </xf>
    <xf borderId="9" fillId="3" fontId="21" numFmtId="0" xfId="0" applyAlignment="1" applyBorder="1" applyFont="1">
      <alignment horizontal="center" vertical="center"/>
    </xf>
    <xf borderId="18" fillId="7" fontId="1" numFmtId="3" xfId="0" applyAlignment="1" applyBorder="1" applyFont="1" applyNumberFormat="1">
      <alignment horizontal="center" readingOrder="0" vertical="center"/>
    </xf>
    <xf borderId="9" fillId="3" fontId="1" numFmtId="0" xfId="0" applyAlignment="1" applyBorder="1" applyFont="1">
      <alignment horizontal="center" readingOrder="0" vertical="center"/>
    </xf>
    <xf borderId="9" fillId="7" fontId="22" numFmtId="0" xfId="0" applyAlignment="1" applyBorder="1" applyFont="1">
      <alignment horizontal="left" readingOrder="0" vertical="center"/>
    </xf>
    <xf borderId="9" fillId="7" fontId="12" numFmtId="0" xfId="0" applyAlignment="1" applyBorder="1" applyFont="1">
      <alignment horizontal="center" vertical="center"/>
    </xf>
    <xf borderId="9" fillId="0" fontId="23" numFmtId="0" xfId="0" applyAlignment="1" applyBorder="1" applyFont="1">
      <alignment horizontal="center" readingOrder="0" vertical="center"/>
    </xf>
    <xf borderId="9" fillId="7" fontId="24" numFmtId="0" xfId="0" applyAlignment="1" applyBorder="1" applyFont="1">
      <alignment horizontal="left" readingOrder="0" vertical="center"/>
    </xf>
    <xf quotePrefix="1" borderId="9" fillId="0" fontId="1" numFmtId="0" xfId="0" applyAlignment="1" applyBorder="1" applyFont="1">
      <alignment horizontal="center" readingOrder="0" vertical="center"/>
    </xf>
    <xf borderId="9" fillId="0" fontId="25" numFmtId="0" xfId="0" applyAlignment="1" applyBorder="1" applyFont="1">
      <alignment horizontal="center" readingOrder="0" vertical="center"/>
    </xf>
    <xf borderId="9" fillId="0" fontId="26" numFmtId="0" xfId="0" applyAlignment="1" applyBorder="1" applyFont="1">
      <alignment horizontal="center" readingOrder="0" vertical="center"/>
    </xf>
    <xf borderId="19" fillId="0" fontId="6" numFmtId="0" xfId="0" applyAlignment="1" applyBorder="1" applyFont="1">
      <alignment horizontal="center" readingOrder="0" vertical="center"/>
    </xf>
    <xf borderId="20" fillId="0" fontId="7" numFmtId="0" xfId="0" applyAlignment="1" applyBorder="1" applyFont="1">
      <alignment horizontal="center" readingOrder="0" vertical="center"/>
    </xf>
    <xf borderId="20" fillId="6" fontId="8" numFmtId="0" xfId="0" applyAlignment="1" applyBorder="1" applyFont="1">
      <alignment horizontal="center" readingOrder="0" vertical="center"/>
    </xf>
    <xf borderId="20" fillId="7" fontId="1" numFmtId="3" xfId="0" applyAlignment="1" applyBorder="1" applyFont="1" applyNumberFormat="1">
      <alignment horizontal="center" readingOrder="0" vertical="center"/>
    </xf>
    <xf borderId="20" fillId="0" fontId="1" numFmtId="0" xfId="0" applyAlignment="1" applyBorder="1" applyFont="1">
      <alignment horizontal="center" readingOrder="0" vertical="center"/>
    </xf>
    <xf borderId="20" fillId="8" fontId="1" numFmtId="0" xfId="0" applyAlignment="1" applyBorder="1" applyFont="1">
      <alignment horizontal="center" readingOrder="0" vertical="center"/>
    </xf>
    <xf borderId="20" fillId="0" fontId="16" numFmtId="0" xfId="0" applyAlignment="1" applyBorder="1" applyFont="1">
      <alignment horizontal="center" readingOrder="0" vertical="center"/>
    </xf>
    <xf borderId="20" fillId="7" fontId="27" numFmtId="0" xfId="0" applyAlignment="1" applyBorder="1" applyFont="1">
      <alignment horizontal="left" readingOrder="0" vertical="center"/>
    </xf>
    <xf borderId="20" fillId="0" fontId="1" numFmtId="0" xfId="0" applyAlignment="1" applyBorder="1" applyFont="1">
      <alignment horizontal="center" vertical="center"/>
    </xf>
    <xf borderId="20" fillId="7" fontId="12" numFmtId="0" xfId="0" applyAlignment="1" applyBorder="1" applyFont="1">
      <alignment horizontal="center" readingOrder="0" vertical="center"/>
    </xf>
    <xf borderId="20" fillId="0" fontId="1" numFmtId="49" xfId="0" applyAlignment="1" applyBorder="1" applyFont="1" applyNumberFormat="1">
      <alignment horizontal="center" readingOrder="0" vertical="center"/>
    </xf>
    <xf borderId="21" fillId="0" fontId="1" numFmtId="0" xfId="0" applyAlignment="1" applyBorder="1" applyFont="1">
      <alignment horizontal="center" readingOrder="0" vertical="center"/>
    </xf>
    <xf borderId="15" fillId="9" fontId="1" numFmtId="0" xfId="0" applyAlignment="1" applyBorder="1" applyFill="1" applyFont="1">
      <alignment horizontal="center" vertical="center"/>
    </xf>
    <xf borderId="22" fillId="0" fontId="6" numFmtId="0" xfId="0" applyAlignment="1" applyBorder="1" applyFont="1">
      <alignment horizontal="center" readingOrder="0" vertical="center"/>
    </xf>
    <xf borderId="23" fillId="0" fontId="7" numFmtId="0" xfId="0" applyAlignment="1" applyBorder="1" applyFont="1">
      <alignment horizontal="center" readingOrder="0" vertical="center"/>
    </xf>
    <xf borderId="23" fillId="6" fontId="8" numFmtId="0" xfId="0" applyAlignment="1" applyBorder="1" applyFont="1">
      <alignment horizontal="center" readingOrder="0" vertical="center"/>
    </xf>
    <xf borderId="23" fillId="7" fontId="1" numFmtId="3" xfId="0" applyAlignment="1" applyBorder="1" applyFont="1" applyNumberFormat="1">
      <alignment horizontal="center" readingOrder="0" vertical="center"/>
    </xf>
    <xf borderId="23" fillId="0" fontId="1" numFmtId="0" xfId="0" applyAlignment="1" applyBorder="1" applyFont="1">
      <alignment horizontal="center" readingOrder="0" vertical="center"/>
    </xf>
    <xf borderId="23" fillId="8" fontId="1" numFmtId="0" xfId="0" applyAlignment="1" applyBorder="1" applyFont="1">
      <alignment horizontal="center" readingOrder="0" vertical="center"/>
    </xf>
    <xf borderId="23" fillId="0" fontId="16" numFmtId="0" xfId="0" applyAlignment="1" applyBorder="1" applyFont="1">
      <alignment horizontal="center" readingOrder="0" vertical="center"/>
    </xf>
    <xf borderId="23" fillId="0" fontId="26" numFmtId="0" xfId="0" applyAlignment="1" applyBorder="1" applyFont="1">
      <alignment horizontal="center" readingOrder="0" vertical="center"/>
    </xf>
    <xf borderId="23" fillId="0" fontId="1" numFmtId="0" xfId="0" applyAlignment="1" applyBorder="1" applyFont="1">
      <alignment horizontal="center" vertical="center"/>
    </xf>
    <xf borderId="23" fillId="7" fontId="28" numFmtId="0" xfId="0" applyAlignment="1" applyBorder="1" applyFont="1">
      <alignment horizontal="left" readingOrder="0" vertical="center"/>
    </xf>
    <xf borderId="23" fillId="7" fontId="12" numFmtId="0" xfId="0" applyAlignment="1" applyBorder="1" applyFont="1">
      <alignment horizontal="center" readingOrder="0" vertical="center"/>
    </xf>
    <xf borderId="23" fillId="0" fontId="1" numFmtId="49" xfId="0" applyAlignment="1" applyBorder="1" applyFont="1" applyNumberFormat="1">
      <alignment horizontal="center" readingOrder="0" vertical="center"/>
    </xf>
    <xf borderId="24" fillId="0" fontId="1" numFmtId="0" xfId="0" applyAlignment="1" applyBorder="1" applyFont="1">
      <alignment horizontal="center" readingOrder="0" vertical="center"/>
    </xf>
    <xf borderId="25" fillId="9" fontId="1" numFmtId="0" xfId="0" applyAlignment="1" applyBorder="1" applyFont="1">
      <alignment horizontal="center" vertical="center"/>
    </xf>
    <xf borderId="26" fillId="0" fontId="6" numFmtId="0" xfId="0" applyAlignment="1" applyBorder="1" applyFont="1">
      <alignment horizontal="center" readingOrder="0" vertical="center"/>
    </xf>
    <xf borderId="27" fillId="0" fontId="7" numFmtId="0" xfId="0" applyAlignment="1" applyBorder="1" applyFont="1">
      <alignment horizontal="center" readingOrder="0" vertical="center"/>
    </xf>
    <xf borderId="27" fillId="6" fontId="8" numFmtId="0" xfId="0" applyAlignment="1" applyBorder="1" applyFont="1">
      <alignment horizontal="center" readingOrder="0" vertical="center"/>
    </xf>
    <xf borderId="27" fillId="7" fontId="1" numFmtId="3" xfId="0" applyAlignment="1" applyBorder="1" applyFont="1" applyNumberFormat="1">
      <alignment horizontal="center" readingOrder="0" vertical="center"/>
    </xf>
    <xf borderId="27" fillId="0" fontId="1" numFmtId="0" xfId="0" applyAlignment="1" applyBorder="1" applyFont="1">
      <alignment horizontal="center" readingOrder="0" vertical="center"/>
    </xf>
    <xf borderId="27" fillId="8" fontId="1" numFmtId="0" xfId="0" applyAlignment="1" applyBorder="1" applyFont="1">
      <alignment horizontal="center" readingOrder="0" vertical="center"/>
    </xf>
    <xf borderId="27" fillId="0" fontId="15" numFmtId="0" xfId="0" applyAlignment="1" applyBorder="1" applyFont="1">
      <alignment horizontal="center" readingOrder="0" vertical="center"/>
    </xf>
    <xf borderId="27" fillId="0" fontId="1" numFmtId="0" xfId="0" applyAlignment="1" applyBorder="1" applyFont="1">
      <alignment horizontal="center" vertical="center"/>
    </xf>
    <xf borderId="27" fillId="7" fontId="29" numFmtId="0" xfId="0" applyAlignment="1" applyBorder="1" applyFont="1">
      <alignment horizontal="left" readingOrder="0" vertical="center"/>
    </xf>
    <xf borderId="27" fillId="0" fontId="30" numFmtId="0" xfId="0" applyAlignment="1" applyBorder="1" applyFont="1">
      <alignment horizontal="center" readingOrder="0" vertical="center"/>
    </xf>
    <xf borderId="27" fillId="7" fontId="12" numFmtId="0" xfId="0" applyAlignment="1" applyBorder="1" applyFont="1">
      <alignment horizontal="center" readingOrder="0" vertical="center"/>
    </xf>
    <xf borderId="27" fillId="0" fontId="1" numFmtId="49" xfId="0" applyAlignment="1" applyBorder="1" applyFont="1" applyNumberFormat="1">
      <alignment horizontal="center" readingOrder="0" vertical="center"/>
    </xf>
    <xf borderId="28" fillId="0" fontId="1" numFmtId="0" xfId="0" applyAlignment="1" applyBorder="1" applyFont="1">
      <alignment horizontal="center" readingOrder="0" vertical="center"/>
    </xf>
    <xf borderId="0" fillId="0" fontId="31" numFmtId="0" xfId="0" applyAlignment="1" applyFont="1">
      <alignment horizontal="center" vertical="center"/>
    </xf>
    <xf borderId="29" fillId="10" fontId="1" numFmtId="0" xfId="0" applyAlignment="1" applyBorder="1" applyFill="1" applyFont="1">
      <alignment horizontal="center" vertical="center"/>
    </xf>
    <xf borderId="30" fillId="3" fontId="13" numFmtId="0" xfId="0" applyAlignment="1" applyBorder="1" applyFont="1">
      <alignment horizontal="center" readingOrder="0"/>
    </xf>
    <xf borderId="31" fillId="0" fontId="12" numFmtId="0" xfId="0" applyAlignment="1" applyBorder="1" applyFont="1">
      <alignment horizontal="center" readingOrder="0" vertical="center"/>
    </xf>
    <xf borderId="31" fillId="6" fontId="8" numFmtId="0" xfId="0" applyAlignment="1" applyBorder="1" applyFont="1">
      <alignment horizontal="center" readingOrder="0" vertical="center"/>
    </xf>
    <xf borderId="31" fillId="7" fontId="1" numFmtId="3" xfId="0" applyAlignment="1" applyBorder="1" applyFont="1" applyNumberFormat="1">
      <alignment horizontal="center" readingOrder="0" vertical="center"/>
    </xf>
    <xf borderId="31" fillId="0" fontId="1" numFmtId="0" xfId="0" applyAlignment="1" applyBorder="1" applyFont="1">
      <alignment horizontal="center" readingOrder="0" vertical="center"/>
    </xf>
    <xf borderId="31" fillId="8" fontId="1" numFmtId="0" xfId="0" applyAlignment="1" applyBorder="1" applyFont="1">
      <alignment horizontal="center" readingOrder="0" vertical="center"/>
    </xf>
    <xf borderId="31" fillId="0" fontId="1" numFmtId="0" xfId="0" applyAlignment="1" applyBorder="1" applyFont="1">
      <alignment horizontal="center" vertical="center"/>
    </xf>
    <xf borderId="31" fillId="7" fontId="32" numFmtId="0" xfId="0" applyAlignment="1" applyBorder="1" applyFont="1">
      <alignment horizontal="left" readingOrder="0" vertical="center"/>
    </xf>
    <xf borderId="31" fillId="7" fontId="12" numFmtId="0" xfId="0" applyAlignment="1" applyBorder="1" applyFont="1">
      <alignment horizontal="center" readingOrder="0" vertical="center"/>
    </xf>
    <xf borderId="31" fillId="0" fontId="1" numFmtId="49" xfId="0" applyAlignment="1" applyBorder="1" applyFont="1" applyNumberFormat="1">
      <alignment horizontal="center" vertical="center"/>
    </xf>
    <xf borderId="32" fillId="0" fontId="1" numFmtId="0" xfId="0" applyAlignment="1" applyBorder="1" applyFont="1">
      <alignment horizontal="center" readingOrder="0" vertical="center"/>
    </xf>
    <xf borderId="15" fillId="10" fontId="1" numFmtId="0" xfId="0" applyAlignment="1" applyBorder="1" applyFont="1">
      <alignment horizontal="center" vertical="center"/>
    </xf>
    <xf borderId="33" fillId="3" fontId="8" numFmtId="0" xfId="0" applyAlignment="1" applyBorder="1" applyFont="1">
      <alignment horizontal="center"/>
    </xf>
    <xf borderId="34" fillId="0" fontId="12" numFmtId="0" xfId="0" applyAlignment="1" applyBorder="1" applyFont="1">
      <alignment horizontal="center" readingOrder="0" vertical="center"/>
    </xf>
    <xf borderId="34" fillId="6" fontId="8" numFmtId="0" xfId="0" applyAlignment="1" applyBorder="1" applyFont="1">
      <alignment horizontal="center" readingOrder="0" vertical="center"/>
    </xf>
    <xf borderId="34" fillId="7" fontId="1" numFmtId="3" xfId="0" applyAlignment="1" applyBorder="1" applyFont="1" applyNumberFormat="1">
      <alignment horizontal="center" readingOrder="0" vertical="center"/>
    </xf>
    <xf borderId="34" fillId="0" fontId="1" numFmtId="0" xfId="0" applyAlignment="1" applyBorder="1" applyFont="1">
      <alignment horizontal="center" vertical="center"/>
    </xf>
    <xf borderId="34" fillId="8" fontId="1" numFmtId="0" xfId="0" applyAlignment="1" applyBorder="1" applyFont="1">
      <alignment horizontal="center" readingOrder="0" vertical="center"/>
    </xf>
    <xf borderId="34" fillId="0" fontId="1" numFmtId="0" xfId="0" applyAlignment="1" applyBorder="1" applyFont="1">
      <alignment horizontal="center" readingOrder="0" vertical="center"/>
    </xf>
    <xf borderId="34" fillId="3" fontId="1" numFmtId="0" xfId="0" applyAlignment="1" applyBorder="1" applyFont="1">
      <alignment horizontal="center" vertical="center"/>
    </xf>
    <xf borderId="34" fillId="7" fontId="33" numFmtId="0" xfId="0" applyAlignment="1" applyBorder="1" applyFont="1">
      <alignment vertical="center"/>
    </xf>
    <xf borderId="34" fillId="7" fontId="12" numFmtId="0" xfId="0" applyAlignment="1" applyBorder="1" applyFont="1">
      <alignment horizontal="center" readingOrder="0" vertical="center"/>
    </xf>
    <xf borderId="34" fillId="0" fontId="1" numFmtId="49" xfId="0" applyAlignment="1" applyBorder="1" applyFont="1" applyNumberFormat="1">
      <alignment horizontal="center" vertical="center"/>
    </xf>
    <xf borderId="35" fillId="0" fontId="1" numFmtId="0" xfId="0" applyAlignment="1" applyBorder="1" applyFont="1">
      <alignment horizontal="center" readingOrder="0" vertical="center"/>
    </xf>
    <xf borderId="33" fillId="0" fontId="6" numFmtId="0" xfId="0" applyAlignment="1" applyBorder="1" applyFont="1">
      <alignment horizontal="center" readingOrder="0" vertical="center"/>
    </xf>
    <xf borderId="34" fillId="0" fontId="7" numFmtId="0" xfId="0" applyAlignment="1" applyBorder="1" applyFont="1">
      <alignment horizontal="center" readingOrder="0" vertical="center"/>
    </xf>
    <xf borderId="34" fillId="0" fontId="16" numFmtId="0" xfId="0" applyAlignment="1" applyBorder="1" applyFont="1">
      <alignment horizontal="center" readingOrder="0" vertical="center"/>
    </xf>
    <xf borderId="34" fillId="7" fontId="34" numFmtId="0" xfId="0" applyAlignment="1" applyBorder="1" applyFont="1">
      <alignment horizontal="left" readingOrder="0" vertical="center"/>
    </xf>
    <xf borderId="34" fillId="0" fontId="35" numFmtId="0" xfId="0" applyAlignment="1" applyBorder="1" applyFont="1">
      <alignment horizontal="center" readingOrder="0" vertical="center"/>
    </xf>
    <xf borderId="34" fillId="0" fontId="1" numFmtId="49" xfId="0" applyAlignment="1" applyBorder="1" applyFont="1" applyNumberFormat="1">
      <alignment horizontal="center" readingOrder="0" vertical="center"/>
    </xf>
    <xf borderId="33" fillId="3" fontId="8" numFmtId="0" xfId="0" applyAlignment="1" applyBorder="1" applyFont="1">
      <alignment horizontal="center"/>
    </xf>
    <xf borderId="34" fillId="0" fontId="15" numFmtId="0" xfId="0" applyAlignment="1" applyBorder="1" applyFont="1">
      <alignment horizontal="center" vertical="center"/>
    </xf>
    <xf borderId="34" fillId="0" fontId="36" numFmtId="0" xfId="0" applyAlignment="1" applyBorder="1" applyFont="1">
      <alignment horizontal="center" readingOrder="0" vertical="center"/>
    </xf>
    <xf borderId="34" fillId="7" fontId="12" numFmtId="0" xfId="0" applyAlignment="1" applyBorder="1" applyFont="1">
      <alignment horizontal="center" vertical="center"/>
    </xf>
    <xf borderId="34" fillId="0" fontId="16" numFmtId="0" xfId="0" applyAlignment="1" applyBorder="1" applyFont="1">
      <alignment horizontal="center" vertical="center"/>
    </xf>
    <xf borderId="34" fillId="7" fontId="37" numFmtId="0" xfId="0" applyAlignment="1" applyBorder="1" applyFont="1">
      <alignment horizontal="left" readingOrder="0" vertical="center"/>
    </xf>
    <xf borderId="34" fillId="0" fontId="38" numFmtId="0" xfId="0" applyAlignment="1" applyBorder="1" applyFont="1">
      <alignment horizontal="center" vertical="center"/>
    </xf>
    <xf borderId="33" fillId="3" fontId="8" numFmtId="0" xfId="0" applyAlignment="1" applyBorder="1" applyFont="1">
      <alignment horizontal="center" readingOrder="0"/>
    </xf>
    <xf borderId="34" fillId="7" fontId="39" numFmtId="0" xfId="0" applyAlignment="1" applyBorder="1" applyFont="1">
      <alignment readingOrder="0" vertical="center"/>
    </xf>
    <xf borderId="34" fillId="0" fontId="26" numFmtId="0" xfId="0" applyAlignment="1" applyBorder="1" applyFont="1">
      <alignment horizontal="center" readingOrder="0" vertical="center"/>
    </xf>
    <xf borderId="9" fillId="0" fontId="15" numFmtId="0" xfId="0" applyAlignment="1" applyBorder="1" applyFont="1">
      <alignment horizontal="center" readingOrder="0" vertical="center"/>
    </xf>
    <xf borderId="34" fillId="0" fontId="40" numFmtId="0" xfId="0" applyAlignment="1" applyBorder="1" applyFont="1">
      <alignment horizontal="center" readingOrder="0" vertical="center"/>
    </xf>
    <xf borderId="33" fillId="3" fontId="13" numFmtId="0" xfId="0" applyAlignment="1" applyBorder="1" applyFont="1">
      <alignment horizontal="center" readingOrder="0"/>
    </xf>
    <xf borderId="34" fillId="6" fontId="8" numFmtId="0" xfId="0" applyAlignment="1" applyBorder="1" applyFont="1">
      <alignment horizontal="center" readingOrder="0" vertical="center"/>
    </xf>
    <xf borderId="34" fillId="0" fontId="26" numFmtId="0" xfId="0" applyAlignment="1" applyBorder="1" applyFont="1">
      <alignment horizontal="center" vertical="center"/>
    </xf>
    <xf borderId="34" fillId="0" fontId="41" numFmtId="0" xfId="0" applyAlignment="1" applyBorder="1" applyFont="1">
      <alignment horizontal="center" readingOrder="0" shrinkToFit="0" vertical="center" wrapText="0"/>
    </xf>
    <xf borderId="36" fillId="10" fontId="1" numFmtId="0" xfId="0" applyAlignment="1" applyBorder="1" applyFont="1">
      <alignment horizontal="center" vertical="center"/>
    </xf>
    <xf borderId="37" fillId="0" fontId="6" numFmtId="0" xfId="0" applyAlignment="1" applyBorder="1" applyFont="1">
      <alignment horizontal="center" readingOrder="0" vertical="center"/>
    </xf>
    <xf borderId="38" fillId="0" fontId="7" numFmtId="0" xfId="0" applyAlignment="1" applyBorder="1" applyFont="1">
      <alignment horizontal="center" readingOrder="0" vertical="center"/>
    </xf>
    <xf borderId="38" fillId="6" fontId="8" numFmtId="0" xfId="0" applyAlignment="1" applyBorder="1" applyFont="1">
      <alignment horizontal="center" readingOrder="0" vertical="center"/>
    </xf>
    <xf borderId="38" fillId="7" fontId="1" numFmtId="3" xfId="0" applyAlignment="1" applyBorder="1" applyFont="1" applyNumberFormat="1">
      <alignment horizontal="center" readingOrder="0" vertical="center"/>
    </xf>
    <xf borderId="38" fillId="0" fontId="1" numFmtId="0" xfId="0" applyAlignment="1" applyBorder="1" applyFont="1">
      <alignment horizontal="center" readingOrder="0" vertical="center"/>
    </xf>
    <xf borderId="38" fillId="8" fontId="1" numFmtId="0" xfId="0" applyAlignment="1" applyBorder="1" applyFont="1">
      <alignment horizontal="center" readingOrder="0" vertical="center"/>
    </xf>
    <xf borderId="38" fillId="0" fontId="16" numFmtId="0" xfId="0" applyAlignment="1" applyBorder="1" applyFont="1">
      <alignment horizontal="center" readingOrder="0" vertical="center"/>
    </xf>
    <xf borderId="38" fillId="0" fontId="1" numFmtId="0" xfId="0" applyAlignment="1" applyBorder="1" applyFont="1">
      <alignment horizontal="center" vertical="center"/>
    </xf>
    <xf borderId="38" fillId="7" fontId="42" numFmtId="0" xfId="0" applyAlignment="1" applyBorder="1" applyFont="1">
      <alignment horizontal="left" readingOrder="0" vertical="center"/>
    </xf>
    <xf borderId="38" fillId="0" fontId="43" numFmtId="0" xfId="0" applyAlignment="1" applyBorder="1" applyFont="1">
      <alignment horizontal="center" readingOrder="0" vertical="center"/>
    </xf>
    <xf borderId="38" fillId="7" fontId="12" numFmtId="0" xfId="0" applyAlignment="1" applyBorder="1" applyFont="1">
      <alignment horizontal="center" readingOrder="0" vertical="center"/>
    </xf>
    <xf borderId="38" fillId="7" fontId="12" numFmtId="0" xfId="0" applyAlignment="1" applyBorder="1" applyFont="1">
      <alignment horizontal="center" vertical="center"/>
    </xf>
    <xf borderId="38" fillId="0" fontId="1" numFmtId="49" xfId="0" applyAlignment="1" applyBorder="1" applyFont="1" applyNumberFormat="1">
      <alignment horizontal="center" readingOrder="0" vertical="center"/>
    </xf>
    <xf borderId="39" fillId="0" fontId="1" numFmtId="0" xfId="0" applyAlignment="1" applyBorder="1" applyFont="1">
      <alignment horizontal="center" readingOrder="0" vertical="center"/>
    </xf>
    <xf borderId="40" fillId="11" fontId="1" numFmtId="0" xfId="0" applyAlignment="1" applyBorder="1" applyFill="1" applyFont="1">
      <alignment horizontal="center" vertical="center"/>
    </xf>
    <xf borderId="30" fillId="0" fontId="8" numFmtId="0" xfId="0" applyAlignment="1" applyBorder="1" applyFont="1">
      <alignment horizontal="center" readingOrder="0" vertical="center"/>
    </xf>
    <xf borderId="31" fillId="0" fontId="12" numFmtId="3" xfId="0" applyAlignment="1" applyBorder="1" applyFont="1" applyNumberFormat="1">
      <alignment horizontal="center" vertical="center"/>
    </xf>
    <xf borderId="31" fillId="0" fontId="16" numFmtId="0" xfId="0" applyAlignment="1" applyBorder="1" applyFont="1">
      <alignment horizontal="center" vertical="center"/>
    </xf>
    <xf borderId="31" fillId="0" fontId="26" numFmtId="0" xfId="0" applyAlignment="1" applyBorder="1" applyFont="1">
      <alignment horizontal="center" readingOrder="0" vertical="center"/>
    </xf>
    <xf borderId="31" fillId="3" fontId="44" numFmtId="0" xfId="0" applyAlignment="1" applyBorder="1" applyFont="1">
      <alignment horizontal="center" vertical="center"/>
    </xf>
    <xf borderId="31" fillId="7" fontId="45" numFmtId="0" xfId="0" applyAlignment="1" applyBorder="1" applyFont="1">
      <alignment horizontal="left" vertical="center"/>
    </xf>
    <xf borderId="31" fillId="0" fontId="46" numFmtId="0" xfId="0" applyAlignment="1" applyBorder="1" applyFont="1">
      <alignment horizontal="center" readingOrder="0" vertical="center"/>
    </xf>
    <xf borderId="41" fillId="0" fontId="1" numFmtId="0" xfId="0" applyAlignment="1" applyBorder="1" applyFont="1">
      <alignment horizontal="center" readingOrder="0" vertical="center"/>
    </xf>
    <xf borderId="42" fillId="11" fontId="1" numFmtId="0" xfId="0" applyAlignment="1" applyBorder="1" applyFont="1">
      <alignment horizontal="center" vertical="center"/>
    </xf>
    <xf borderId="33" fillId="0" fontId="8" numFmtId="0" xfId="0" applyAlignment="1" applyBorder="1" applyFont="1">
      <alignment horizontal="center" readingOrder="0" vertical="center"/>
    </xf>
    <xf borderId="34" fillId="0" fontId="12" numFmtId="3" xfId="0" applyAlignment="1" applyBorder="1" applyFont="1" applyNumberFormat="1">
      <alignment horizontal="center" vertical="center"/>
    </xf>
    <xf borderId="34" fillId="0" fontId="47" numFmtId="0" xfId="0" applyAlignment="1" applyBorder="1" applyFont="1">
      <alignment horizontal="center" readingOrder="0" vertical="center"/>
    </xf>
    <xf borderId="34" fillId="0" fontId="15" numFmtId="0" xfId="0" applyAlignment="1" applyBorder="1" applyFont="1">
      <alignment horizontal="center" readingOrder="0" vertical="center"/>
    </xf>
    <xf borderId="34" fillId="0" fontId="48" numFmtId="0" xfId="0" applyAlignment="1" applyBorder="1" applyFont="1">
      <alignment horizontal="center" readingOrder="0" vertical="center"/>
    </xf>
    <xf borderId="34" fillId="7" fontId="49" numFmtId="0" xfId="0" applyAlignment="1" applyBorder="1" applyFont="1">
      <alignment horizontal="left" vertical="center"/>
    </xf>
    <xf borderId="34" fillId="12" fontId="50" numFmtId="0" xfId="0" applyAlignment="1" applyBorder="1" applyFill="1" applyFont="1">
      <alignment horizontal="center" vertical="center"/>
    </xf>
    <xf borderId="43" fillId="0" fontId="1" numFmtId="0" xfId="0" applyAlignment="1" applyBorder="1" applyFont="1">
      <alignment horizontal="center" readingOrder="0" vertical="center"/>
    </xf>
    <xf borderId="34" fillId="3" fontId="15" numFmtId="0" xfId="0" applyAlignment="1" applyBorder="1" applyFont="1">
      <alignment horizontal="center" vertical="center"/>
    </xf>
    <xf borderId="34" fillId="0" fontId="1" numFmtId="0" xfId="0" applyAlignment="1" applyBorder="1" applyFont="1">
      <alignment readingOrder="0" vertical="center"/>
    </xf>
    <xf borderId="43" fillId="0" fontId="1" numFmtId="0" xfId="0" applyAlignment="1" applyBorder="1" applyFont="1">
      <alignment horizontal="center" vertical="center"/>
    </xf>
    <xf borderId="34" fillId="0" fontId="1" numFmtId="0" xfId="0" applyAlignment="1" applyBorder="1" applyFont="1">
      <alignment vertical="center"/>
    </xf>
    <xf borderId="44" fillId="11" fontId="1" numFmtId="0" xfId="0" applyAlignment="1" applyBorder="1" applyFont="1">
      <alignment horizontal="center" vertical="center"/>
    </xf>
    <xf borderId="45" fillId="0" fontId="8" numFmtId="0" xfId="0" applyAlignment="1" applyBorder="1" applyFont="1">
      <alignment horizontal="center" readingOrder="0" vertical="center"/>
    </xf>
    <xf borderId="46" fillId="0" fontId="12" numFmtId="3" xfId="0" applyAlignment="1" applyBorder="1" applyFont="1" applyNumberFormat="1">
      <alignment horizontal="center" vertical="center"/>
    </xf>
    <xf borderId="46" fillId="6" fontId="8" numFmtId="0" xfId="0" applyAlignment="1" applyBorder="1" applyFont="1">
      <alignment horizontal="center" readingOrder="0" vertical="center"/>
    </xf>
    <xf borderId="46" fillId="7" fontId="1" numFmtId="3" xfId="0" applyAlignment="1" applyBorder="1" applyFont="1" applyNumberFormat="1">
      <alignment horizontal="center" readingOrder="0" vertical="center"/>
    </xf>
    <xf borderId="46" fillId="0" fontId="26" numFmtId="0" xfId="0" applyAlignment="1" applyBorder="1" applyFont="1">
      <alignment horizontal="center" vertical="center"/>
    </xf>
    <xf borderId="46" fillId="8" fontId="1" numFmtId="0" xfId="0" applyAlignment="1" applyBorder="1" applyFont="1">
      <alignment horizontal="center" readingOrder="0" vertical="center"/>
    </xf>
    <xf borderId="46" fillId="0" fontId="16" numFmtId="0" xfId="0" applyAlignment="1" applyBorder="1" applyFont="1">
      <alignment horizontal="center" vertical="center"/>
    </xf>
    <xf borderId="46" fillId="0" fontId="1" numFmtId="0" xfId="0" applyAlignment="1" applyBorder="1" applyFont="1">
      <alignment horizontal="center" vertical="center"/>
    </xf>
    <xf borderId="46" fillId="0" fontId="1" numFmtId="0" xfId="0" applyAlignment="1" applyBorder="1" applyFont="1">
      <alignment horizontal="center" readingOrder="0" vertical="center"/>
    </xf>
    <xf borderId="46" fillId="0" fontId="51" numFmtId="0" xfId="0" applyAlignment="1" applyBorder="1" applyFont="1">
      <alignment horizontal="center" vertical="center"/>
    </xf>
    <xf borderId="46" fillId="7" fontId="52" numFmtId="0" xfId="0" applyAlignment="1" applyBorder="1" applyFont="1">
      <alignment horizontal="left" vertical="center"/>
    </xf>
    <xf borderId="46" fillId="7" fontId="12" numFmtId="0" xfId="0" applyAlignment="1" applyBorder="1" applyFont="1">
      <alignment horizontal="center" readingOrder="0" vertical="center"/>
    </xf>
    <xf borderId="46" fillId="0" fontId="1" numFmtId="49" xfId="0" applyAlignment="1" applyBorder="1" applyFont="1" applyNumberFormat="1">
      <alignment horizontal="center" vertical="center"/>
    </xf>
    <xf borderId="47" fillId="0" fontId="1" numFmtId="0" xfId="0" applyAlignment="1" applyBorder="1" applyFont="1">
      <alignment horizontal="center" readingOrder="0" vertical="center"/>
    </xf>
    <xf borderId="48" fillId="13" fontId="1" numFmtId="0" xfId="0" applyAlignment="1" applyBorder="1" applyFill="1" applyFont="1">
      <alignment horizontal="center" vertical="center"/>
    </xf>
    <xf borderId="49" fillId="0" fontId="8" numFmtId="0" xfId="0" applyAlignment="1" applyBorder="1" applyFont="1">
      <alignment horizontal="center" readingOrder="0" vertical="center"/>
    </xf>
    <xf borderId="50" fillId="0" fontId="12" numFmtId="3" xfId="0" applyAlignment="1" applyBorder="1" applyFont="1" applyNumberFormat="1">
      <alignment horizontal="center" readingOrder="0" vertical="center"/>
    </xf>
    <xf borderId="50" fillId="6" fontId="8" numFmtId="0" xfId="0" applyAlignment="1" applyBorder="1" applyFont="1">
      <alignment horizontal="center" readingOrder="0" vertical="center"/>
    </xf>
    <xf borderId="50" fillId="7" fontId="1" numFmtId="3" xfId="0" applyAlignment="1" applyBorder="1" applyFont="1" applyNumberFormat="1">
      <alignment horizontal="center" readingOrder="0" vertical="center"/>
    </xf>
    <xf borderId="50" fillId="0" fontId="26" numFmtId="0" xfId="0" applyAlignment="1" applyBorder="1" applyFont="1">
      <alignment horizontal="center" readingOrder="0" vertical="center"/>
    </xf>
    <xf borderId="50" fillId="8" fontId="1" numFmtId="0" xfId="0" applyAlignment="1" applyBorder="1" applyFont="1">
      <alignment horizontal="center" readingOrder="0" vertical="center"/>
    </xf>
    <xf borderId="50" fillId="0" fontId="15" numFmtId="0" xfId="0" applyAlignment="1" applyBorder="1" applyFont="1">
      <alignment horizontal="center" readingOrder="0" vertical="center"/>
    </xf>
    <xf borderId="50" fillId="0" fontId="1" numFmtId="0" xfId="0" applyAlignment="1" applyBorder="1" applyFont="1">
      <alignment horizontal="center" vertical="center"/>
    </xf>
    <xf borderId="50" fillId="0" fontId="1" numFmtId="0" xfId="0" applyAlignment="1" applyBorder="1" applyFont="1">
      <alignment horizontal="center" readingOrder="0" vertical="center"/>
    </xf>
    <xf borderId="50" fillId="0" fontId="53" numFmtId="0" xfId="0" applyAlignment="1" applyBorder="1" applyFont="1">
      <alignment horizontal="center" readingOrder="0" vertical="center"/>
    </xf>
    <xf borderId="50" fillId="7" fontId="54" numFmtId="0" xfId="0" applyAlignment="1" applyBorder="1" applyFont="1">
      <alignment horizontal="left" readingOrder="0" vertical="center"/>
    </xf>
    <xf borderId="50" fillId="0" fontId="55" numFmtId="0" xfId="0" applyAlignment="1" applyBorder="1" applyFont="1">
      <alignment horizontal="center" readingOrder="0" vertical="center"/>
    </xf>
    <xf borderId="50" fillId="7" fontId="12" numFmtId="0" xfId="0" applyAlignment="1" applyBorder="1" applyFont="1">
      <alignment horizontal="center" readingOrder="0" vertical="center"/>
    </xf>
    <xf borderId="50" fillId="0" fontId="1" numFmtId="49" xfId="0" applyAlignment="1" applyBorder="1" applyFont="1" applyNumberFormat="1">
      <alignment horizontal="center" readingOrder="0" vertical="center"/>
    </xf>
    <xf borderId="51" fillId="0" fontId="1" numFmtId="0" xfId="0" applyAlignment="1" applyBorder="1" applyFont="1">
      <alignment horizontal="center" readingOrder="0" vertical="center"/>
    </xf>
    <xf borderId="0" fillId="0" fontId="1" numFmtId="0" xfId="0" applyAlignment="1" applyFont="1">
      <alignment horizontal="center"/>
    </xf>
    <xf borderId="0" fillId="0" fontId="56" numFmtId="0" xfId="0" applyFont="1"/>
    <xf borderId="0" fillId="3" fontId="12" numFmtId="0" xfId="0" applyAlignment="1" applyFont="1">
      <alignment horizontal="center"/>
    </xf>
    <xf borderId="0" fillId="0" fontId="31" numFmtId="0" xfId="0" applyAlignment="1" applyFont="1">
      <alignment horizontal="center"/>
    </xf>
    <xf borderId="0" fillId="0" fontId="1" numFmtId="3" xfId="0" applyAlignment="1" applyFont="1" applyNumberFormat="1">
      <alignment horizontal="center"/>
    </xf>
    <xf borderId="0" fillId="0" fontId="57" numFmtId="0" xfId="0" applyFont="1"/>
    <xf borderId="0" fillId="0" fontId="58" numFmtId="0" xfId="0" applyAlignment="1" applyFont="1">
      <alignment horizontal="center"/>
    </xf>
    <xf borderId="0" fillId="0" fontId="1" numFmtId="0" xfId="0" applyFont="1"/>
    <xf borderId="0" fillId="3" fontId="7" numFmtId="0" xfId="0" applyAlignment="1" applyFont="1">
      <alignment horizontal="center"/>
    </xf>
    <xf borderId="0" fillId="0" fontId="1" numFmtId="49" xfId="0" applyAlignment="1" applyFont="1" applyNumberFormat="1">
      <alignment horizontal="center"/>
    </xf>
    <xf borderId="10" fillId="14" fontId="1" numFmtId="0" xfId="0" applyAlignment="1" applyBorder="1" applyFill="1" applyFont="1">
      <alignment horizontal="center" vertical="center"/>
    </xf>
    <xf borderId="52" fillId="3" fontId="8" numFmtId="0" xfId="0" applyAlignment="1" applyBorder="1" applyFont="1">
      <alignment horizontal="center" readingOrder="0" vertical="center"/>
    </xf>
    <xf borderId="53" fillId="0" fontId="12" numFmtId="0" xfId="0" applyAlignment="1" applyBorder="1" applyFont="1">
      <alignment horizontal="center" vertical="center"/>
    </xf>
    <xf borderId="53" fillId="6" fontId="8" numFmtId="0" xfId="0" applyAlignment="1" applyBorder="1" applyFont="1">
      <alignment horizontal="center" vertical="center"/>
    </xf>
    <xf borderId="53" fillId="7" fontId="1" numFmtId="3" xfId="0" applyAlignment="1" applyBorder="1" applyFont="1" applyNumberFormat="1">
      <alignment horizontal="center" vertical="center"/>
    </xf>
    <xf borderId="53" fillId="0" fontId="1" numFmtId="0" xfId="0" applyAlignment="1" applyBorder="1" applyFont="1">
      <alignment horizontal="center" vertical="center"/>
    </xf>
    <xf borderId="53" fillId="8" fontId="1" numFmtId="0" xfId="0" applyAlignment="1" applyBorder="1" applyFont="1">
      <alignment horizontal="center" vertical="center"/>
    </xf>
    <xf borderId="53" fillId="0" fontId="16" numFmtId="0" xfId="0" applyAlignment="1" applyBorder="1" applyFont="1">
      <alignment horizontal="center" vertical="center"/>
    </xf>
    <xf borderId="53" fillId="0" fontId="1" numFmtId="3" xfId="0" applyAlignment="1" applyBorder="1" applyFont="1" applyNumberFormat="1">
      <alignment horizontal="center" vertical="center"/>
    </xf>
    <xf borderId="53" fillId="7" fontId="59" numFmtId="0" xfId="0" applyAlignment="1" applyBorder="1" applyFont="1">
      <alignment horizontal="left" vertical="center"/>
    </xf>
    <xf borderId="53" fillId="7" fontId="7" numFmtId="0" xfId="0" applyAlignment="1" applyBorder="1" applyFont="1">
      <alignment horizontal="center" vertical="center"/>
    </xf>
    <xf borderId="53" fillId="0" fontId="1" numFmtId="49" xfId="0" applyAlignment="1" applyBorder="1" applyFont="1" applyNumberFormat="1">
      <alignment horizontal="center" vertical="center"/>
    </xf>
    <xf borderId="54" fillId="0" fontId="1" numFmtId="0" xfId="0" applyAlignment="1" applyBorder="1" applyFont="1">
      <alignment horizontal="center" readingOrder="0" vertical="center"/>
    </xf>
    <xf borderId="15" fillId="14" fontId="1" numFmtId="0" xfId="0" applyAlignment="1" applyBorder="1" applyFont="1">
      <alignment horizontal="center" vertical="center"/>
    </xf>
    <xf borderId="33" fillId="3" fontId="8" numFmtId="0" xfId="0" applyAlignment="1" applyBorder="1" applyFont="1">
      <alignment horizontal="center" readingOrder="0" vertical="center"/>
    </xf>
    <xf borderId="34" fillId="0" fontId="12" numFmtId="0" xfId="0" applyAlignment="1" applyBorder="1" applyFont="1">
      <alignment horizontal="center" vertical="center"/>
    </xf>
    <xf borderId="34" fillId="6" fontId="8" numFmtId="0" xfId="0" applyAlignment="1" applyBorder="1" applyFont="1">
      <alignment horizontal="center" vertical="center"/>
    </xf>
    <xf borderId="34" fillId="7" fontId="1" numFmtId="3" xfId="0" applyAlignment="1" applyBorder="1" applyFont="1" applyNumberFormat="1">
      <alignment horizontal="center" vertical="center"/>
    </xf>
    <xf borderId="34" fillId="8" fontId="1" numFmtId="0" xfId="0" applyAlignment="1" applyBorder="1" applyFont="1">
      <alignment horizontal="center" vertical="center"/>
    </xf>
    <xf borderId="34" fillId="0" fontId="1" numFmtId="3" xfId="0" applyAlignment="1" applyBorder="1" applyFont="1" applyNumberFormat="1">
      <alignment horizontal="center" vertical="center"/>
    </xf>
    <xf borderId="34" fillId="7" fontId="7" numFmtId="0" xfId="0" applyAlignment="1" applyBorder="1" applyFont="1">
      <alignment horizontal="center" vertical="center"/>
    </xf>
    <xf borderId="34" fillId="0" fontId="47" numFmtId="0" xfId="0" applyAlignment="1" applyBorder="1" applyFont="1">
      <alignment horizontal="center" vertical="center"/>
    </xf>
    <xf borderId="55" fillId="0" fontId="8" numFmtId="0" xfId="0" applyAlignment="1" applyBorder="1" applyFont="1">
      <alignment horizontal="center" readingOrder="0" vertical="center"/>
    </xf>
    <xf borderId="56" fillId="0" fontId="12" numFmtId="0" xfId="0" applyAlignment="1" applyBorder="1" applyFont="1">
      <alignment horizontal="center" vertical="center"/>
    </xf>
    <xf borderId="56" fillId="6" fontId="8" numFmtId="0" xfId="0" applyAlignment="1" applyBorder="1" applyFont="1">
      <alignment horizontal="center" vertical="center"/>
    </xf>
    <xf borderId="57" fillId="7" fontId="1" numFmtId="3" xfId="0" applyAlignment="1" applyBorder="1" applyFont="1" applyNumberFormat="1">
      <alignment horizontal="center" vertical="center"/>
    </xf>
    <xf borderId="55" fillId="0" fontId="9" numFmtId="0" xfId="0" applyBorder="1" applyFont="1"/>
    <xf borderId="56" fillId="0" fontId="1" numFmtId="0" xfId="0" applyAlignment="1" applyBorder="1" applyFont="1">
      <alignment horizontal="center" vertical="center"/>
    </xf>
    <xf borderId="56" fillId="8" fontId="1" numFmtId="0" xfId="0" applyAlignment="1" applyBorder="1" applyFont="1">
      <alignment horizontal="center" vertical="center"/>
    </xf>
    <xf borderId="56" fillId="0" fontId="1" numFmtId="3" xfId="0" applyAlignment="1" applyBorder="1" applyFont="1" applyNumberFormat="1">
      <alignment horizontal="center" vertical="center"/>
    </xf>
    <xf borderId="56" fillId="7" fontId="60" numFmtId="0" xfId="0" applyAlignment="1" applyBorder="1" applyFont="1">
      <alignment horizontal="left" vertical="center"/>
    </xf>
    <xf borderId="56" fillId="0" fontId="61" numFmtId="0" xfId="0" applyAlignment="1" applyBorder="1" applyFont="1">
      <alignment horizontal="center" vertical="center"/>
    </xf>
    <xf borderId="56" fillId="7" fontId="7" numFmtId="0" xfId="0" applyAlignment="1" applyBorder="1" applyFont="1">
      <alignment horizontal="center" vertical="center"/>
    </xf>
    <xf borderId="56" fillId="0" fontId="1" numFmtId="49" xfId="0" applyAlignment="1" applyBorder="1" applyFont="1" applyNumberFormat="1">
      <alignment horizontal="center" vertical="center"/>
    </xf>
    <xf borderId="58" fillId="0" fontId="1" numFmtId="0" xfId="0" applyAlignment="1" applyBorder="1" applyFont="1">
      <alignment horizontal="center" readingOrder="0" vertical="center"/>
    </xf>
    <xf borderId="15" fillId="15" fontId="1" numFmtId="0" xfId="0" applyAlignment="1" applyBorder="1" applyFill="1" applyFont="1">
      <alignment horizontal="center" vertical="center"/>
    </xf>
    <xf borderId="59" fillId="3" fontId="8" numFmtId="0" xfId="0" applyAlignment="1" applyBorder="1" applyFont="1">
      <alignment horizontal="center" vertical="center"/>
    </xf>
    <xf borderId="60" fillId="0" fontId="12" numFmtId="0" xfId="0" applyAlignment="1" applyBorder="1" applyFont="1">
      <alignment horizontal="center" vertical="center"/>
    </xf>
    <xf borderId="60" fillId="6" fontId="8" numFmtId="0" xfId="0" applyAlignment="1" applyBorder="1" applyFont="1">
      <alignment horizontal="center" vertical="center"/>
    </xf>
    <xf borderId="60" fillId="7" fontId="1" numFmtId="3" xfId="0" applyAlignment="1" applyBorder="1" applyFont="1" applyNumberFormat="1">
      <alignment horizontal="center" vertical="center"/>
    </xf>
    <xf borderId="60" fillId="0" fontId="1" numFmtId="0" xfId="0" applyAlignment="1" applyBorder="1" applyFont="1">
      <alignment horizontal="center" vertical="center"/>
    </xf>
    <xf borderId="60" fillId="8" fontId="1" numFmtId="0" xfId="0" applyAlignment="1" applyBorder="1" applyFont="1">
      <alignment horizontal="center" vertical="center"/>
    </xf>
    <xf borderId="60" fillId="0" fontId="1" numFmtId="3" xfId="0" applyAlignment="1" applyBorder="1" applyFont="1" applyNumberFormat="1">
      <alignment horizontal="center" vertical="center"/>
    </xf>
    <xf borderId="60" fillId="7" fontId="62" numFmtId="0" xfId="0" applyAlignment="1" applyBorder="1" applyFont="1">
      <alignment horizontal="left" vertical="center"/>
    </xf>
    <xf borderId="60" fillId="0" fontId="63" numFmtId="0" xfId="0" applyAlignment="1" applyBorder="1" applyFont="1">
      <alignment horizontal="center" vertical="center"/>
    </xf>
    <xf borderId="60" fillId="7" fontId="7" numFmtId="0" xfId="0" applyAlignment="1" applyBorder="1" applyFont="1">
      <alignment horizontal="center" vertical="center"/>
    </xf>
    <xf borderId="60" fillId="0" fontId="1" numFmtId="49" xfId="0" applyAlignment="1" applyBorder="1" applyFont="1" applyNumberFormat="1">
      <alignment horizontal="center" vertical="center"/>
    </xf>
    <xf borderId="61" fillId="0" fontId="1" numFmtId="0" xfId="0" applyAlignment="1" applyBorder="1" applyFont="1">
      <alignment horizontal="center" readingOrder="0" vertical="center"/>
    </xf>
    <xf borderId="62" fillId="3" fontId="8" numFmtId="0" xfId="0" applyAlignment="1" applyBorder="1" applyFont="1">
      <alignment horizontal="center" readingOrder="0" vertical="center"/>
    </xf>
    <xf borderId="63" fillId="0" fontId="12" numFmtId="0" xfId="0" applyAlignment="1" applyBorder="1" applyFont="1">
      <alignment horizontal="center" readingOrder="0" vertical="center"/>
    </xf>
    <xf borderId="63" fillId="6" fontId="8" numFmtId="0" xfId="0" applyAlignment="1" applyBorder="1" applyFont="1">
      <alignment horizontal="center" readingOrder="0" vertical="center"/>
    </xf>
    <xf borderId="63" fillId="7" fontId="1" numFmtId="3" xfId="0" applyAlignment="1" applyBorder="1" applyFont="1" applyNumberFormat="1">
      <alignment horizontal="center" readingOrder="0" vertical="center"/>
    </xf>
    <xf borderId="63" fillId="0" fontId="47" numFmtId="0" xfId="0" applyAlignment="1" applyBorder="1" applyFont="1">
      <alignment horizontal="center" readingOrder="0" vertical="center"/>
    </xf>
    <xf borderId="63" fillId="8" fontId="1" numFmtId="0" xfId="0" applyAlignment="1" applyBorder="1" applyFont="1">
      <alignment horizontal="center" readingOrder="0" vertical="center"/>
    </xf>
    <xf borderId="63" fillId="0" fontId="16" numFmtId="0" xfId="0" applyAlignment="1" applyBorder="1" applyFont="1">
      <alignment horizontal="center" readingOrder="0" vertical="center"/>
    </xf>
    <xf borderId="63" fillId="0" fontId="1" numFmtId="0" xfId="0" applyAlignment="1" applyBorder="1" applyFont="1">
      <alignment horizontal="center" readingOrder="0" vertical="center"/>
    </xf>
    <xf borderId="63" fillId="0" fontId="1" numFmtId="3" xfId="0" applyAlignment="1" applyBorder="1" applyFont="1" applyNumberFormat="1">
      <alignment horizontal="center" readingOrder="0" vertical="center"/>
    </xf>
    <xf borderId="63" fillId="0" fontId="1" numFmtId="3" xfId="0" applyAlignment="1" applyBorder="1" applyFont="1" applyNumberFormat="1">
      <alignment horizontal="center" vertical="center"/>
    </xf>
    <xf borderId="63" fillId="3" fontId="1" numFmtId="0" xfId="0" applyAlignment="1" applyBorder="1" applyFont="1">
      <alignment horizontal="center" readingOrder="0" vertical="center"/>
    </xf>
    <xf borderId="63" fillId="7" fontId="64" numFmtId="0" xfId="0" applyAlignment="1" applyBorder="1" applyFont="1">
      <alignment horizontal="left" readingOrder="0" vertical="center"/>
    </xf>
    <xf borderId="63" fillId="0" fontId="65" numFmtId="0" xfId="0" applyAlignment="1" applyBorder="1" applyFont="1">
      <alignment horizontal="center" readingOrder="0" vertical="center"/>
    </xf>
    <xf borderId="63" fillId="0" fontId="66" numFmtId="0" xfId="0" applyAlignment="1" applyBorder="1" applyFont="1">
      <alignment horizontal="center" vertical="center"/>
    </xf>
    <xf borderId="63" fillId="0" fontId="1" numFmtId="0" xfId="0" applyAlignment="1" applyBorder="1" applyFont="1">
      <alignment horizontal="center" vertical="center"/>
    </xf>
    <xf borderId="63" fillId="7" fontId="7" numFmtId="0" xfId="0" applyAlignment="1" applyBorder="1" applyFont="1">
      <alignment horizontal="center" readingOrder="0" vertical="center"/>
    </xf>
    <xf borderId="63" fillId="0" fontId="1" numFmtId="49" xfId="0" applyAlignment="1" applyBorder="1" applyFont="1" applyNumberFormat="1">
      <alignment horizontal="center" readingOrder="0" vertical="center"/>
    </xf>
    <xf borderId="64" fillId="0" fontId="1" numFmtId="0" xfId="0" applyAlignment="1" applyBorder="1" applyFont="1">
      <alignment horizontal="center" readingOrder="0" vertical="center"/>
    </xf>
    <xf borderId="33" fillId="3" fontId="8" numFmtId="0" xfId="0" applyAlignment="1" applyBorder="1" applyFont="1">
      <alignment horizontal="center" vertical="center"/>
    </xf>
    <xf borderId="34" fillId="0" fontId="1" numFmtId="3" xfId="0" applyAlignment="1" applyBorder="1" applyFont="1" applyNumberFormat="1">
      <alignment horizontal="center" readingOrder="0" vertical="center"/>
    </xf>
    <xf borderId="34" fillId="7" fontId="67" numFmtId="0" xfId="0" applyAlignment="1" applyBorder="1" applyFont="1">
      <alignment horizontal="left" readingOrder="0" vertical="center"/>
    </xf>
    <xf borderId="34" fillId="0" fontId="68" numFmtId="0" xfId="0" applyAlignment="1" applyBorder="1" applyFont="1">
      <alignment horizontal="center" readingOrder="0" vertical="center"/>
    </xf>
    <xf borderId="34" fillId="7" fontId="7" numFmtId="0" xfId="0" applyAlignment="1" applyBorder="1" applyFont="1">
      <alignment horizontal="center" readingOrder="0" vertical="center"/>
    </xf>
    <xf borderId="34" fillId="3" fontId="69" numFmtId="0" xfId="0" applyAlignment="1" applyBorder="1" applyFont="1">
      <alignment horizontal="center" readingOrder="0" vertical="center"/>
    </xf>
    <xf borderId="45" fillId="3" fontId="8" numFmtId="0" xfId="0" applyAlignment="1" applyBorder="1" applyFont="1">
      <alignment horizontal="center" vertical="center"/>
    </xf>
    <xf borderId="46" fillId="0" fontId="12" numFmtId="0" xfId="0" applyAlignment="1" applyBorder="1" applyFont="1">
      <alignment horizontal="center" vertical="center"/>
    </xf>
    <xf borderId="46" fillId="6" fontId="8" numFmtId="0" xfId="0" applyAlignment="1" applyBorder="1" applyFont="1">
      <alignment horizontal="center" vertical="center"/>
    </xf>
    <xf borderId="46" fillId="7" fontId="1" numFmtId="3" xfId="0" applyAlignment="1" applyBorder="1" applyFont="1" applyNumberFormat="1">
      <alignment horizontal="center" vertical="center"/>
    </xf>
    <xf borderId="46" fillId="8" fontId="1" numFmtId="0" xfId="0" applyAlignment="1" applyBorder="1" applyFont="1">
      <alignment horizontal="center" vertical="center"/>
    </xf>
    <xf borderId="46" fillId="7" fontId="7" numFmtId="0" xfId="0" applyAlignment="1" applyBorder="1" applyFont="1">
      <alignment horizontal="center" vertical="center"/>
    </xf>
    <xf borderId="65" fillId="0" fontId="1" numFmtId="0" xfId="0" applyAlignment="1" applyBorder="1" applyFont="1">
      <alignment horizontal="center" readingOrder="0" vertical="center"/>
    </xf>
    <xf borderId="15" fillId="16" fontId="1" numFmtId="0" xfId="0" applyAlignment="1" applyBorder="1" applyFill="1" applyFont="1">
      <alignment horizontal="center" vertical="center"/>
    </xf>
    <xf borderId="66" fillId="3" fontId="8" numFmtId="0" xfId="0" applyAlignment="1" applyBorder="1" applyFont="1">
      <alignment horizontal="center" vertical="center"/>
    </xf>
    <xf borderId="67" fillId="0" fontId="12" numFmtId="0" xfId="0" applyAlignment="1" applyBorder="1" applyFont="1">
      <alignment horizontal="center" vertical="center"/>
    </xf>
    <xf borderId="67" fillId="6" fontId="8" numFmtId="0" xfId="0" applyAlignment="1" applyBorder="1" applyFont="1">
      <alignment horizontal="center" vertical="center"/>
    </xf>
    <xf borderId="67" fillId="7" fontId="1" numFmtId="3" xfId="0" applyAlignment="1" applyBorder="1" applyFont="1" applyNumberFormat="1">
      <alignment horizontal="center" vertical="center"/>
    </xf>
    <xf borderId="67" fillId="0" fontId="1" numFmtId="0" xfId="0" applyAlignment="1" applyBorder="1" applyFont="1">
      <alignment horizontal="center" vertical="center"/>
    </xf>
    <xf borderId="67" fillId="8" fontId="1" numFmtId="0" xfId="0" applyAlignment="1" applyBorder="1" applyFont="1">
      <alignment horizontal="center" vertical="center"/>
    </xf>
    <xf borderId="67" fillId="0" fontId="1" numFmtId="3" xfId="0" applyAlignment="1" applyBorder="1" applyFont="1" applyNumberFormat="1">
      <alignment horizontal="center" vertical="center"/>
    </xf>
    <xf borderId="67" fillId="0" fontId="1" numFmtId="0" xfId="0" applyAlignment="1" applyBorder="1" applyFont="1">
      <alignment horizontal="center" readingOrder="0" vertical="center"/>
    </xf>
    <xf borderId="67" fillId="3" fontId="70" numFmtId="0" xfId="0" applyAlignment="1" applyBorder="1" applyFont="1">
      <alignment horizontal="center" vertical="center"/>
    </xf>
    <xf borderId="67" fillId="7" fontId="71" numFmtId="0" xfId="0" applyAlignment="1" applyBorder="1" applyFont="1">
      <alignment horizontal="left" vertical="center"/>
    </xf>
    <xf borderId="67" fillId="0" fontId="72" numFmtId="0" xfId="0" applyAlignment="1" applyBorder="1" applyFont="1">
      <alignment horizontal="center" vertical="center"/>
    </xf>
    <xf borderId="67" fillId="7" fontId="7" numFmtId="0" xfId="0" applyAlignment="1" applyBorder="1" applyFont="1">
      <alignment horizontal="center" vertical="center"/>
    </xf>
    <xf borderId="67" fillId="0" fontId="1" numFmtId="49" xfId="0" applyAlignment="1" applyBorder="1" applyFont="1" applyNumberFormat="1">
      <alignment horizontal="center" vertical="center"/>
    </xf>
    <xf borderId="68" fillId="0" fontId="1" numFmtId="0" xfId="0" applyAlignment="1" applyBorder="1" applyFont="1">
      <alignment horizontal="center" readingOrder="0" vertical="center"/>
    </xf>
    <xf borderId="34" fillId="0" fontId="73" numFmtId="0" xfId="0" applyAlignment="1" applyBorder="1" applyFont="1">
      <alignment horizontal="center" vertical="center"/>
    </xf>
    <xf borderId="34" fillId="3" fontId="74" numFmtId="0" xfId="0" applyAlignment="1" applyBorder="1" applyFont="1">
      <alignment horizontal="center" vertical="center"/>
    </xf>
    <xf borderId="35" fillId="0" fontId="1" numFmtId="0" xfId="0" applyAlignment="1" applyBorder="1" applyFont="1">
      <alignment horizontal="center" vertical="center"/>
    </xf>
    <xf borderId="45" fillId="3" fontId="8" numFmtId="0" xfId="0" applyAlignment="1" applyBorder="1" applyFont="1">
      <alignment horizontal="center" readingOrder="0" vertical="center"/>
    </xf>
    <xf borderId="46" fillId="0" fontId="1" numFmtId="3" xfId="0" applyAlignment="1" applyBorder="1" applyFont="1" applyNumberFormat="1">
      <alignment horizontal="center" vertical="center"/>
    </xf>
    <xf borderId="46" fillId="3" fontId="75" numFmtId="0" xfId="0" applyAlignment="1" applyBorder="1" applyFont="1">
      <alignment horizontal="center" vertical="center"/>
    </xf>
    <xf borderId="65" fillId="0" fontId="1" numFmtId="0" xfId="0" applyAlignment="1" applyBorder="1" applyFont="1">
      <alignment horizontal="center" vertical="center"/>
    </xf>
    <xf borderId="15" fillId="17" fontId="1" numFmtId="0" xfId="0" applyAlignment="1" applyBorder="1" applyFill="1" applyFont="1">
      <alignment horizontal="center" vertical="center"/>
    </xf>
    <xf borderId="34" fillId="0" fontId="12" numFmtId="0" xfId="0" applyAlignment="1" applyBorder="1" applyFont="1">
      <alignment horizontal="center" vertical="center"/>
    </xf>
    <xf borderId="0" fillId="7" fontId="1" numFmtId="3" xfId="0" applyAlignment="1" applyFont="1" applyNumberFormat="1">
      <alignment horizontal="center" vertical="center"/>
    </xf>
    <xf borderId="34" fillId="0" fontId="76" numFmtId="0" xfId="0" applyAlignment="1" applyBorder="1" applyFont="1">
      <alignment horizontal="center" readingOrder="0" vertical="center"/>
    </xf>
    <xf borderId="69" fillId="7" fontId="1" numFmtId="3" xfId="0" applyAlignment="1" applyBorder="1" applyFont="1" applyNumberFormat="1">
      <alignment horizontal="center" vertical="center"/>
    </xf>
    <xf borderId="33" fillId="0" fontId="9" numFmtId="0" xfId="0" applyBorder="1" applyFont="1"/>
    <xf borderId="36" fillId="17" fontId="1" numFmtId="0" xfId="0" applyAlignment="1" applyBorder="1" applyFont="1">
      <alignment horizontal="center" vertical="center"/>
    </xf>
    <xf borderId="37" fillId="3" fontId="8" numFmtId="0" xfId="0" applyAlignment="1" applyBorder="1" applyFont="1">
      <alignment horizontal="center" vertical="center"/>
    </xf>
    <xf borderId="38" fillId="0" fontId="12" numFmtId="0" xfId="0" applyAlignment="1" applyBorder="1" applyFont="1">
      <alignment horizontal="center" vertical="center"/>
    </xf>
    <xf borderId="38" fillId="6" fontId="8" numFmtId="0" xfId="0" applyAlignment="1" applyBorder="1" applyFont="1">
      <alignment horizontal="center" vertical="center"/>
    </xf>
    <xf borderId="38" fillId="8" fontId="1" numFmtId="0" xfId="0" applyAlignment="1" applyBorder="1" applyFont="1">
      <alignment horizontal="center" vertical="center"/>
    </xf>
    <xf borderId="38" fillId="0" fontId="16" numFmtId="0" xfId="0" applyAlignment="1" applyBorder="1" applyFont="1">
      <alignment horizontal="center" vertical="center"/>
    </xf>
    <xf borderId="38" fillId="0" fontId="1" numFmtId="3" xfId="0" applyAlignment="1" applyBorder="1" applyFont="1" applyNumberFormat="1">
      <alignment horizontal="center" vertical="center"/>
    </xf>
    <xf borderId="38" fillId="7" fontId="77" numFmtId="0" xfId="0" applyAlignment="1" applyBorder="1" applyFont="1">
      <alignment horizontal="left" vertical="center"/>
    </xf>
    <xf borderId="38" fillId="0" fontId="78" numFmtId="0" xfId="0" applyAlignment="1" applyBorder="1" applyFont="1">
      <alignment horizontal="center" vertical="center"/>
    </xf>
    <xf borderId="38" fillId="7" fontId="7" numFmtId="0" xfId="0" applyAlignment="1" applyBorder="1" applyFont="1">
      <alignment horizontal="center" vertical="center"/>
    </xf>
    <xf borderId="38" fillId="0" fontId="1" numFmtId="49" xfId="0" applyAlignment="1" applyBorder="1" applyFont="1" applyNumberFormat="1">
      <alignment horizontal="center" vertical="center"/>
    </xf>
    <xf borderId="39" fillId="0" fontId="1" numFmtId="0" xfId="0" applyAlignment="1" applyBorder="1" applyFont="1">
      <alignment horizontal="center" vertical="center"/>
    </xf>
    <xf borderId="10" fillId="18" fontId="1" numFmtId="0" xfId="0" applyAlignment="1" applyBorder="1" applyFill="1" applyFont="1">
      <alignment horizontal="center" vertical="center"/>
    </xf>
    <xf borderId="52" fillId="0" fontId="8" numFmtId="0" xfId="0" applyAlignment="1" applyBorder="1" applyFont="1">
      <alignment horizontal="center" readingOrder="0" vertical="center"/>
    </xf>
    <xf borderId="53" fillId="0" fontId="12" numFmtId="0" xfId="0" applyAlignment="1" applyBorder="1" applyFont="1">
      <alignment horizontal="center" readingOrder="0" vertical="center"/>
    </xf>
    <xf borderId="53" fillId="19" fontId="1" numFmtId="3" xfId="0" applyAlignment="1" applyBorder="1" applyFill="1" applyFont="1" applyNumberFormat="1">
      <alignment horizontal="center" readingOrder="0" vertical="center"/>
    </xf>
    <xf borderId="53" fillId="0" fontId="1" numFmtId="0" xfId="0" applyAlignment="1" applyBorder="1" applyFont="1">
      <alignment horizontal="center" readingOrder="0" vertical="center"/>
    </xf>
    <xf borderId="53" fillId="3" fontId="79" numFmtId="0" xfId="0" applyAlignment="1" applyBorder="1" applyFont="1">
      <alignment horizontal="center" readingOrder="0" vertical="center"/>
    </xf>
    <xf borderId="53" fillId="0" fontId="80" numFmtId="0" xfId="0" applyAlignment="1" applyBorder="1" applyFont="1">
      <alignment horizontal="center" vertical="center"/>
    </xf>
    <xf borderId="53" fillId="0" fontId="26" numFmtId="0" xfId="0" applyAlignment="1" applyBorder="1" applyFont="1">
      <alignment horizontal="center" vertical="center"/>
    </xf>
    <xf borderId="15" fillId="18" fontId="1" numFmtId="0" xfId="0" applyAlignment="1" applyBorder="1" applyFont="1">
      <alignment horizontal="center" vertical="center"/>
    </xf>
    <xf borderId="34" fillId="19" fontId="1" numFmtId="3" xfId="0" applyAlignment="1" applyBorder="1" applyFont="1" applyNumberFormat="1">
      <alignment horizontal="center" readingOrder="0" vertical="center"/>
    </xf>
    <xf borderId="34" fillId="0" fontId="81" numFmtId="0" xfId="0" applyAlignment="1" applyBorder="1" applyFont="1">
      <alignment horizontal="center" readingOrder="0" vertical="center"/>
    </xf>
    <xf borderId="34" fillId="0" fontId="82" numFmtId="0" xfId="0" applyAlignment="1" applyBorder="1" applyFont="1">
      <alignment horizontal="center" readingOrder="0" vertical="center"/>
    </xf>
    <xf borderId="34" fillId="0" fontId="83" numFmtId="0" xfId="0" applyAlignment="1" applyBorder="1" applyFont="1">
      <alignment horizontal="center" vertical="center"/>
    </xf>
    <xf borderId="34" fillId="0" fontId="84" numFmtId="0" xfId="0" applyAlignment="1" applyBorder="1" applyFont="1">
      <alignment horizontal="center" readingOrder="0" vertical="center"/>
    </xf>
    <xf borderId="34" fillId="0" fontId="85" numFmtId="0" xfId="0" applyAlignment="1" applyBorder="1" applyFont="1">
      <alignment horizontal="center" vertical="center"/>
    </xf>
    <xf borderId="34" fillId="0" fontId="86" numFmtId="0" xfId="0" applyAlignment="1" applyBorder="1" applyFont="1">
      <alignment horizontal="center" readingOrder="0" vertical="center"/>
    </xf>
    <xf borderId="34" fillId="0" fontId="1" numFmtId="164" xfId="0" applyAlignment="1" applyBorder="1" applyFont="1" applyNumberFormat="1">
      <alignment horizontal="center" vertical="center"/>
    </xf>
    <xf borderId="36" fillId="18" fontId="1" numFmtId="0" xfId="0" applyAlignment="1" applyBorder="1" applyFont="1">
      <alignment horizontal="center" vertical="center"/>
    </xf>
    <xf borderId="37" fillId="0" fontId="8" numFmtId="0" xfId="0" applyAlignment="1" applyBorder="1" applyFont="1">
      <alignment horizontal="center" readingOrder="0" vertical="center"/>
    </xf>
    <xf borderId="38" fillId="0" fontId="12" numFmtId="0" xfId="0" applyAlignment="1" applyBorder="1" applyFont="1">
      <alignment horizontal="center" readingOrder="0" vertical="center"/>
    </xf>
    <xf borderId="38" fillId="19" fontId="1" numFmtId="3" xfId="0" applyAlignment="1" applyBorder="1" applyFont="1" applyNumberFormat="1">
      <alignment horizontal="center" readingOrder="0" vertical="center"/>
    </xf>
    <xf borderId="38" fillId="0" fontId="1" numFmtId="164" xfId="0" applyAlignment="1" applyBorder="1" applyFont="1" applyNumberFormat="1">
      <alignment horizontal="center" vertical="center"/>
    </xf>
    <xf borderId="38" fillId="0" fontId="87" numFmtId="0" xfId="0" applyAlignment="1" applyBorder="1" applyFont="1">
      <alignment horizontal="center" readingOrder="0" vertical="center"/>
    </xf>
    <xf borderId="38" fillId="0" fontId="88" numFmtId="0" xfId="0" applyAlignment="1" applyBorder="1" applyFont="1">
      <alignment horizontal="center" readingOrder="0" vertical="center"/>
    </xf>
    <xf borderId="10" fillId="20" fontId="1" numFmtId="0" xfId="0" applyAlignment="1" applyBorder="1" applyFill="1" applyFont="1">
      <alignment horizontal="center" vertical="center"/>
    </xf>
    <xf borderId="53" fillId="6" fontId="8" numFmtId="0" xfId="0" applyAlignment="1" applyBorder="1" applyFont="1">
      <alignment horizontal="center" readingOrder="0" vertical="center"/>
    </xf>
    <xf borderId="53" fillId="7" fontId="1" numFmtId="3" xfId="0" applyAlignment="1" applyBorder="1" applyFont="1" applyNumberFormat="1">
      <alignment horizontal="center" readingOrder="0" vertical="center"/>
    </xf>
    <xf borderId="53" fillId="3" fontId="89" numFmtId="0" xfId="0" applyAlignment="1" applyBorder="1" applyFont="1">
      <alignment horizontal="center" vertical="center"/>
    </xf>
    <xf borderId="53" fillId="7" fontId="90" numFmtId="0" xfId="0" applyAlignment="1" applyBorder="1" applyFont="1">
      <alignment vertical="center"/>
    </xf>
    <xf borderId="53" fillId="0" fontId="1" numFmtId="0" xfId="0" applyAlignment="1" applyBorder="1" applyFont="1">
      <alignment vertical="center"/>
    </xf>
    <xf borderId="15" fillId="20" fontId="1" numFmtId="0" xfId="0" applyAlignment="1" applyBorder="1" applyFont="1">
      <alignment horizontal="center" vertical="center"/>
    </xf>
    <xf borderId="34" fillId="0" fontId="1" numFmtId="49" xfId="0" applyAlignment="1" applyBorder="1" applyFont="1" applyNumberFormat="1">
      <alignment vertical="center"/>
    </xf>
    <xf borderId="34" fillId="3" fontId="1" numFmtId="0" xfId="0" applyAlignment="1" applyBorder="1" applyFont="1">
      <alignment vertical="center"/>
    </xf>
    <xf borderId="34" fillId="0" fontId="76" numFmtId="0" xfId="0" applyAlignment="1" applyBorder="1" applyFont="1">
      <alignment horizontal="center" vertical="center"/>
    </xf>
    <xf borderId="34" fillId="0" fontId="26" numFmtId="0" xfId="0" applyAlignment="1" applyBorder="1" applyFont="1">
      <alignment horizontal="center" shrinkToFit="0" vertical="center" wrapText="0"/>
    </xf>
    <xf borderId="34" fillId="0" fontId="91" numFmtId="0" xfId="0" applyAlignment="1" applyBorder="1" applyFont="1">
      <alignment horizontal="center" vertical="center"/>
    </xf>
    <xf borderId="70" fillId="20" fontId="1" numFmtId="0" xfId="0" applyAlignment="1" applyBorder="1" applyFont="1">
      <alignment horizontal="center" vertical="center"/>
    </xf>
    <xf borderId="46" fillId="0" fontId="12" numFmtId="0" xfId="0" applyAlignment="1" applyBorder="1" applyFont="1">
      <alignment horizontal="center" readingOrder="0" vertical="center"/>
    </xf>
    <xf borderId="46" fillId="0" fontId="1" numFmtId="0" xfId="0" applyAlignment="1" applyBorder="1" applyFont="1">
      <alignment vertical="center"/>
    </xf>
    <xf borderId="46" fillId="7" fontId="92" numFmtId="0" xfId="0" applyAlignment="1" applyBorder="1" applyFont="1">
      <alignment vertical="center"/>
    </xf>
    <xf borderId="46" fillId="0" fontId="1" numFmtId="0" xfId="0" applyAlignment="1" applyBorder="1" applyFont="1">
      <alignment readingOrder="0" vertical="center"/>
    </xf>
    <xf borderId="46" fillId="0" fontId="1" numFmtId="49" xfId="0" applyAlignment="1" applyBorder="1" applyFont="1" applyNumberFormat="1">
      <alignment vertical="center"/>
    </xf>
    <xf borderId="70" fillId="10" fontId="1" numFmtId="0" xfId="0" applyAlignment="1" applyBorder="1" applyFont="1">
      <alignment horizontal="center" vertical="center"/>
    </xf>
    <xf borderId="71" fillId="0" fontId="8" numFmtId="0" xfId="0" applyAlignment="1" applyBorder="1" applyFont="1">
      <alignment horizontal="center" readingOrder="0" vertical="center"/>
    </xf>
    <xf borderId="72" fillId="0" fontId="12" numFmtId="0" xfId="0" applyAlignment="1" applyBorder="1" applyFont="1">
      <alignment horizontal="center" readingOrder="0" vertical="center"/>
    </xf>
    <xf borderId="73" fillId="6" fontId="8" numFmtId="0" xfId="0" applyAlignment="1" applyBorder="1" applyFont="1">
      <alignment horizontal="center" vertical="center"/>
    </xf>
    <xf borderId="73" fillId="7" fontId="1" numFmtId="3" xfId="0" applyAlignment="1" applyBorder="1" applyFont="1" applyNumberFormat="1">
      <alignment horizontal="center" vertical="center"/>
    </xf>
    <xf borderId="73" fillId="0" fontId="1" numFmtId="0" xfId="0" applyAlignment="1" applyBorder="1" applyFont="1">
      <alignment horizontal="center" vertical="center"/>
    </xf>
    <xf borderId="73" fillId="8" fontId="1" numFmtId="0" xfId="0" applyAlignment="1" applyBorder="1" applyFont="1">
      <alignment horizontal="center" vertical="center"/>
    </xf>
    <xf borderId="73" fillId="0" fontId="1" numFmtId="0" xfId="0" applyAlignment="1" applyBorder="1" applyFont="1">
      <alignment horizontal="center" vertical="center"/>
    </xf>
    <xf borderId="73" fillId="0" fontId="1" numFmtId="3" xfId="0" applyAlignment="1" applyBorder="1" applyFont="1" applyNumberFormat="1">
      <alignment horizontal="center" readingOrder="0" vertical="center"/>
    </xf>
    <xf borderId="73" fillId="0" fontId="1" numFmtId="3" xfId="0" applyAlignment="1" applyBorder="1" applyFont="1" applyNumberFormat="1">
      <alignment horizontal="center" vertical="center"/>
    </xf>
    <xf borderId="73" fillId="3" fontId="1" numFmtId="0" xfId="0" applyAlignment="1" applyBorder="1" applyFont="1">
      <alignment horizontal="center" vertical="center"/>
    </xf>
    <xf borderId="73" fillId="7" fontId="93" numFmtId="0" xfId="0" applyAlignment="1" applyBorder="1" applyFont="1">
      <alignment vertical="center"/>
    </xf>
    <xf borderId="73" fillId="0" fontId="94" numFmtId="0" xfId="0" applyAlignment="1" applyBorder="1" applyFont="1">
      <alignment horizontal="center" vertical="center"/>
    </xf>
    <xf borderId="73" fillId="0" fontId="1" numFmtId="0" xfId="0" applyAlignment="1" applyBorder="1" applyFont="1">
      <alignment vertical="center"/>
    </xf>
    <xf borderId="73" fillId="7" fontId="7" numFmtId="0" xfId="0" applyAlignment="1" applyBorder="1" applyFont="1">
      <alignment horizontal="center" vertical="center"/>
    </xf>
    <xf borderId="73" fillId="7" fontId="7" numFmtId="0" xfId="0" applyAlignment="1" applyBorder="1" applyFont="1">
      <alignment horizontal="center" readingOrder="0" vertical="center"/>
    </xf>
    <xf borderId="73" fillId="0" fontId="1" numFmtId="49" xfId="0" applyAlignment="1" applyBorder="1" applyFont="1" applyNumberFormat="1">
      <alignment horizontal="center" vertical="center"/>
    </xf>
    <xf borderId="74" fillId="0" fontId="1" numFmtId="0" xfId="0" applyAlignment="1" applyBorder="1" applyFont="1">
      <alignment horizontal="center" readingOrder="0" vertical="center"/>
    </xf>
    <xf borderId="33" fillId="6" fontId="8" numFmtId="0" xfId="0" applyAlignment="1" applyBorder="1" applyFont="1">
      <alignment horizontal="center" vertical="center"/>
    </xf>
    <xf borderId="34" fillId="0" fontId="1" numFmtId="0" xfId="0" applyAlignment="1" applyBorder="1" applyFont="1">
      <alignment horizontal="center" vertical="center"/>
    </xf>
    <xf borderId="34" fillId="0" fontId="81" numFmtId="0" xfId="0" applyAlignment="1" applyBorder="1" applyFont="1">
      <alignment horizontal="center" vertical="center"/>
    </xf>
    <xf borderId="34" fillId="0" fontId="95" numFmtId="0" xfId="0" applyAlignment="1" applyBorder="1" applyFont="1">
      <alignment horizontal="center" vertical="center"/>
    </xf>
    <xf borderId="75" fillId="7" fontId="1" numFmtId="3" xfId="0" applyAlignment="1" applyBorder="1" applyFont="1" applyNumberFormat="1">
      <alignment horizontal="center" readingOrder="0" vertical="center"/>
    </xf>
    <xf borderId="33" fillId="7" fontId="1" numFmtId="3" xfId="0" applyAlignment="1" applyBorder="1" applyFont="1" applyNumberFormat="1">
      <alignment horizontal="center" readingOrder="0" vertical="center"/>
    </xf>
    <xf borderId="37" fillId="6" fontId="8" numFmtId="0" xfId="0" applyAlignment="1" applyBorder="1" applyFont="1">
      <alignment horizontal="center" vertical="center"/>
    </xf>
    <xf borderId="38" fillId="7" fontId="1" numFmtId="3" xfId="0" applyAlignment="1" applyBorder="1" applyFont="1" applyNumberFormat="1">
      <alignment horizontal="center" vertical="center"/>
    </xf>
    <xf borderId="38" fillId="0" fontId="1" numFmtId="0" xfId="0" applyAlignment="1" applyBorder="1" applyFont="1">
      <alignment vertical="center"/>
    </xf>
    <xf borderId="38" fillId="0" fontId="1" numFmtId="0" xfId="0" applyAlignment="1" applyBorder="1" applyFont="1">
      <alignment horizontal="center" vertical="center"/>
    </xf>
    <xf borderId="38" fillId="0" fontId="1" numFmtId="3" xfId="0" applyAlignment="1" applyBorder="1" applyFont="1" applyNumberFormat="1">
      <alignment horizontal="center" readingOrder="0" vertical="center"/>
    </xf>
    <xf borderId="38" fillId="7" fontId="96" numFmtId="0" xfId="0" applyAlignment="1" applyBorder="1" applyFont="1">
      <alignment readingOrder="0" vertical="center"/>
    </xf>
    <xf borderId="38" fillId="0" fontId="1" numFmtId="0" xfId="0" applyAlignment="1" applyBorder="1" applyFont="1">
      <alignment vertical="center"/>
    </xf>
    <xf borderId="38" fillId="0" fontId="1" numFmtId="49" xfId="0" applyAlignment="1" applyBorder="1" applyFont="1" applyNumberFormat="1">
      <alignment vertical="center"/>
    </xf>
    <xf borderId="10" fillId="21" fontId="1" numFmtId="0" xfId="0" applyAlignment="1" applyBorder="1" applyFill="1" applyFont="1">
      <alignment horizontal="center" vertical="center"/>
    </xf>
    <xf borderId="52" fillId="3" fontId="8" numFmtId="0" xfId="0" applyAlignment="1" applyBorder="1" applyFont="1">
      <alignment horizontal="center" vertical="center"/>
    </xf>
    <xf borderId="15" fillId="21" fontId="1" numFmtId="0" xfId="0" applyAlignment="1" applyBorder="1" applyFont="1">
      <alignment horizontal="center" vertical="center"/>
    </xf>
    <xf borderId="33" fillId="3" fontId="8" numFmtId="0" xfId="0" applyAlignment="1" applyBorder="1" applyFont="1">
      <alignment horizontal="center" vertical="center"/>
    </xf>
    <xf borderId="34" fillId="7" fontId="97" numFmtId="0" xfId="0" applyAlignment="1" applyBorder="1" applyFont="1">
      <alignment horizontal="center" vertical="center"/>
    </xf>
    <xf borderId="34" fillId="0" fontId="83" numFmtId="49" xfId="0" applyAlignment="1" applyBorder="1" applyFont="1" applyNumberFormat="1">
      <alignment horizontal="center" vertical="center"/>
    </xf>
    <xf borderId="34" fillId="7" fontId="7" numFmtId="0" xfId="0" applyAlignment="1" applyBorder="1" applyFont="1">
      <alignment horizontal="center" shrinkToFit="0" vertical="center" wrapText="0"/>
    </xf>
    <xf borderId="36" fillId="21" fontId="1" numFmtId="0" xfId="0" applyAlignment="1" applyBorder="1" applyFont="1">
      <alignment horizontal="center" vertical="center"/>
    </xf>
    <xf borderId="38" fillId="0" fontId="15" numFmtId="0" xfId="0" applyAlignment="1" applyBorder="1" applyFont="1">
      <alignment horizontal="center" readingOrder="0" vertical="center"/>
    </xf>
    <xf borderId="0" fillId="7" fontId="1" numFmtId="0" xfId="0" applyAlignment="1" applyFont="1">
      <alignment horizontal="center" vertical="center"/>
    </xf>
    <xf borderId="10" fillId="22" fontId="1" numFmtId="0" xfId="0" applyAlignment="1" applyBorder="1" applyFill="1" applyFont="1">
      <alignment horizontal="center" vertical="center"/>
    </xf>
    <xf borderId="53" fillId="0" fontId="15" numFmtId="0" xfId="0" applyAlignment="1" applyBorder="1" applyFont="1">
      <alignment horizontal="center" vertical="center"/>
    </xf>
    <xf borderId="53" fillId="0" fontId="1" numFmtId="3" xfId="0" applyAlignment="1" applyBorder="1" applyFont="1" applyNumberFormat="1">
      <alignment horizontal="center" readingOrder="0" vertical="center"/>
    </xf>
    <xf borderId="53" fillId="3" fontId="15" numFmtId="0" xfId="0" applyAlignment="1" applyBorder="1" applyFont="1">
      <alignment horizontal="center" vertical="center"/>
    </xf>
    <xf borderId="53" fillId="0" fontId="98" numFmtId="0" xfId="0" applyAlignment="1" applyBorder="1" applyFont="1">
      <alignment horizontal="center" readingOrder="0" vertical="center"/>
    </xf>
    <xf borderId="15" fillId="22" fontId="1" numFmtId="0" xfId="0" applyAlignment="1" applyBorder="1" applyFont="1">
      <alignment horizontal="center" vertical="center"/>
    </xf>
    <xf borderId="34" fillId="0" fontId="97" numFmtId="0" xfId="0" applyAlignment="1" applyBorder="1" applyFont="1">
      <alignment horizontal="center" vertical="center"/>
    </xf>
    <xf borderId="34" fillId="7" fontId="99" numFmtId="0" xfId="0" applyAlignment="1" applyBorder="1" applyFont="1">
      <alignment horizontal="left" vertical="center"/>
    </xf>
    <xf borderId="34" fillId="0" fontId="7" numFmtId="0" xfId="0" applyAlignment="1" applyBorder="1" applyFont="1">
      <alignment horizontal="center" vertical="center"/>
    </xf>
    <xf borderId="34" fillId="7" fontId="100" numFmtId="3" xfId="0" applyAlignment="1" applyBorder="1" applyFont="1" applyNumberFormat="1">
      <alignment horizontal="center" vertical="center"/>
    </xf>
    <xf borderId="15" fillId="23" fontId="1" numFmtId="0" xfId="0" applyAlignment="1" applyBorder="1" applyFill="1" applyFont="1">
      <alignment horizontal="center" vertical="center"/>
    </xf>
    <xf borderId="34" fillId="6" fontId="13" numFmtId="0" xfId="0" applyAlignment="1" applyBorder="1" applyFont="1">
      <alignment horizontal="center" readingOrder="0" vertical="center"/>
    </xf>
    <xf borderId="69" fillId="7" fontId="1" numFmtId="3" xfId="0" applyAlignment="1" applyBorder="1" applyFont="1" applyNumberFormat="1">
      <alignment horizontal="center" readingOrder="0" vertical="center"/>
    </xf>
    <xf borderId="76" fillId="7" fontId="101" numFmtId="3" xfId="0" applyAlignment="1" applyBorder="1" applyFont="1" applyNumberFormat="1">
      <alignment horizontal="center" readingOrder="0" vertical="center"/>
    </xf>
    <xf borderId="33" fillId="0" fontId="1" numFmtId="0" xfId="0" applyAlignment="1" applyBorder="1" applyFont="1">
      <alignment horizontal="center" vertical="center"/>
    </xf>
    <xf borderId="33" fillId="0" fontId="1" numFmtId="0" xfId="0" applyAlignment="1" applyBorder="1" applyFont="1">
      <alignment horizontal="center" readingOrder="0" vertical="center"/>
    </xf>
    <xf borderId="34" fillId="6" fontId="13" numFmtId="0" xfId="0" applyAlignment="1" applyBorder="1" applyFont="1">
      <alignment horizontal="center" vertical="center"/>
    </xf>
    <xf borderId="34" fillId="7" fontId="100" numFmtId="3" xfId="0" applyAlignment="1" applyBorder="1" applyFont="1" applyNumberFormat="1">
      <alignment horizontal="center" readingOrder="0" vertical="center"/>
    </xf>
    <xf borderId="34" fillId="7" fontId="14" numFmtId="3" xfId="0" applyAlignment="1" applyBorder="1" applyFont="1" applyNumberFormat="1">
      <alignment horizontal="center" vertical="center"/>
    </xf>
    <xf borderId="36" fillId="23" fontId="1" numFmtId="0" xfId="0" applyAlignment="1" applyBorder="1" applyFont="1">
      <alignment horizontal="center" vertical="center"/>
    </xf>
    <xf borderId="37" fillId="3" fontId="8" numFmtId="0" xfId="0" applyAlignment="1" applyBorder="1" applyFont="1">
      <alignment horizontal="center" readingOrder="0" vertical="center"/>
    </xf>
    <xf borderId="38" fillId="0" fontId="102" numFmtId="0" xfId="0" applyAlignment="1" applyBorder="1" applyFont="1">
      <alignment horizontal="center" vertical="center"/>
    </xf>
    <xf borderId="0" fillId="0" fontId="103" numFmtId="0" xfId="0" applyAlignment="1" applyFont="1">
      <alignment horizontal="center" readingOrder="0" vertical="center"/>
    </xf>
    <xf borderId="53" fillId="0" fontId="12" numFmtId="0" xfId="0" applyAlignment="1" applyBorder="1" applyFont="1">
      <alignment horizontal="center" vertical="center"/>
    </xf>
    <xf borderId="53" fillId="6" fontId="8" numFmtId="0" xfId="0" applyAlignment="1" applyBorder="1" applyFont="1">
      <alignment horizontal="center" vertical="center"/>
    </xf>
    <xf borderId="77" fillId="7" fontId="1" numFmtId="3" xfId="0" applyAlignment="1" applyBorder="1" applyFont="1" applyNumberFormat="1">
      <alignment horizontal="center" readingOrder="0" vertical="center"/>
    </xf>
    <xf borderId="53" fillId="0" fontId="15" numFmtId="0" xfId="0" applyAlignment="1" applyBorder="1" applyFont="1">
      <alignment horizontal="center" vertical="center"/>
    </xf>
    <xf borderId="53" fillId="8" fontId="1" numFmtId="0" xfId="0" applyAlignment="1" applyBorder="1" applyFont="1">
      <alignment horizontal="center" vertical="center"/>
    </xf>
    <xf borderId="53" fillId="0" fontId="47" numFmtId="0" xfId="0" applyAlignment="1" applyBorder="1" applyFont="1">
      <alignment horizontal="center" vertical="center"/>
    </xf>
    <xf borderId="53" fillId="0" fontId="1" numFmtId="0" xfId="0" applyAlignment="1" applyBorder="1" applyFont="1">
      <alignment horizontal="center" vertical="center"/>
    </xf>
    <xf borderId="53" fillId="24" fontId="104" numFmtId="0" xfId="0" applyAlignment="1" applyBorder="1" applyFill="1" applyFont="1">
      <alignment horizontal="left" vertical="center"/>
    </xf>
    <xf borderId="53" fillId="7" fontId="7" numFmtId="0" xfId="0" applyAlignment="1" applyBorder="1" applyFont="1">
      <alignment horizontal="center" vertical="center"/>
    </xf>
    <xf borderId="54" fillId="0" fontId="1" numFmtId="0" xfId="0" applyAlignment="1" applyBorder="1" applyFont="1">
      <alignment horizontal="center" vertical="center"/>
    </xf>
    <xf borderId="0" fillId="0" fontId="1" numFmtId="0" xfId="0" applyAlignment="1" applyFont="1">
      <alignment horizontal="center" vertical="center"/>
    </xf>
    <xf borderId="34" fillId="6" fontId="8" numFmtId="0" xfId="0" applyAlignment="1" applyBorder="1" applyFont="1">
      <alignment horizontal="center" vertical="center"/>
    </xf>
    <xf borderId="34" fillId="8" fontId="1" numFmtId="0" xfId="0" applyAlignment="1" applyBorder="1" applyFont="1">
      <alignment horizontal="center" vertical="center"/>
    </xf>
    <xf borderId="34" fillId="0" fontId="15" numFmtId="0" xfId="0" applyAlignment="1" applyBorder="1" applyFont="1">
      <alignment horizontal="center" vertical="center"/>
    </xf>
    <xf borderId="34" fillId="24" fontId="105" numFmtId="0" xfId="0" applyAlignment="1" applyBorder="1" applyFont="1">
      <alignment horizontal="left" vertical="center"/>
    </xf>
    <xf borderId="34" fillId="7" fontId="7" numFmtId="0" xfId="0" applyAlignment="1" applyBorder="1" applyFont="1">
      <alignment horizontal="center" vertical="center"/>
    </xf>
    <xf borderId="35" fillId="0" fontId="1" numFmtId="0" xfId="0" applyAlignment="1" applyBorder="1" applyFont="1">
      <alignment horizontal="center" vertical="center"/>
    </xf>
    <xf borderId="46" fillId="0" fontId="12" numFmtId="0" xfId="0" applyAlignment="1" applyBorder="1" applyFont="1">
      <alignment horizontal="center" vertical="center"/>
    </xf>
    <xf borderId="46" fillId="6" fontId="8" numFmtId="0" xfId="0" applyAlignment="1" applyBorder="1" applyFont="1">
      <alignment horizontal="center" vertical="center"/>
    </xf>
    <xf borderId="46" fillId="0" fontId="1" numFmtId="0" xfId="0" applyAlignment="1" applyBorder="1" applyFont="1">
      <alignment horizontal="center" vertical="center"/>
    </xf>
    <xf borderId="46" fillId="8" fontId="1" numFmtId="0" xfId="0" applyAlignment="1" applyBorder="1" applyFont="1">
      <alignment horizontal="center" vertical="center"/>
    </xf>
    <xf borderId="46" fillId="24" fontId="106" numFmtId="0" xfId="0" applyAlignment="1" applyBorder="1" applyFont="1">
      <alignment horizontal="left" vertical="center"/>
    </xf>
    <xf borderId="46" fillId="7" fontId="7" numFmtId="0" xfId="0" applyAlignment="1" applyBorder="1" applyFont="1">
      <alignment horizontal="center" vertical="center"/>
    </xf>
    <xf borderId="65" fillId="0" fontId="1" numFmtId="0" xfId="0" applyAlignment="1" applyBorder="1" applyFont="1">
      <alignment horizontal="center" vertical="center"/>
    </xf>
    <xf borderId="34" fillId="0" fontId="16" numFmtId="0" xfId="0" applyAlignment="1" applyBorder="1" applyFont="1">
      <alignment horizontal="center" vertical="center"/>
    </xf>
    <xf borderId="33" fillId="3" fontId="107" numFmtId="0" xfId="0" applyAlignment="1" applyBorder="1" applyFont="1">
      <alignment horizontal="center" readingOrder="0" vertical="center"/>
    </xf>
    <xf borderId="34" fillId="0" fontId="108" numFmtId="0" xfId="0" applyAlignment="1" applyBorder="1" applyFont="1">
      <alignment horizontal="center" readingOrder="0" vertical="center"/>
    </xf>
    <xf borderId="34" fillId="6" fontId="107" numFmtId="0" xfId="0" applyAlignment="1" applyBorder="1" applyFont="1">
      <alignment horizontal="center" vertical="center"/>
    </xf>
    <xf borderId="34" fillId="7" fontId="14" numFmtId="3" xfId="0" applyAlignment="1" applyBorder="1" applyFont="1" applyNumberFormat="1">
      <alignment horizontal="center" vertical="center"/>
    </xf>
    <xf borderId="0" fillId="7" fontId="14" numFmtId="3" xfId="0" applyAlignment="1" applyFont="1" applyNumberFormat="1">
      <alignment horizontal="center" vertical="center"/>
    </xf>
    <xf borderId="34" fillId="0" fontId="14" numFmtId="0" xfId="0" applyAlignment="1" applyBorder="1" applyFont="1">
      <alignment horizontal="center" vertical="center"/>
    </xf>
    <xf borderId="34" fillId="8" fontId="14" numFmtId="0" xfId="0" applyAlignment="1" applyBorder="1" applyFont="1">
      <alignment horizontal="center" vertical="center"/>
    </xf>
    <xf borderId="34" fillId="0" fontId="14" numFmtId="3" xfId="0" applyAlignment="1" applyBorder="1" applyFont="1" applyNumberFormat="1">
      <alignment horizontal="center" vertical="center"/>
    </xf>
    <xf borderId="34" fillId="0" fontId="14" numFmtId="0" xfId="0" applyAlignment="1" applyBorder="1" applyFont="1">
      <alignment horizontal="center" readingOrder="0" vertical="center"/>
    </xf>
    <xf borderId="33" fillId="0" fontId="15" numFmtId="0" xfId="0" applyAlignment="1" applyBorder="1" applyFont="1">
      <alignment horizontal="center" vertical="center"/>
    </xf>
    <xf borderId="63" fillId="7" fontId="1" numFmtId="3" xfId="0" applyAlignment="1" applyBorder="1" applyFont="1" applyNumberFormat="1">
      <alignment horizontal="center" vertical="center"/>
    </xf>
    <xf borderId="34" fillId="0" fontId="76" numFmtId="0" xfId="0" applyAlignment="1" applyBorder="1" applyFont="1">
      <alignment horizontal="center" vertical="center"/>
    </xf>
    <xf borderId="34" fillId="0" fontId="109" numFmtId="0" xfId="0" applyAlignment="1" applyBorder="1" applyFont="1">
      <alignment horizontal="center" vertical="center"/>
    </xf>
    <xf borderId="34" fillId="24" fontId="110" numFmtId="0" xfId="0" applyAlignment="1" applyBorder="1" applyFont="1">
      <alignment horizontal="left" readingOrder="0" vertical="center"/>
    </xf>
    <xf borderId="15" fillId="25" fontId="1" numFmtId="0" xfId="0" applyAlignment="1" applyBorder="1" applyFill="1" applyFont="1">
      <alignment horizontal="center" vertical="center"/>
    </xf>
    <xf borderId="63" fillId="0" fontId="1" numFmtId="0" xfId="0" applyAlignment="1" applyBorder="1" applyFont="1">
      <alignment horizontal="center" vertical="center"/>
    </xf>
    <xf borderId="63" fillId="24" fontId="111" numFmtId="0" xfId="0" applyAlignment="1" applyBorder="1" applyFont="1">
      <alignment horizontal="left" readingOrder="0" vertical="center"/>
    </xf>
    <xf borderId="63" fillId="7" fontId="7" numFmtId="0" xfId="0" applyAlignment="1" applyBorder="1" applyFont="1">
      <alignment horizontal="center" vertical="center"/>
    </xf>
    <xf borderId="64" fillId="0" fontId="1" numFmtId="0" xfId="0" applyAlignment="1" applyBorder="1" applyFont="1">
      <alignment horizontal="center" vertical="center"/>
    </xf>
    <xf borderId="15" fillId="26" fontId="1" numFmtId="0" xfId="0" applyAlignment="1" applyBorder="1" applyFill="1" applyFont="1">
      <alignment horizontal="center" vertical="center"/>
    </xf>
    <xf borderId="15" fillId="27" fontId="1" numFmtId="0" xfId="0" applyAlignment="1" applyBorder="1" applyFill="1" applyFont="1">
      <alignment horizontal="center" vertical="center"/>
    </xf>
    <xf borderId="34" fillId="0" fontId="26" numFmtId="0" xfId="0" applyAlignment="1" applyBorder="1" applyFont="1">
      <alignment horizontal="center" vertical="center"/>
    </xf>
    <xf borderId="34" fillId="7" fontId="1" numFmtId="0" xfId="0" applyAlignment="1" applyBorder="1" applyFont="1">
      <alignment horizontal="center" vertical="center"/>
    </xf>
    <xf borderId="36" fillId="28" fontId="1" numFmtId="0" xfId="0" applyAlignment="1" applyBorder="1" applyFill="1" applyFont="1">
      <alignment horizontal="center" vertical="center"/>
    </xf>
    <xf borderId="37" fillId="3" fontId="8" numFmtId="0" xfId="0" applyAlignment="1" applyBorder="1" applyFont="1">
      <alignment horizontal="center" vertical="center"/>
    </xf>
    <xf borderId="38" fillId="0" fontId="12" numFmtId="0" xfId="0" applyAlignment="1" applyBorder="1" applyFont="1">
      <alignment horizontal="center" vertical="center"/>
    </xf>
    <xf borderId="38" fillId="6" fontId="8" numFmtId="0" xfId="0" applyAlignment="1" applyBorder="1" applyFont="1">
      <alignment horizontal="center" vertical="center"/>
    </xf>
    <xf borderId="38" fillId="8" fontId="1" numFmtId="0" xfId="0" applyAlignment="1" applyBorder="1" applyFont="1">
      <alignment horizontal="center" vertical="center"/>
    </xf>
    <xf borderId="38" fillId="0" fontId="15" numFmtId="0" xfId="0" applyAlignment="1" applyBorder="1" applyFont="1">
      <alignment horizontal="center" vertical="center"/>
    </xf>
    <xf borderId="38" fillId="3" fontId="112" numFmtId="0" xfId="0" applyAlignment="1" applyBorder="1" applyFont="1">
      <alignment horizontal="center" vertical="center"/>
    </xf>
    <xf borderId="38" fillId="24" fontId="113" numFmtId="0" xfId="0" applyAlignment="1" applyBorder="1" applyFont="1">
      <alignment horizontal="left" vertical="center"/>
    </xf>
    <xf borderId="38" fillId="7" fontId="7" numFmtId="0" xfId="0" applyAlignment="1" applyBorder="1" applyFont="1">
      <alignment horizontal="center" vertical="center"/>
    </xf>
    <xf borderId="39" fillId="0" fontId="1" numFmtId="0" xfId="0" applyAlignment="1" applyBorder="1" applyFont="1">
      <alignment horizontal="center" vertical="center"/>
    </xf>
    <xf borderId="0" fillId="3" fontId="8" numFmtId="0" xfId="0" applyAlignment="1" applyFont="1">
      <alignment horizontal="center" vertical="center"/>
    </xf>
    <xf borderId="0" fillId="0" fontId="12" numFmtId="0" xfId="0" applyAlignment="1" applyFont="1">
      <alignment horizontal="center" vertical="center"/>
    </xf>
    <xf borderId="0" fillId="0" fontId="1" numFmtId="0" xfId="0" applyAlignment="1" applyFont="1">
      <alignment horizontal="left" vertical="center"/>
    </xf>
    <xf borderId="10" fillId="10" fontId="31" numFmtId="0" xfId="0" applyAlignment="1" applyBorder="1" applyFont="1">
      <alignment horizontal="center" vertical="center"/>
    </xf>
    <xf borderId="52" fillId="3" fontId="8" numFmtId="0" xfId="0" applyAlignment="1" applyBorder="1" applyFont="1">
      <alignment horizontal="center" vertical="center"/>
    </xf>
    <xf borderId="77" fillId="7" fontId="1" numFmtId="3" xfId="0" applyAlignment="1" applyBorder="1" applyFont="1" applyNumberFormat="1">
      <alignment horizontal="center" vertical="center"/>
    </xf>
    <xf borderId="53" fillId="0" fontId="16" numFmtId="0" xfId="0" applyAlignment="1" applyBorder="1" applyFont="1">
      <alignment horizontal="center" readingOrder="0" vertical="center"/>
    </xf>
    <xf borderId="53" fillId="0" fontId="114" numFmtId="0" xfId="0" applyAlignment="1" applyBorder="1" applyFont="1">
      <alignment horizontal="center" vertical="center"/>
    </xf>
    <xf borderId="53" fillId="24" fontId="115" numFmtId="0" xfId="0" applyAlignment="1" applyBorder="1" applyFont="1">
      <alignment horizontal="left" vertical="center"/>
    </xf>
    <xf borderId="53" fillId="0" fontId="116" numFmtId="0" xfId="0" applyAlignment="1" applyBorder="1" applyFont="1">
      <alignment horizontal="center" vertical="center"/>
    </xf>
    <xf borderId="15" fillId="10" fontId="31" numFmtId="0" xfId="0" applyAlignment="1" applyBorder="1" applyFont="1">
      <alignment horizontal="center" vertical="center"/>
    </xf>
    <xf borderId="34" fillId="24" fontId="117" numFmtId="0" xfId="0" applyAlignment="1" applyBorder="1" applyFont="1">
      <alignment horizontal="left" vertical="center"/>
    </xf>
    <xf borderId="34" fillId="3" fontId="1" numFmtId="0" xfId="0" applyAlignment="1" applyBorder="1" applyFont="1">
      <alignment horizontal="center" vertical="center"/>
    </xf>
    <xf borderId="34" fillId="7" fontId="12" numFmtId="0" xfId="0" applyAlignment="1" applyBorder="1" applyFont="1">
      <alignment horizontal="center" vertical="center"/>
    </xf>
    <xf borderId="34" fillId="0" fontId="1" numFmtId="165" xfId="0" applyAlignment="1" applyBorder="1" applyFont="1" applyNumberFormat="1">
      <alignment horizontal="center" vertical="center"/>
    </xf>
    <xf borderId="70" fillId="29" fontId="31" numFmtId="0" xfId="0" applyAlignment="1" applyBorder="1" applyFill="1" applyFont="1">
      <alignment horizontal="center" vertical="center"/>
    </xf>
    <xf borderId="70" fillId="30" fontId="31" numFmtId="0" xfId="0" applyAlignment="1" applyBorder="1" applyFill="1" applyFont="1">
      <alignment horizontal="center" vertical="center"/>
    </xf>
    <xf borderId="36" fillId="30" fontId="31" numFmtId="0" xfId="0" applyAlignment="1" applyBorder="1" applyFont="1">
      <alignment horizontal="center" vertical="center"/>
    </xf>
    <xf borderId="38" fillId="3" fontId="1" numFmtId="0" xfId="0" applyAlignment="1" applyBorder="1" applyFont="1">
      <alignment horizontal="center" vertical="center"/>
    </xf>
    <xf borderId="10" fillId="11" fontId="1" numFmtId="0" xfId="0" applyAlignment="1" applyBorder="1" applyFont="1">
      <alignment horizontal="center" vertical="center"/>
    </xf>
    <xf borderId="78" fillId="3" fontId="8" numFmtId="0" xfId="0" applyAlignment="1" applyBorder="1" applyFont="1">
      <alignment horizontal="center" vertical="center"/>
    </xf>
    <xf borderId="79" fillId="0" fontId="12" numFmtId="3" xfId="0" applyAlignment="1" applyBorder="1" applyFont="1" applyNumberFormat="1">
      <alignment horizontal="center" vertical="center"/>
    </xf>
    <xf borderId="79" fillId="6" fontId="8" numFmtId="0" xfId="0" applyAlignment="1" applyBorder="1" applyFont="1">
      <alignment horizontal="center" vertical="center"/>
    </xf>
    <xf borderId="79" fillId="7" fontId="1" numFmtId="3" xfId="0" applyAlignment="1" applyBorder="1" applyFont="1" applyNumberFormat="1">
      <alignment horizontal="center" vertical="center"/>
    </xf>
    <xf borderId="79" fillId="0" fontId="1" numFmtId="0" xfId="0" applyAlignment="1" applyBorder="1" applyFont="1">
      <alignment horizontal="center" vertical="center"/>
    </xf>
    <xf borderId="79" fillId="8" fontId="1" numFmtId="0" xfId="0" applyAlignment="1" applyBorder="1" applyFont="1">
      <alignment horizontal="center" vertical="center"/>
    </xf>
    <xf borderId="79" fillId="0" fontId="16" numFmtId="0" xfId="0" applyAlignment="1" applyBorder="1" applyFont="1">
      <alignment horizontal="center" vertical="center"/>
    </xf>
    <xf borderId="79" fillId="0" fontId="1" numFmtId="0" xfId="0" applyAlignment="1" applyBorder="1" applyFont="1">
      <alignment horizontal="center" vertical="center"/>
    </xf>
    <xf borderId="79" fillId="0" fontId="1" numFmtId="3" xfId="0" applyAlignment="1" applyBorder="1" applyFont="1" applyNumberFormat="1">
      <alignment horizontal="center" vertical="center"/>
    </xf>
    <xf borderId="79" fillId="0" fontId="118" numFmtId="0" xfId="0" applyAlignment="1" applyBorder="1" applyFont="1">
      <alignment horizontal="left" vertical="center"/>
    </xf>
    <xf borderId="79" fillId="7" fontId="7" numFmtId="0" xfId="0" applyAlignment="1" applyBorder="1" applyFont="1">
      <alignment horizontal="center" vertical="center"/>
    </xf>
    <xf borderId="79" fillId="0" fontId="12" numFmtId="0" xfId="0" applyAlignment="1" applyBorder="1" applyFont="1">
      <alignment horizontal="center" vertical="center"/>
    </xf>
    <xf borderId="80" fillId="0" fontId="1" numFmtId="0" xfId="0" applyAlignment="1" applyBorder="1" applyFont="1">
      <alignment horizontal="center" vertical="center"/>
    </xf>
    <xf borderId="15" fillId="11" fontId="1" numFmtId="0" xfId="0" applyAlignment="1" applyBorder="1" applyFont="1">
      <alignment horizontal="center" vertical="center"/>
    </xf>
    <xf borderId="81" fillId="3" fontId="8" numFmtId="0" xfId="0" applyAlignment="1" applyBorder="1" applyFont="1">
      <alignment horizontal="center" vertical="center"/>
    </xf>
    <xf borderId="82" fillId="0" fontId="12" numFmtId="3" xfId="0" applyAlignment="1" applyBorder="1" applyFont="1" applyNumberFormat="1">
      <alignment horizontal="center" vertical="center"/>
    </xf>
    <xf borderId="82" fillId="6" fontId="8" numFmtId="0" xfId="0" applyAlignment="1" applyBorder="1" applyFont="1">
      <alignment horizontal="center" vertical="center"/>
    </xf>
    <xf borderId="82" fillId="7" fontId="1" numFmtId="3" xfId="0" applyAlignment="1" applyBorder="1" applyFont="1" applyNumberFormat="1">
      <alignment horizontal="center" vertical="center"/>
    </xf>
    <xf borderId="82" fillId="0" fontId="1" numFmtId="0" xfId="0" applyAlignment="1" applyBorder="1" applyFont="1">
      <alignment horizontal="center" vertical="center"/>
    </xf>
    <xf borderId="82" fillId="8" fontId="1" numFmtId="0" xfId="0" applyAlignment="1" applyBorder="1" applyFont="1">
      <alignment horizontal="center" vertical="center"/>
    </xf>
    <xf borderId="82" fillId="0" fontId="47" numFmtId="0" xfId="0" applyAlignment="1" applyBorder="1" applyFont="1">
      <alignment horizontal="center" vertical="center"/>
    </xf>
    <xf borderId="82" fillId="0" fontId="1" numFmtId="0" xfId="0" applyAlignment="1" applyBorder="1" applyFont="1">
      <alignment horizontal="center" readingOrder="0" vertical="center"/>
    </xf>
    <xf borderId="82" fillId="0" fontId="1" numFmtId="3" xfId="0" applyAlignment="1" applyBorder="1" applyFont="1" applyNumberFormat="1">
      <alignment horizontal="center" vertical="center"/>
    </xf>
    <xf borderId="82" fillId="0" fontId="1" numFmtId="0" xfId="0" applyAlignment="1" applyBorder="1" applyFont="1">
      <alignment horizontal="center" vertical="center"/>
    </xf>
    <xf borderId="82" fillId="3" fontId="1" numFmtId="0" xfId="0" applyAlignment="1" applyBorder="1" applyFont="1">
      <alignment horizontal="center" vertical="center"/>
    </xf>
    <xf borderId="82" fillId="0" fontId="119" numFmtId="0" xfId="0" applyAlignment="1" applyBorder="1" applyFont="1">
      <alignment horizontal="left" vertical="center"/>
    </xf>
    <xf borderId="82" fillId="0" fontId="120" numFmtId="0" xfId="0" applyAlignment="1" applyBorder="1" applyFont="1">
      <alignment horizontal="center" vertical="center"/>
    </xf>
    <xf borderId="82" fillId="7" fontId="7" numFmtId="0" xfId="0" applyAlignment="1" applyBorder="1" applyFont="1">
      <alignment horizontal="center" vertical="center"/>
    </xf>
    <xf borderId="83" fillId="0" fontId="1" numFmtId="0" xfId="0" applyAlignment="1" applyBorder="1" applyFont="1">
      <alignment horizontal="center" vertical="center"/>
    </xf>
    <xf borderId="82" fillId="0" fontId="15" numFmtId="0" xfId="0" applyAlignment="1" applyBorder="1" applyFont="1">
      <alignment horizontal="center" vertical="center"/>
    </xf>
    <xf borderId="82" fillId="0" fontId="121" numFmtId="0" xfId="0" applyAlignment="1" applyBorder="1" applyFont="1">
      <alignment horizontal="center" vertical="center"/>
    </xf>
    <xf borderId="82" fillId="7" fontId="122" numFmtId="0" xfId="0" applyAlignment="1" applyBorder="1" applyFont="1">
      <alignment horizontal="center" vertical="center"/>
    </xf>
    <xf borderId="82" fillId="7" fontId="12" numFmtId="0" xfId="0" applyAlignment="1" applyBorder="1" applyFont="1">
      <alignment horizontal="center" vertical="center"/>
    </xf>
    <xf borderId="83" fillId="0" fontId="1" numFmtId="0" xfId="0" applyAlignment="1" applyBorder="1" applyFont="1">
      <alignment horizontal="center" vertical="center"/>
    </xf>
    <xf borderId="82" fillId="0" fontId="123" numFmtId="0" xfId="0" applyAlignment="1" applyBorder="1" applyFont="1">
      <alignment horizontal="center" vertical="center"/>
    </xf>
    <xf borderId="82" fillId="0" fontId="12" numFmtId="0" xfId="0" applyAlignment="1" applyBorder="1" applyFont="1">
      <alignment horizontal="center" vertical="center"/>
    </xf>
    <xf borderId="81" fillId="3" fontId="8" numFmtId="0" xfId="0" applyAlignment="1" applyBorder="1" applyFont="1">
      <alignment horizontal="center" readingOrder="0" vertical="center"/>
    </xf>
    <xf borderId="82" fillId="0" fontId="12" numFmtId="3" xfId="0" applyAlignment="1" applyBorder="1" applyFont="1" applyNumberFormat="1">
      <alignment horizontal="center" readingOrder="0" vertical="center"/>
    </xf>
    <xf borderId="82" fillId="6" fontId="8" numFmtId="0" xfId="0" applyAlignment="1" applyBorder="1" applyFont="1">
      <alignment horizontal="center" readingOrder="0" vertical="center"/>
    </xf>
    <xf borderId="82" fillId="7" fontId="1" numFmtId="3" xfId="0" applyAlignment="1" applyBorder="1" applyFont="1" applyNumberFormat="1">
      <alignment horizontal="center" readingOrder="0" vertical="center"/>
    </xf>
    <xf borderId="82" fillId="8" fontId="1" numFmtId="0" xfId="0" applyAlignment="1" applyBorder="1" applyFont="1">
      <alignment horizontal="center" readingOrder="0" vertical="center"/>
    </xf>
    <xf borderId="82" fillId="0" fontId="15" numFmtId="0" xfId="0" applyAlignment="1" applyBorder="1" applyFont="1">
      <alignment horizontal="center" readingOrder="0" vertical="center"/>
    </xf>
    <xf borderId="82" fillId="0" fontId="26" numFmtId="0" xfId="0" applyAlignment="1" applyBorder="1" applyFont="1">
      <alignment horizontal="center" readingOrder="0" vertical="center"/>
    </xf>
    <xf borderId="82" fillId="0" fontId="1" numFmtId="3" xfId="0" applyAlignment="1" applyBorder="1" applyFont="1" applyNumberFormat="1">
      <alignment horizontal="center" readingOrder="0" vertical="center"/>
    </xf>
    <xf borderId="82" fillId="0" fontId="124" numFmtId="0" xfId="0" applyAlignment="1" applyBorder="1" applyFont="1">
      <alignment horizontal="center" readingOrder="0" vertical="center"/>
    </xf>
    <xf borderId="82" fillId="0" fontId="125" numFmtId="0" xfId="0" applyAlignment="1" applyBorder="1" applyFont="1">
      <alignment horizontal="left" readingOrder="0" vertical="center"/>
    </xf>
    <xf borderId="82" fillId="7" fontId="7" numFmtId="0" xfId="0" applyAlignment="1" applyBorder="1" applyFont="1">
      <alignment horizontal="center" vertical="center"/>
    </xf>
    <xf borderId="82" fillId="0" fontId="16" numFmtId="0" xfId="0" applyAlignment="1" applyBorder="1" applyFont="1">
      <alignment horizontal="center" readingOrder="0" vertical="center"/>
    </xf>
    <xf borderId="82" fillId="0" fontId="126" numFmtId="0" xfId="0" applyAlignment="1" applyBorder="1" applyFont="1">
      <alignment horizontal="left" readingOrder="0" vertical="center"/>
    </xf>
    <xf borderId="82" fillId="0" fontId="16" numFmtId="0" xfId="0" applyAlignment="1" applyBorder="1" applyFont="1">
      <alignment horizontal="center" vertical="center"/>
    </xf>
    <xf borderId="82" fillId="3" fontId="127" numFmtId="0" xfId="0" applyAlignment="1" applyBorder="1" applyFont="1">
      <alignment horizontal="left" vertical="center"/>
    </xf>
    <xf borderId="82" fillId="0" fontId="1" numFmtId="165" xfId="0" applyAlignment="1" applyBorder="1" applyFont="1" applyNumberFormat="1">
      <alignment horizontal="center" vertical="center"/>
    </xf>
    <xf borderId="81" fillId="3" fontId="8" numFmtId="0" xfId="0" applyAlignment="1" applyBorder="1" applyFont="1">
      <alignment horizontal="center" vertical="center"/>
    </xf>
    <xf borderId="82" fillId="6" fontId="8" numFmtId="0" xfId="0" applyAlignment="1" applyBorder="1" applyFont="1">
      <alignment horizontal="center" vertical="center"/>
    </xf>
    <xf borderId="82" fillId="8" fontId="1" numFmtId="0" xfId="0" applyAlignment="1" applyBorder="1" applyFont="1">
      <alignment horizontal="center" vertical="center"/>
    </xf>
    <xf borderId="82" fillId="0" fontId="26" numFmtId="0" xfId="0" applyAlignment="1" applyBorder="1" applyFont="1">
      <alignment horizontal="center" vertical="center"/>
    </xf>
    <xf borderId="70" fillId="11" fontId="1" numFmtId="0" xfId="0" applyAlignment="1" applyBorder="1" applyFont="1">
      <alignment horizontal="center" vertical="center"/>
    </xf>
    <xf borderId="82" fillId="0" fontId="16" numFmtId="0" xfId="0" applyAlignment="1" applyBorder="1" applyFont="1">
      <alignment horizontal="center" vertical="center"/>
    </xf>
    <xf borderId="82" fillId="0" fontId="40" numFmtId="0" xfId="0" applyAlignment="1" applyBorder="1" applyFont="1">
      <alignment horizontal="center" vertical="center"/>
    </xf>
    <xf borderId="82" fillId="3" fontId="1" numFmtId="0" xfId="0" applyAlignment="1" applyBorder="1" applyFont="1">
      <alignment horizontal="center" vertical="center"/>
    </xf>
    <xf borderId="82" fillId="0" fontId="128" numFmtId="0" xfId="0" applyAlignment="1" applyBorder="1" applyFont="1">
      <alignment horizontal="left" vertical="center"/>
    </xf>
    <xf borderId="82" fillId="0" fontId="12" numFmtId="0" xfId="0" applyAlignment="1" applyBorder="1" applyFont="1">
      <alignment horizontal="center" vertical="center"/>
    </xf>
    <xf borderId="36" fillId="13" fontId="1" numFmtId="0" xfId="0" applyAlignment="1" applyBorder="1" applyFont="1">
      <alignment horizontal="center" vertical="center"/>
    </xf>
    <xf borderId="84" fillId="3" fontId="8" numFmtId="0" xfId="0" applyAlignment="1" applyBorder="1" applyFont="1">
      <alignment horizontal="center" vertical="center"/>
    </xf>
    <xf borderId="85" fillId="0" fontId="12" numFmtId="3" xfId="0" applyAlignment="1" applyBorder="1" applyFont="1" applyNumberFormat="1">
      <alignment horizontal="center" vertical="center"/>
    </xf>
    <xf borderId="85" fillId="6" fontId="8" numFmtId="0" xfId="0" applyAlignment="1" applyBorder="1" applyFont="1">
      <alignment horizontal="center" vertical="center"/>
    </xf>
    <xf borderId="85" fillId="7" fontId="1" numFmtId="3" xfId="0" applyAlignment="1" applyBorder="1" applyFont="1" applyNumberFormat="1">
      <alignment horizontal="center" readingOrder="0" vertical="center"/>
    </xf>
    <xf borderId="85" fillId="0" fontId="1" numFmtId="0" xfId="0" applyAlignment="1" applyBorder="1" applyFont="1">
      <alignment horizontal="center" vertical="center"/>
    </xf>
    <xf borderId="85" fillId="8" fontId="1" numFmtId="0" xfId="0" applyAlignment="1" applyBorder="1" applyFont="1">
      <alignment horizontal="center" vertical="center"/>
    </xf>
    <xf borderId="85" fillId="0" fontId="26" numFmtId="0" xfId="0" applyAlignment="1" applyBorder="1" applyFont="1">
      <alignment horizontal="center" readingOrder="0" vertical="center"/>
    </xf>
    <xf borderId="85" fillId="0" fontId="1" numFmtId="3" xfId="0" applyAlignment="1" applyBorder="1" applyFont="1" applyNumberFormat="1">
      <alignment horizontal="center" vertical="center"/>
    </xf>
    <xf borderId="85" fillId="0" fontId="1" numFmtId="0" xfId="0" applyAlignment="1" applyBorder="1" applyFont="1">
      <alignment horizontal="center" vertical="center"/>
    </xf>
    <xf borderId="85" fillId="3" fontId="1" numFmtId="0" xfId="0" applyAlignment="1" applyBorder="1" applyFont="1">
      <alignment horizontal="center" vertical="center"/>
    </xf>
    <xf borderId="85" fillId="0" fontId="129" numFmtId="0" xfId="0" applyAlignment="1" applyBorder="1" applyFont="1">
      <alignment horizontal="left" vertical="center"/>
    </xf>
    <xf borderId="85" fillId="0" fontId="130" numFmtId="0" xfId="0" applyAlignment="1" applyBorder="1" applyFont="1">
      <alignment horizontal="center" vertical="center"/>
    </xf>
    <xf borderId="85" fillId="7" fontId="7" numFmtId="0" xfId="0" applyAlignment="1" applyBorder="1" applyFont="1">
      <alignment horizontal="center" vertical="center"/>
    </xf>
    <xf borderId="85" fillId="0" fontId="12" numFmtId="0" xfId="0" applyAlignment="1" applyBorder="1" applyFont="1">
      <alignment horizontal="center" vertical="center"/>
    </xf>
    <xf borderId="86" fillId="0" fontId="1" numFmtId="0" xfId="0" applyAlignment="1" applyBorder="1" applyFont="1">
      <alignment horizontal="center" vertical="center"/>
    </xf>
    <xf borderId="0" fillId="0" fontId="131" numFmtId="0" xfId="0" applyAlignment="1" applyFont="1">
      <alignment horizontal="left" vertical="center"/>
    </xf>
    <xf borderId="53" fillId="7" fontId="8" numFmtId="0" xfId="0" applyAlignment="1" applyBorder="1" applyFont="1">
      <alignment horizontal="center" vertical="center"/>
    </xf>
    <xf borderId="53" fillId="0" fontId="132" numFmtId="0" xfId="0" applyAlignment="1" applyBorder="1" applyFont="1">
      <alignment horizontal="left" vertical="center"/>
    </xf>
    <xf borderId="34" fillId="7" fontId="8" numFmtId="0" xfId="0" applyAlignment="1" applyBorder="1" applyFont="1">
      <alignment horizontal="center" vertical="center"/>
    </xf>
    <xf borderId="34" fillId="0" fontId="133" numFmtId="0" xfId="0" applyAlignment="1" applyBorder="1" applyFont="1">
      <alignment horizontal="left" vertical="center"/>
    </xf>
    <xf borderId="34" fillId="7" fontId="8" numFmtId="0" xfId="0" applyAlignment="1" applyBorder="1" applyFont="1">
      <alignment horizontal="center" readingOrder="0" vertical="center"/>
    </xf>
    <xf borderId="87" fillId="0" fontId="1" numFmtId="3" xfId="0" applyAlignment="1" applyBorder="1" applyFont="1" applyNumberFormat="1">
      <alignment horizontal="center" readingOrder="0" vertical="center"/>
    </xf>
    <xf borderId="34" fillId="0" fontId="134" numFmtId="0" xfId="0" applyAlignment="1" applyBorder="1" applyFont="1">
      <alignment horizontal="left" readingOrder="0" vertical="center"/>
    </xf>
    <xf borderId="69" fillId="0" fontId="1" numFmtId="3" xfId="0" applyAlignment="1" applyBorder="1" applyFont="1" applyNumberFormat="1">
      <alignment horizontal="center" vertical="center"/>
    </xf>
    <xf borderId="34" fillId="0" fontId="135" numFmtId="0" xfId="0" applyAlignment="1" applyBorder="1" applyFont="1">
      <alignment horizontal="center" vertical="center"/>
    </xf>
    <xf borderId="34" fillId="7" fontId="1" numFmtId="0" xfId="0" applyAlignment="1" applyBorder="1" applyFont="1">
      <alignment horizontal="center" vertical="center"/>
    </xf>
    <xf borderId="70" fillId="31" fontId="1" numFmtId="0" xfId="0" applyAlignment="1" applyBorder="1" applyFill="1" applyFont="1">
      <alignment horizontal="center" vertical="center"/>
    </xf>
    <xf borderId="34" fillId="7" fontId="8" numFmtId="0" xfId="0" applyAlignment="1" applyBorder="1" applyFont="1">
      <alignment horizontal="center" vertical="center"/>
    </xf>
    <xf borderId="34" fillId="0" fontId="136" numFmtId="0" xfId="0" applyAlignment="1" applyBorder="1" applyFont="1">
      <alignment horizontal="center" vertical="center"/>
    </xf>
    <xf borderId="34" fillId="0" fontId="137" numFmtId="0" xfId="0" applyAlignment="1" applyBorder="1" applyFont="1">
      <alignment horizontal="center" vertical="center"/>
    </xf>
    <xf borderId="36" fillId="31" fontId="1" numFmtId="0" xfId="0" applyAlignment="1" applyBorder="1" applyFont="1">
      <alignment horizontal="center" vertical="center"/>
    </xf>
    <xf borderId="38" fillId="7" fontId="8" numFmtId="0" xfId="0" applyAlignment="1" applyBorder="1" applyFont="1">
      <alignment horizontal="center" vertical="center"/>
    </xf>
    <xf borderId="38" fillId="0" fontId="15" numFmtId="0" xfId="0" applyAlignment="1" applyBorder="1" applyFont="1">
      <alignment horizontal="center" vertical="center"/>
    </xf>
    <xf borderId="38" fillId="0" fontId="138" numFmtId="0" xfId="0" applyAlignment="1" applyBorder="1" applyFont="1">
      <alignment horizontal="left" vertical="center"/>
    </xf>
    <xf borderId="38" fillId="0" fontId="139" numFmtId="0" xfId="0" applyAlignment="1" applyBorder="1" applyFont="1">
      <alignment horizontal="center" vertical="center"/>
    </xf>
    <xf borderId="88" fillId="20" fontId="1" numFmtId="0" xfId="0" applyAlignment="1" applyBorder="1" applyFont="1">
      <alignment horizontal="center" vertical="center"/>
    </xf>
    <xf borderId="53" fillId="3" fontId="8" numFmtId="0" xfId="0" applyAlignment="1" applyBorder="1" applyFont="1">
      <alignment horizontal="center" vertical="center"/>
    </xf>
    <xf borderId="53" fillId="7" fontId="8" numFmtId="0" xfId="0" applyAlignment="1" applyBorder="1" applyFont="1">
      <alignment horizontal="center" vertical="center"/>
    </xf>
    <xf borderId="53" fillId="3" fontId="1" numFmtId="0" xfId="0" applyAlignment="1" applyBorder="1" applyFont="1">
      <alignment horizontal="center" readingOrder="0" vertical="center"/>
    </xf>
    <xf borderId="89" fillId="20" fontId="1" numFmtId="0" xfId="0" applyAlignment="1" applyBorder="1" applyFont="1">
      <alignment horizontal="center" vertical="center"/>
    </xf>
    <xf borderId="63" fillId="3" fontId="8" numFmtId="0" xfId="0" applyAlignment="1" applyBorder="1" applyFont="1">
      <alignment horizontal="center" readingOrder="0" vertical="center"/>
    </xf>
    <xf borderId="63" fillId="7" fontId="8" numFmtId="0" xfId="0" applyAlignment="1" applyBorder="1" applyFont="1">
      <alignment horizontal="center" readingOrder="0" vertical="center"/>
    </xf>
    <xf borderId="63" fillId="0" fontId="140" numFmtId="0" xfId="0" applyAlignment="1" applyBorder="1" applyFont="1">
      <alignment horizontal="left" readingOrder="0" vertical="center"/>
    </xf>
    <xf borderId="90" fillId="20" fontId="1" numFmtId="0" xfId="0" applyAlignment="1" applyBorder="1" applyFont="1">
      <alignment horizontal="center" vertical="center"/>
    </xf>
    <xf borderId="34" fillId="3" fontId="8" numFmtId="0" xfId="0" applyAlignment="1" applyBorder="1" applyFont="1">
      <alignment horizontal="center" vertical="center"/>
    </xf>
    <xf borderId="34" fillId="3" fontId="8" numFmtId="0" xfId="0" applyAlignment="1" applyBorder="1" applyFont="1">
      <alignment horizontal="center" vertical="center"/>
    </xf>
    <xf borderId="90" fillId="32" fontId="1" numFmtId="0" xfId="0" applyAlignment="1" applyBorder="1" applyFill="1" applyFont="1">
      <alignment horizontal="center" vertical="center"/>
    </xf>
    <xf borderId="69" fillId="0" fontId="1" numFmtId="3" xfId="0" applyAlignment="1" applyBorder="1" applyFont="1" applyNumberFormat="1">
      <alignment horizontal="center" readingOrder="0" vertical="center"/>
    </xf>
    <xf borderId="91" fillId="32" fontId="1" numFmtId="0" xfId="0" applyAlignment="1" applyBorder="1" applyFont="1">
      <alignment horizontal="center" vertical="center"/>
    </xf>
    <xf borderId="46" fillId="3" fontId="8" numFmtId="0" xfId="0" applyAlignment="1" applyBorder="1" applyFont="1">
      <alignment horizontal="center" readingOrder="0" vertical="center"/>
    </xf>
    <xf borderId="46" fillId="7" fontId="8" numFmtId="0" xfId="0" applyAlignment="1" applyBorder="1" applyFont="1">
      <alignment horizontal="center" readingOrder="0" vertical="center"/>
    </xf>
    <xf borderId="46" fillId="0" fontId="1" numFmtId="3" xfId="0" applyAlignment="1" applyBorder="1" applyFont="1" applyNumberFormat="1">
      <alignment horizontal="center" readingOrder="0" vertical="center"/>
    </xf>
    <xf borderId="46" fillId="0" fontId="16" numFmtId="0" xfId="0" applyAlignment="1" applyBorder="1" applyFont="1">
      <alignment horizontal="center" readingOrder="0" vertical="center"/>
    </xf>
    <xf borderId="46" fillId="0" fontId="141" numFmtId="0" xfId="0" applyAlignment="1" applyBorder="1" applyFont="1">
      <alignment horizontal="center" readingOrder="0" vertical="center"/>
    </xf>
    <xf borderId="46" fillId="0" fontId="142" numFmtId="0" xfId="0" applyAlignment="1" applyBorder="1" applyFont="1">
      <alignment horizontal="left" readingOrder="0" vertical="center"/>
    </xf>
    <xf borderId="46" fillId="0" fontId="143" numFmtId="0" xfId="0" applyAlignment="1" applyBorder="1" applyFont="1">
      <alignment horizontal="center" readingOrder="0" vertical="center"/>
    </xf>
    <xf borderId="46" fillId="7" fontId="7" numFmtId="0" xfId="0" applyAlignment="1" applyBorder="1" applyFont="1">
      <alignment horizontal="center" readingOrder="0" vertical="center"/>
    </xf>
    <xf borderId="92" fillId="32" fontId="1" numFmtId="0" xfId="0" applyAlignment="1" applyBorder="1" applyFont="1">
      <alignment horizontal="center" vertical="center"/>
    </xf>
    <xf borderId="38" fillId="3" fontId="8" numFmtId="0" xfId="0" applyAlignment="1" applyBorder="1" applyFont="1">
      <alignment horizontal="center" vertical="center"/>
    </xf>
    <xf borderId="38" fillId="7" fontId="8" numFmtId="0" xfId="0" applyAlignment="1" applyBorder="1" applyFont="1">
      <alignment horizontal="center" vertical="center"/>
    </xf>
    <xf borderId="38" fillId="7" fontId="7" numFmtId="0" xfId="0" applyAlignment="1" applyBorder="1" applyFont="1">
      <alignment horizontal="center" readingOrder="0" vertical="center"/>
    </xf>
    <xf borderId="93" fillId="5" fontId="1" numFmtId="0" xfId="0" applyAlignment="1" applyBorder="1" applyFont="1">
      <alignment horizontal="left" vertical="center"/>
    </xf>
    <xf borderId="94" fillId="0" fontId="8" numFmtId="0" xfId="0" applyAlignment="1" applyBorder="1" applyFont="1">
      <alignment horizontal="center" readingOrder="0" vertical="center"/>
    </xf>
    <xf borderId="53" fillId="33" fontId="7" numFmtId="0" xfId="0" applyAlignment="1" applyBorder="1" applyFill="1" applyFont="1">
      <alignment horizontal="center" vertical="center"/>
    </xf>
    <xf borderId="53" fillId="0" fontId="83" numFmtId="0" xfId="0" applyAlignment="1" applyBorder="1" applyFont="1">
      <alignment horizontal="center" vertical="center"/>
    </xf>
    <xf borderId="53" fillId="0" fontId="144" numFmtId="0" xfId="0" applyAlignment="1" applyBorder="1" applyFont="1">
      <alignment horizontal="center" vertical="center"/>
    </xf>
    <xf borderId="95" fillId="5" fontId="1" numFmtId="0" xfId="0" applyAlignment="1" applyBorder="1" applyFont="1">
      <alignment horizontal="left" vertical="center"/>
    </xf>
    <xf borderId="96" fillId="0" fontId="8" numFmtId="0" xfId="0" applyAlignment="1" applyBorder="1" applyFont="1">
      <alignment horizontal="center" readingOrder="0" vertical="center"/>
    </xf>
    <xf borderId="34" fillId="33" fontId="8" numFmtId="0" xfId="0" applyAlignment="1" applyBorder="1" applyFont="1">
      <alignment horizontal="center" vertical="center"/>
    </xf>
    <xf borderId="34" fillId="0" fontId="145" numFmtId="0" xfId="0" applyAlignment="1" applyBorder="1" applyFont="1">
      <alignment horizontal="center" vertical="center"/>
    </xf>
    <xf borderId="34" fillId="0" fontId="83" numFmtId="0" xfId="0" applyAlignment="1" applyBorder="1" applyFont="1">
      <alignment horizontal="center" vertical="center"/>
    </xf>
    <xf borderId="34" fillId="0" fontId="47" numFmtId="0" xfId="0" applyAlignment="1" applyBorder="1" applyFont="1">
      <alignment horizontal="center" vertical="center"/>
    </xf>
    <xf borderId="34" fillId="33" fontId="8" numFmtId="0" xfId="0" applyAlignment="1" applyBorder="1" applyFont="1">
      <alignment horizontal="center" readingOrder="0" vertical="center"/>
    </xf>
    <xf borderId="34" fillId="0" fontId="136" numFmtId="0" xfId="0" applyAlignment="1" applyBorder="1" applyFont="1">
      <alignment horizontal="center" vertical="center"/>
    </xf>
    <xf borderId="34" fillId="34" fontId="146" numFmtId="0" xfId="0" applyAlignment="1" applyBorder="1" applyFill="1" applyFont="1">
      <alignment horizontal="center" vertical="center"/>
    </xf>
    <xf borderId="34" fillId="0" fontId="147" numFmtId="0" xfId="0" applyAlignment="1" applyBorder="1" applyFont="1">
      <alignment horizontal="center" readingOrder="0" vertical="center"/>
    </xf>
    <xf borderId="34" fillId="12" fontId="50" numFmtId="0" xfId="0" applyAlignment="1" applyBorder="1" applyFont="1">
      <alignment horizontal="center" vertical="center"/>
    </xf>
    <xf borderId="97" fillId="5" fontId="1" numFmtId="0" xfId="0" applyAlignment="1" applyBorder="1" applyFont="1">
      <alignment horizontal="left" vertical="center"/>
    </xf>
    <xf borderId="98" fillId="0" fontId="8" numFmtId="0" xfId="0" applyAlignment="1" applyBorder="1" applyFont="1">
      <alignment horizontal="center" readingOrder="0" vertical="center"/>
    </xf>
    <xf borderId="38" fillId="33" fontId="8" numFmtId="0" xfId="0" applyAlignment="1" applyBorder="1" applyFont="1">
      <alignment horizontal="center" vertical="center"/>
    </xf>
    <xf borderId="99" fillId="7" fontId="1" numFmtId="3" xfId="0" applyAlignment="1" applyBorder="1" applyFont="1" applyNumberFormat="1">
      <alignment horizontal="center" vertical="center"/>
    </xf>
    <xf borderId="37" fillId="0" fontId="9" numFmtId="0" xfId="0" applyBorder="1" applyFont="1"/>
    <xf borderId="38" fillId="0" fontId="16" numFmtId="0" xfId="0" applyAlignment="1" applyBorder="1" applyFont="1">
      <alignment horizontal="center" vertical="center"/>
    </xf>
    <xf borderId="0" fillId="0" fontId="8" numFmtId="0" xfId="0" applyAlignment="1" applyFont="1">
      <alignment horizontal="center" vertical="center"/>
    </xf>
    <xf borderId="10" fillId="10" fontId="1" numFmtId="0" xfId="0" applyAlignment="1" applyBorder="1" applyFont="1">
      <alignment horizontal="left" vertical="center"/>
    </xf>
    <xf borderId="53" fillId="33" fontId="8" numFmtId="0" xfId="0" applyAlignment="1" applyBorder="1" applyFont="1">
      <alignment horizontal="center" vertical="center"/>
    </xf>
    <xf borderId="53" fillId="0" fontId="148" numFmtId="0" xfId="0" applyAlignment="1" applyBorder="1" applyFont="1">
      <alignment horizontal="center" vertical="center"/>
    </xf>
    <xf borderId="15" fillId="10" fontId="1" numFmtId="0" xfId="0" applyAlignment="1" applyBorder="1" applyFont="1">
      <alignment horizontal="left" vertical="center"/>
    </xf>
    <xf borderId="33" fillId="3" fontId="13" numFmtId="0" xfId="0" applyAlignment="1" applyBorder="1" applyFont="1">
      <alignment horizontal="center" readingOrder="0" vertical="center"/>
    </xf>
    <xf borderId="34" fillId="0" fontId="81" numFmtId="0" xfId="0" applyAlignment="1" applyBorder="1" applyFont="1">
      <alignment horizontal="center" vertical="center"/>
    </xf>
    <xf borderId="34" fillId="33" fontId="7" numFmtId="0" xfId="0" applyAlignment="1" applyBorder="1" applyFont="1">
      <alignment horizontal="center" readingOrder="0" vertical="center"/>
    </xf>
    <xf borderId="34" fillId="7" fontId="1" numFmtId="166" xfId="0" applyAlignment="1" applyBorder="1" applyFont="1" applyNumberFormat="1">
      <alignment horizontal="center" vertical="center"/>
    </xf>
    <xf borderId="34" fillId="0" fontId="149" numFmtId="0" xfId="0" applyAlignment="1" applyBorder="1" applyFont="1">
      <alignment horizontal="center" vertical="center"/>
    </xf>
    <xf borderId="87" fillId="7" fontId="1" numFmtId="3" xfId="0" applyAlignment="1" applyBorder="1" applyFont="1" applyNumberFormat="1">
      <alignment horizontal="center" vertical="center"/>
    </xf>
    <xf borderId="33" fillId="0" fontId="1" numFmtId="0" xfId="0" applyAlignment="1" applyBorder="1" applyFont="1">
      <alignment horizontal="center" vertical="center"/>
    </xf>
    <xf borderId="34" fillId="33" fontId="7" numFmtId="0" xfId="0" applyAlignment="1" applyBorder="1" applyFont="1">
      <alignment horizontal="center" vertical="center"/>
    </xf>
    <xf borderId="36" fillId="10" fontId="1" numFmtId="0" xfId="0" applyAlignment="1" applyBorder="1" applyFont="1">
      <alignment horizontal="left" vertical="center"/>
    </xf>
    <xf borderId="100" fillId="7" fontId="1" numFmtId="3" xfId="0" applyAlignment="1" applyBorder="1" applyFont="1" applyNumberFormat="1">
      <alignment horizontal="center" vertical="center"/>
    </xf>
    <xf borderId="0" fillId="0" fontId="150" numFmtId="0" xfId="0" applyAlignment="1" applyFont="1">
      <alignment horizontal="center" readingOrder="0" vertical="center"/>
    </xf>
    <xf borderId="10" fillId="11" fontId="1" numFmtId="0" xfId="0" applyAlignment="1" applyBorder="1" applyFont="1">
      <alignment horizontal="left" vertical="center"/>
    </xf>
    <xf borderId="53" fillId="0" fontId="12" numFmtId="3" xfId="0" applyAlignment="1" applyBorder="1" applyFont="1" applyNumberFormat="1">
      <alignment horizontal="center" vertical="center"/>
    </xf>
    <xf borderId="101" fillId="7" fontId="1" numFmtId="3" xfId="0" applyAlignment="1" applyBorder="1" applyFont="1" applyNumberFormat="1">
      <alignment horizontal="center" vertical="center"/>
    </xf>
    <xf borderId="52" fillId="0" fontId="9" numFmtId="0" xfId="0" applyBorder="1" applyFont="1"/>
    <xf borderId="15" fillId="11" fontId="1" numFmtId="0" xfId="0" applyAlignment="1" applyBorder="1" applyFont="1">
      <alignment horizontal="left" vertical="center"/>
    </xf>
    <xf borderId="15" fillId="13" fontId="1" numFmtId="0" xfId="0" applyAlignment="1" applyBorder="1" applyFont="1">
      <alignment horizontal="left" vertical="center"/>
    </xf>
    <xf borderId="34" fillId="0" fontId="12" numFmtId="3" xfId="0" applyAlignment="1" applyBorder="1" applyFont="1" applyNumberFormat="1">
      <alignment horizontal="center" readingOrder="0" vertical="center"/>
    </xf>
    <xf borderId="36" fillId="13" fontId="1" numFmtId="0" xfId="0" applyAlignment="1" applyBorder="1" applyFont="1">
      <alignment horizontal="left" vertical="center"/>
    </xf>
    <xf borderId="38" fillId="0" fontId="12" numFmtId="3" xfId="0" applyAlignment="1" applyBorder="1" applyFont="1" applyNumberFormat="1">
      <alignment horizontal="center" vertical="center"/>
    </xf>
    <xf borderId="38" fillId="24" fontId="151" numFmtId="0" xfId="0" applyAlignment="1" applyBorder="1" applyFont="1">
      <alignment horizontal="left" vertical="center"/>
    </xf>
    <xf borderId="38" fillId="7" fontId="1" numFmtId="0" xfId="0" applyAlignment="1" applyBorder="1" applyFont="1">
      <alignment horizontal="center" vertical="center"/>
    </xf>
    <xf borderId="10" fillId="18" fontId="1" numFmtId="0" xfId="0" applyAlignment="1" applyBorder="1" applyFont="1">
      <alignment horizontal="left" vertical="center"/>
    </xf>
    <xf borderId="53" fillId="33" fontId="8" numFmtId="0" xfId="0" applyAlignment="1" applyBorder="1" applyFont="1">
      <alignment horizontal="center" vertical="center"/>
    </xf>
    <xf borderId="15" fillId="18" fontId="1" numFmtId="0" xfId="0" applyAlignment="1" applyBorder="1" applyFont="1">
      <alignment horizontal="left" vertical="center"/>
    </xf>
    <xf borderId="34" fillId="33" fontId="8" numFmtId="0" xfId="0" applyAlignment="1" applyBorder="1" applyFont="1">
      <alignment horizontal="center" vertical="center"/>
    </xf>
    <xf borderId="15" fillId="35" fontId="1" numFmtId="0" xfId="0" applyAlignment="1" applyBorder="1" applyFill="1" applyFont="1">
      <alignment horizontal="left" vertical="center"/>
    </xf>
    <xf borderId="70" fillId="35" fontId="1" numFmtId="0" xfId="0" applyAlignment="1" applyBorder="1" applyFont="1">
      <alignment horizontal="left" vertical="center"/>
    </xf>
    <xf borderId="46" fillId="33" fontId="8" numFmtId="0" xfId="0" applyAlignment="1" applyBorder="1" applyFont="1">
      <alignment horizontal="center" readingOrder="0" vertical="center"/>
    </xf>
    <xf borderId="46" fillId="0" fontId="15" numFmtId="0" xfId="0" applyAlignment="1" applyBorder="1" applyFont="1">
      <alignment horizontal="center" readingOrder="0" vertical="center"/>
    </xf>
    <xf borderId="46" fillId="24" fontId="152" numFmtId="0" xfId="0" applyAlignment="1" applyBorder="1" applyFont="1">
      <alignment horizontal="left" readingOrder="0" vertical="center"/>
    </xf>
    <xf borderId="46" fillId="0" fontId="153" numFmtId="0" xfId="0" applyAlignment="1" applyBorder="1" applyFont="1">
      <alignment horizontal="center" readingOrder="0" vertical="center"/>
    </xf>
    <xf borderId="36" fillId="35" fontId="1" numFmtId="0" xfId="0" applyAlignment="1" applyBorder="1" applyFont="1">
      <alignment horizontal="left" vertical="center"/>
    </xf>
    <xf borderId="38" fillId="33" fontId="8" numFmtId="0" xfId="0" applyAlignment="1" applyBorder="1" applyFont="1">
      <alignment horizontal="center" vertical="center"/>
    </xf>
    <xf borderId="10" fillId="22" fontId="1" numFmtId="0" xfId="0" applyAlignment="1" applyBorder="1" applyFont="1">
      <alignment horizontal="left" vertical="center"/>
    </xf>
    <xf borderId="54" fillId="0" fontId="1" numFmtId="0" xfId="0" applyAlignment="1" applyBorder="1" applyFont="1">
      <alignment horizontal="center" vertical="center"/>
    </xf>
    <xf borderId="15" fillId="22" fontId="1" numFmtId="0" xfId="0" applyAlignment="1" applyBorder="1" applyFont="1">
      <alignment horizontal="left" vertical="center"/>
    </xf>
    <xf borderId="36" fillId="22" fontId="1" numFmtId="0" xfId="0" applyAlignment="1" applyBorder="1" applyFont="1">
      <alignment horizontal="left" vertical="center"/>
    </xf>
    <xf borderId="10" fillId="14" fontId="1" numFmtId="0" xfId="0" applyAlignment="1" applyBorder="1" applyFont="1">
      <alignment horizontal="left" vertical="center"/>
    </xf>
    <xf borderId="53" fillId="0" fontId="1" numFmtId="167" xfId="0" applyAlignment="1" applyBorder="1" applyFont="1" applyNumberFormat="1">
      <alignment horizontal="center" vertical="center"/>
    </xf>
    <xf borderId="102" fillId="14" fontId="1" numFmtId="0" xfId="0" applyAlignment="1" applyBorder="1" applyFont="1">
      <alignment horizontal="left" vertical="center"/>
    </xf>
    <xf borderId="62" fillId="0" fontId="8" numFmtId="0" xfId="0" applyAlignment="1" applyBorder="1" applyFont="1">
      <alignment horizontal="center" readingOrder="0" vertical="center"/>
    </xf>
    <xf borderId="63" fillId="33" fontId="8" numFmtId="0" xfId="0" applyAlignment="1" applyBorder="1" applyFont="1">
      <alignment horizontal="center" readingOrder="0" vertical="center"/>
    </xf>
    <xf borderId="63" fillId="24" fontId="154" numFmtId="0" xfId="0" applyAlignment="1" applyBorder="1" applyFont="1">
      <alignment horizontal="left" readingOrder="0" vertical="center"/>
    </xf>
    <xf borderId="63" fillId="0" fontId="155" numFmtId="0" xfId="0" applyAlignment="1" applyBorder="1" applyFont="1">
      <alignment horizontal="center" readingOrder="0" vertical="center"/>
    </xf>
    <xf borderId="63" fillId="7" fontId="7" numFmtId="0" xfId="0" applyAlignment="1" applyBorder="1" applyFont="1">
      <alignment horizontal="center" vertical="center"/>
    </xf>
    <xf borderId="63" fillId="0" fontId="83" numFmtId="0" xfId="0" applyAlignment="1" applyBorder="1" applyFont="1">
      <alignment horizontal="center" readingOrder="0" vertical="center"/>
    </xf>
    <xf borderId="64" fillId="0" fontId="1" numFmtId="0" xfId="0" applyAlignment="1" applyBorder="1" applyFont="1">
      <alignment horizontal="center" vertical="center"/>
    </xf>
    <xf borderId="15" fillId="14" fontId="1" numFmtId="0" xfId="0" applyAlignment="1" applyBorder="1" applyFont="1">
      <alignment horizontal="left" vertical="center"/>
    </xf>
    <xf borderId="34" fillId="0" fontId="156" numFmtId="0" xfId="0" applyAlignment="1" applyBorder="1" applyFont="1">
      <alignment horizontal="center" readingOrder="0" vertical="center"/>
    </xf>
    <xf borderId="15" fillId="36" fontId="1" numFmtId="0" xfId="0" applyAlignment="1" applyBorder="1" applyFill="1" applyFont="1">
      <alignment horizontal="left" vertical="center"/>
    </xf>
    <xf borderId="34" fillId="0" fontId="157" numFmtId="0" xfId="0" applyAlignment="1" applyBorder="1" applyFont="1">
      <alignment horizontal="center" vertical="center"/>
    </xf>
    <xf borderId="36" fillId="36" fontId="1" numFmtId="0" xfId="0" applyAlignment="1" applyBorder="1" applyFont="1">
      <alignment horizontal="left" vertical="center"/>
    </xf>
    <xf borderId="10" fillId="37" fontId="158" numFmtId="0" xfId="0" applyAlignment="1" applyBorder="1" applyFill="1" applyFont="1">
      <alignment horizontal="left" vertical="center"/>
    </xf>
    <xf borderId="53" fillId="0" fontId="159" numFmtId="0" xfId="0" applyAlignment="1" applyBorder="1" applyFont="1">
      <alignment horizontal="center" readingOrder="0" vertical="center"/>
    </xf>
    <xf borderId="102" fillId="37" fontId="158" numFmtId="0" xfId="0" applyAlignment="1" applyBorder="1" applyFont="1">
      <alignment horizontal="left" vertical="center"/>
    </xf>
    <xf borderId="63" fillId="0" fontId="15" numFmtId="0" xfId="0" applyAlignment="1" applyBorder="1" applyFont="1">
      <alignment horizontal="center" readingOrder="0" vertical="center"/>
    </xf>
    <xf borderId="15" fillId="37" fontId="158" numFmtId="0" xfId="0" applyAlignment="1" applyBorder="1" applyFont="1">
      <alignment horizontal="left" vertical="center"/>
    </xf>
    <xf borderId="15" fillId="29" fontId="1" numFmtId="0" xfId="0" applyAlignment="1" applyBorder="1" applyFont="1">
      <alignment horizontal="left" vertical="center"/>
    </xf>
    <xf borderId="34" fillId="24" fontId="160" numFmtId="0" xfId="0" applyAlignment="1" applyBorder="1" applyFont="1">
      <alignment horizontal="left" readingOrder="0" vertical="center"/>
    </xf>
    <xf borderId="36" fillId="38" fontId="1" numFmtId="0" xfId="0" applyAlignment="1" applyBorder="1" applyFill="1" applyFont="1">
      <alignment horizontal="left" vertical="center"/>
    </xf>
    <xf borderId="37" fillId="0" fontId="107" numFmtId="0" xfId="0" applyAlignment="1" applyBorder="1" applyFont="1">
      <alignment horizontal="center" readingOrder="0" vertical="center"/>
    </xf>
    <xf borderId="38" fillId="0" fontId="108" numFmtId="0" xfId="0" applyAlignment="1" applyBorder="1" applyFont="1">
      <alignment horizontal="center" vertical="center"/>
    </xf>
    <xf borderId="38" fillId="33" fontId="161" numFmtId="0" xfId="0" applyAlignment="1" applyBorder="1" applyFont="1">
      <alignment horizontal="center" vertical="center"/>
    </xf>
    <xf borderId="38" fillId="7" fontId="14" numFmtId="3" xfId="0" applyAlignment="1" applyBorder="1" applyFont="1" applyNumberFormat="1">
      <alignment horizontal="center" vertical="center"/>
    </xf>
    <xf borderId="38" fillId="0" fontId="14" numFmtId="0" xfId="0" applyAlignment="1" applyBorder="1" applyFont="1">
      <alignment horizontal="center" vertical="center"/>
    </xf>
    <xf borderId="38" fillId="8" fontId="14" numFmtId="0" xfId="0" applyAlignment="1" applyBorder="1" applyFont="1">
      <alignment horizontal="center" vertical="center"/>
    </xf>
    <xf borderId="38" fillId="0" fontId="162" numFmtId="0" xfId="0" applyAlignment="1" applyBorder="1" applyFont="1">
      <alignment horizontal="center" vertical="center"/>
    </xf>
    <xf borderId="38" fillId="0" fontId="16" numFmtId="3" xfId="0" applyAlignment="1" applyBorder="1" applyFont="1" applyNumberFormat="1">
      <alignment horizontal="center" readingOrder="0" vertical="center"/>
    </xf>
    <xf borderId="38" fillId="0" fontId="14" numFmtId="3" xfId="0" applyAlignment="1" applyBorder="1" applyFont="1" applyNumberFormat="1">
      <alignment horizontal="center" vertical="center"/>
    </xf>
    <xf borderId="38" fillId="3" fontId="14" numFmtId="0" xfId="0" applyAlignment="1" applyBorder="1" applyFont="1">
      <alignment horizontal="center" vertical="center"/>
    </xf>
    <xf borderId="38" fillId="24" fontId="163" numFmtId="0" xfId="0" applyAlignment="1" applyBorder="1" applyFont="1">
      <alignment horizontal="left" vertical="center"/>
    </xf>
    <xf borderId="38" fillId="0" fontId="164" numFmtId="0" xfId="0" applyAlignment="1" applyBorder="1" applyFont="1">
      <alignment horizontal="center" readingOrder="0" vertical="center"/>
    </xf>
    <xf borderId="38" fillId="0" fontId="163" numFmtId="0" xfId="0" applyAlignment="1" applyBorder="1" applyFont="1">
      <alignment horizontal="center" vertical="center"/>
    </xf>
    <xf borderId="38" fillId="7" fontId="165" numFmtId="0" xfId="0" applyAlignment="1" applyBorder="1" applyFont="1">
      <alignment horizontal="center" vertical="center"/>
    </xf>
    <xf borderId="39" fillId="0" fontId="14" numFmtId="0" xfId="0" applyAlignment="1" applyBorder="1" applyFont="1">
      <alignment horizontal="center" vertical="center"/>
    </xf>
    <xf borderId="103" fillId="4" fontId="166" numFmtId="0" xfId="0" applyAlignment="1" applyBorder="1" applyFont="1">
      <alignment horizontal="center" readingOrder="0" vertical="center"/>
    </xf>
    <xf borderId="104" fillId="4" fontId="166" numFmtId="0" xfId="0" applyAlignment="1" applyBorder="1" applyFont="1">
      <alignment horizontal="center" readingOrder="0" vertical="center"/>
    </xf>
    <xf borderId="105" fillId="4" fontId="166" numFmtId="0" xfId="0" applyAlignment="1" applyBorder="1" applyFont="1">
      <alignment horizontal="center" readingOrder="0" vertical="center"/>
    </xf>
    <xf borderId="106" fillId="0" fontId="9" numFmtId="0" xfId="0" applyBorder="1" applyFont="1"/>
    <xf borderId="107" fillId="4" fontId="166" numFmtId="0" xfId="0" applyAlignment="1" applyBorder="1" applyFont="1">
      <alignment horizontal="center" readingOrder="0" vertical="center"/>
    </xf>
    <xf borderId="0" fillId="0" fontId="167" numFmtId="0" xfId="0" applyAlignment="1" applyFont="1">
      <alignment horizontal="center"/>
    </xf>
    <xf borderId="108" fillId="39" fontId="4" numFmtId="0" xfId="0" applyAlignment="1" applyBorder="1" applyFill="1" applyFont="1">
      <alignment horizontal="center" readingOrder="0" vertical="center"/>
    </xf>
    <xf borderId="109" fillId="19" fontId="7" numFmtId="0" xfId="0" applyAlignment="1" applyBorder="1" applyFont="1">
      <alignment horizontal="center" readingOrder="0" vertical="center"/>
    </xf>
    <xf borderId="110" fillId="8" fontId="1" numFmtId="0" xfId="0" applyAlignment="1" applyBorder="1" applyFont="1">
      <alignment horizontal="center" readingOrder="0" vertical="center"/>
    </xf>
    <xf borderId="111" fillId="0" fontId="1" numFmtId="0" xfId="0" applyAlignment="1" applyBorder="1" applyFont="1">
      <alignment horizontal="center" vertical="center"/>
    </xf>
    <xf borderId="112" fillId="0" fontId="1" numFmtId="0" xfId="0" applyAlignment="1" applyBorder="1" applyFont="1">
      <alignment horizontal="center" vertical="center"/>
    </xf>
    <xf borderId="113" fillId="0" fontId="1" numFmtId="0" xfId="0" applyAlignment="1" applyBorder="1" applyFont="1">
      <alignment horizontal="center" vertical="center"/>
    </xf>
    <xf borderId="114" fillId="0" fontId="1" numFmtId="0" xfId="0" applyAlignment="1" applyBorder="1" applyFont="1">
      <alignment horizontal="center" vertical="center"/>
    </xf>
    <xf borderId="115" fillId="40" fontId="168" numFmtId="0" xfId="0" applyAlignment="1" applyBorder="1" applyFill="1" applyFont="1">
      <alignment horizontal="center" readingOrder="0" vertical="center"/>
    </xf>
    <xf borderId="116" fillId="0" fontId="9" numFmtId="0" xfId="0" applyBorder="1" applyFont="1"/>
    <xf borderId="117" fillId="0" fontId="9" numFmtId="0" xfId="0" applyBorder="1" applyFont="1"/>
    <xf borderId="118" fillId="0" fontId="1" numFmtId="0" xfId="0" applyAlignment="1" applyBorder="1" applyFont="1">
      <alignment horizontal="center" vertical="center"/>
    </xf>
    <xf borderId="119" fillId="0" fontId="9" numFmtId="0" xfId="0" applyBorder="1" applyFont="1"/>
    <xf borderId="120" fillId="19" fontId="7" numFmtId="0" xfId="0" applyAlignment="1" applyBorder="1" applyFont="1">
      <alignment horizontal="center" readingOrder="0" vertical="center"/>
    </xf>
    <xf borderId="121" fillId="8" fontId="1" numFmtId="0" xfId="0" applyAlignment="1" applyBorder="1" applyFont="1">
      <alignment horizontal="center" readingOrder="0" vertical="center"/>
    </xf>
    <xf borderId="116" fillId="40" fontId="169" numFmtId="0" xfId="0" applyAlignment="1" applyBorder="1" applyFont="1">
      <alignment horizontal="center" readingOrder="0" vertical="center"/>
    </xf>
    <xf borderId="122" fillId="0" fontId="1" numFmtId="0" xfId="0" applyAlignment="1" applyBorder="1" applyFont="1">
      <alignment horizontal="center" vertical="center"/>
    </xf>
    <xf borderId="123" fillId="0" fontId="1" numFmtId="0" xfId="0" applyAlignment="1" applyBorder="1" applyFont="1">
      <alignment horizontal="center" vertical="center"/>
    </xf>
    <xf borderId="124" fillId="0" fontId="1" numFmtId="0" xfId="0" applyAlignment="1" applyBorder="1" applyFont="1">
      <alignment horizontal="center" vertical="center"/>
    </xf>
    <xf borderId="125" fillId="0" fontId="9" numFmtId="0" xfId="0" applyBorder="1" applyFont="1"/>
    <xf borderId="126" fillId="0" fontId="1" numFmtId="0" xfId="0" applyAlignment="1" applyBorder="1" applyFont="1">
      <alignment horizontal="center" vertical="center"/>
    </xf>
    <xf borderId="127" fillId="0" fontId="9" numFmtId="0" xfId="0" applyBorder="1" applyFont="1"/>
    <xf borderId="128" fillId="19" fontId="7" numFmtId="0" xfId="0" applyAlignment="1" applyBorder="1" applyFont="1">
      <alignment horizontal="center" readingOrder="0" vertical="center"/>
    </xf>
    <xf borderId="129" fillId="8" fontId="1" numFmtId="0" xfId="0" applyAlignment="1" applyBorder="1" applyFont="1">
      <alignment horizontal="center" readingOrder="0" vertical="center"/>
    </xf>
    <xf borderId="130" fillId="0" fontId="1" numFmtId="0" xfId="0" applyAlignment="1" applyBorder="1" applyFont="1">
      <alignment horizontal="center" vertical="center"/>
    </xf>
    <xf borderId="131" fillId="0" fontId="1" numFmtId="0" xfId="0" applyAlignment="1" applyBorder="1" applyFont="1">
      <alignment horizontal="center" vertical="center"/>
    </xf>
    <xf borderId="132" fillId="0" fontId="1" numFmtId="0" xfId="0" applyAlignment="1" applyBorder="1" applyFont="1">
      <alignment horizontal="center" vertical="center"/>
    </xf>
    <xf borderId="133" fillId="0" fontId="1" numFmtId="0" xfId="0" applyAlignment="1" applyBorder="1" applyFont="1">
      <alignment horizontal="center" vertical="center"/>
    </xf>
    <xf borderId="134" fillId="0" fontId="9" numFmtId="0" xfId="0" applyBorder="1" applyFont="1"/>
    <xf borderId="115" fillId="41" fontId="170" numFmtId="0" xfId="0" applyAlignment="1" applyBorder="1" applyFill="1" applyFont="1">
      <alignment horizontal="center" readingOrder="0" vertical="center"/>
    </xf>
    <xf borderId="135" fillId="23" fontId="170" numFmtId="0" xfId="0" applyAlignment="1" applyBorder="1" applyFont="1">
      <alignment horizontal="center" readingOrder="0" vertical="center"/>
    </xf>
    <xf borderId="136" fillId="0" fontId="1" numFmtId="0" xfId="0" applyAlignment="1" applyBorder="1" applyFont="1">
      <alignment horizontal="center" vertical="center"/>
    </xf>
    <xf borderId="0" fillId="0" fontId="7" numFmtId="0" xfId="0" applyAlignment="1" applyFont="1">
      <alignment horizontal="center"/>
    </xf>
    <xf borderId="108" fillId="14" fontId="4" numFmtId="0" xfId="0" applyAlignment="1" applyBorder="1" applyFont="1">
      <alignment horizontal="center" readingOrder="0" vertical="center"/>
    </xf>
    <xf borderId="137" fillId="19" fontId="7" numFmtId="0" xfId="0" applyAlignment="1" applyBorder="1" applyFont="1">
      <alignment horizontal="center" readingOrder="0" vertical="center"/>
    </xf>
    <xf borderId="138" fillId="8" fontId="1" numFmtId="0" xfId="0" applyAlignment="1" applyBorder="1" applyFont="1">
      <alignment horizontal="center" vertical="center"/>
    </xf>
    <xf borderId="139" fillId="0" fontId="1" numFmtId="0" xfId="0" applyAlignment="1" applyBorder="1" applyFont="1">
      <alignment horizontal="center" vertical="center"/>
    </xf>
    <xf borderId="140" fillId="0" fontId="1" numFmtId="0" xfId="0" applyAlignment="1" applyBorder="1" applyFont="1">
      <alignment horizontal="center" vertical="center"/>
    </xf>
    <xf borderId="141" fillId="0" fontId="1" numFmtId="0" xfId="0" applyAlignment="1" applyBorder="1" applyFont="1">
      <alignment horizontal="center" vertical="center"/>
    </xf>
    <xf borderId="142" fillId="0" fontId="1" numFmtId="0" xfId="0" applyAlignment="1" applyBorder="1" applyFont="1">
      <alignment horizontal="center" vertical="center"/>
    </xf>
    <xf borderId="143" fillId="0" fontId="9" numFmtId="0" xfId="0" applyBorder="1" applyFont="1"/>
    <xf borderId="144" fillId="40" fontId="168" numFmtId="0" xfId="0" applyAlignment="1" applyBorder="1" applyFont="1">
      <alignment horizontal="center" readingOrder="0" vertical="center"/>
    </xf>
    <xf borderId="145" fillId="0" fontId="9" numFmtId="0" xfId="0" applyBorder="1" applyFont="1"/>
    <xf borderId="146" fillId="0" fontId="9" numFmtId="0" xfId="0" applyBorder="1" applyFont="1"/>
    <xf borderId="143" fillId="0" fontId="1" numFmtId="0" xfId="0" applyAlignment="1" applyBorder="1" applyFont="1">
      <alignment horizontal="center" vertical="center"/>
    </xf>
    <xf borderId="147" fillId="0" fontId="1" numFmtId="0" xfId="0" applyAlignment="1" applyBorder="1" applyFont="1">
      <alignment horizontal="center" vertical="center"/>
    </xf>
    <xf borderId="148" fillId="19" fontId="7" numFmtId="0" xfId="0" applyAlignment="1" applyBorder="1" applyFont="1">
      <alignment horizontal="center" readingOrder="0" vertical="center"/>
    </xf>
    <xf borderId="149" fillId="8" fontId="1" numFmtId="0" xfId="0" applyAlignment="1" applyBorder="1" applyFont="1">
      <alignment horizontal="center" readingOrder="0" vertical="center"/>
    </xf>
    <xf borderId="150" fillId="0" fontId="1" numFmtId="0" xfId="0" applyAlignment="1" applyBorder="1" applyFont="1">
      <alignment horizontal="center" vertical="center"/>
    </xf>
    <xf borderId="76" fillId="0" fontId="1" numFmtId="0" xfId="0" applyAlignment="1" applyBorder="1" applyFont="1">
      <alignment horizontal="center" vertical="center"/>
    </xf>
    <xf borderId="151" fillId="0" fontId="1" numFmtId="0" xfId="0" applyAlignment="1" applyBorder="1" applyFont="1">
      <alignment horizontal="center" vertical="center"/>
    </xf>
    <xf borderId="152" fillId="40" fontId="168" numFmtId="0" xfId="0" applyAlignment="1" applyBorder="1" applyFont="1">
      <alignment horizontal="center" readingOrder="0" vertical="center"/>
    </xf>
    <xf borderId="153" fillId="0" fontId="9" numFmtId="0" xfId="0" applyBorder="1" applyFont="1"/>
    <xf borderId="154" fillId="0" fontId="9" numFmtId="0" xfId="0" applyBorder="1" applyFont="1"/>
    <xf borderId="155" fillId="0" fontId="1" numFmtId="0" xfId="0" applyAlignment="1" applyBorder="1" applyFont="1">
      <alignment horizontal="center" vertical="center"/>
    </xf>
    <xf borderId="153" fillId="40" fontId="168" numFmtId="0" xfId="0" applyAlignment="1" applyBorder="1" applyFont="1">
      <alignment horizontal="center" readingOrder="0" vertical="center"/>
    </xf>
    <xf borderId="81" fillId="0" fontId="1" numFmtId="0" xfId="0" applyAlignment="1" applyBorder="1" applyFont="1">
      <alignment horizontal="center" vertical="center"/>
    </xf>
    <xf borderId="156" fillId="0" fontId="1" numFmtId="0" xfId="0" applyAlignment="1" applyBorder="1" applyFont="1">
      <alignment horizontal="center" vertical="center"/>
    </xf>
    <xf borderId="157" fillId="0" fontId="9" numFmtId="0" xfId="0" applyBorder="1" applyFont="1"/>
    <xf borderId="158" fillId="19" fontId="7" numFmtId="0" xfId="0" applyAlignment="1" applyBorder="1" applyFont="1">
      <alignment horizontal="center" readingOrder="0" vertical="center"/>
    </xf>
    <xf borderId="159" fillId="8" fontId="1" numFmtId="0" xfId="0" applyAlignment="1" applyBorder="1" applyFont="1">
      <alignment horizontal="center" vertical="center"/>
    </xf>
    <xf borderId="160" fillId="0" fontId="1" numFmtId="0" xfId="0" applyAlignment="1" applyBorder="1" applyFont="1">
      <alignment horizontal="center" vertical="center"/>
    </xf>
    <xf borderId="161" fillId="0" fontId="1" numFmtId="0" xfId="0" applyAlignment="1" applyBorder="1" applyFont="1">
      <alignment horizontal="center" vertical="center"/>
    </xf>
    <xf borderId="162" fillId="0" fontId="1" numFmtId="0" xfId="0" applyAlignment="1" applyBorder="1" applyFont="1">
      <alignment horizontal="center" vertical="center"/>
    </xf>
    <xf borderId="163" fillId="0" fontId="1" numFmtId="0" xfId="0" applyAlignment="1" applyBorder="1" applyFont="1">
      <alignment horizontal="center" vertical="center"/>
    </xf>
    <xf borderId="160" fillId="0" fontId="9" numFmtId="0" xfId="0" applyBorder="1" applyFont="1"/>
    <xf borderId="164" fillId="0" fontId="1" numFmtId="0" xfId="0" applyAlignment="1" applyBorder="1" applyFont="1">
      <alignment horizontal="center" vertical="center"/>
    </xf>
    <xf borderId="165" fillId="42" fontId="4" numFmtId="0" xfId="0" applyAlignment="1" applyBorder="1" applyFill="1" applyFont="1">
      <alignment horizontal="center" readingOrder="0" vertical="center"/>
    </xf>
    <xf borderId="166" fillId="0" fontId="1" numFmtId="0" xfId="0" applyAlignment="1" applyBorder="1" applyFont="1">
      <alignment horizontal="center" vertical="center"/>
    </xf>
    <xf borderId="167" fillId="0" fontId="1" numFmtId="0" xfId="0" applyAlignment="1" applyBorder="1" applyFont="1">
      <alignment horizontal="center" vertical="center"/>
    </xf>
    <xf borderId="111" fillId="0" fontId="9" numFmtId="0" xfId="0" applyBorder="1" applyFont="1"/>
    <xf borderId="168" fillId="0" fontId="9" numFmtId="0" xfId="0" applyBorder="1" applyFont="1"/>
    <xf borderId="141" fillId="0" fontId="171" numFmtId="0" xfId="0" applyAlignment="1" applyBorder="1" applyFont="1">
      <alignment horizontal="center" vertical="center"/>
    </xf>
    <xf borderId="140" fillId="0" fontId="171" numFmtId="0" xfId="0" applyAlignment="1" applyBorder="1" applyFont="1">
      <alignment horizontal="center" vertical="center"/>
    </xf>
    <xf borderId="147" fillId="0" fontId="171" numFmtId="0" xfId="0" applyAlignment="1" applyBorder="1" applyFont="1">
      <alignment horizontal="center" vertical="center"/>
    </xf>
    <xf borderId="169" fillId="0" fontId="9" numFmtId="0" xfId="0" applyBorder="1" applyFont="1"/>
    <xf borderId="170" fillId="0" fontId="1" numFmtId="0" xfId="0" applyAlignment="1" applyBorder="1" applyFont="1">
      <alignment horizontal="center" vertical="center"/>
    </xf>
    <xf borderId="171" fillId="32" fontId="172" numFmtId="0" xfId="0" applyAlignment="1" applyBorder="1" applyFont="1">
      <alignment horizontal="center" readingOrder="0" vertical="center"/>
    </xf>
    <xf borderId="172" fillId="0" fontId="9" numFmtId="0" xfId="0" applyBorder="1" applyFont="1"/>
    <xf borderId="173" fillId="0" fontId="9" numFmtId="0" xfId="0" applyBorder="1" applyFont="1"/>
    <xf borderId="152" fillId="43" fontId="168" numFmtId="0" xfId="0" applyAlignment="1" applyBorder="1" applyFill="1" applyFont="1">
      <alignment horizontal="center" readingOrder="0" vertical="center"/>
    </xf>
    <xf borderId="150" fillId="3" fontId="171" numFmtId="0" xfId="0" applyAlignment="1" applyBorder="1" applyFont="1">
      <alignment horizontal="center" readingOrder="0" vertical="center"/>
    </xf>
    <xf borderId="76" fillId="3" fontId="171" numFmtId="0" xfId="0" applyAlignment="1" applyBorder="1" applyFont="1">
      <alignment horizontal="center" readingOrder="0" vertical="center"/>
    </xf>
    <xf borderId="174" fillId="0" fontId="171" numFmtId="0" xfId="0" applyAlignment="1" applyBorder="1" applyFont="1">
      <alignment horizontal="center" vertical="center"/>
    </xf>
    <xf borderId="175" fillId="0" fontId="1" numFmtId="0" xfId="0" applyAlignment="1" applyBorder="1" applyFont="1">
      <alignment horizontal="center" vertical="center"/>
    </xf>
    <xf borderId="175" fillId="0" fontId="9" numFmtId="0" xfId="0" applyBorder="1" applyFont="1"/>
    <xf borderId="176" fillId="0" fontId="1" numFmtId="0" xfId="0" applyAlignment="1" applyBorder="1" applyFont="1">
      <alignment horizontal="center" vertical="center"/>
    </xf>
    <xf borderId="177" fillId="0" fontId="1" numFmtId="0" xfId="0" applyAlignment="1" applyBorder="1" applyFont="1">
      <alignment horizontal="center" vertical="center"/>
    </xf>
    <xf borderId="115" fillId="43" fontId="168" numFmtId="0" xfId="0" applyAlignment="1" applyBorder="1" applyFont="1">
      <alignment horizontal="center" readingOrder="0" vertical="center"/>
    </xf>
    <xf borderId="178" fillId="3" fontId="173" numFmtId="0" xfId="0" applyAlignment="1" applyBorder="1" applyFont="1">
      <alignment horizontal="center" readingOrder="0" vertical="center"/>
    </xf>
    <xf borderId="179" fillId="3" fontId="173" numFmtId="0" xfId="0" applyAlignment="1" applyBorder="1" applyFont="1">
      <alignment horizontal="center" readingOrder="0" vertical="center"/>
    </xf>
    <xf borderId="180" fillId="0" fontId="1" numFmtId="0" xfId="0" applyAlignment="1" applyBorder="1" applyFont="1">
      <alignment horizontal="center" vertical="center"/>
    </xf>
    <xf borderId="122" fillId="0" fontId="9" numFmtId="0" xfId="0" applyBorder="1" applyFont="1"/>
    <xf borderId="181" fillId="0" fontId="1" numFmtId="0" xfId="0" applyAlignment="1" applyBorder="1" applyFont="1">
      <alignment horizontal="center" vertical="center"/>
    </xf>
    <xf borderId="182" fillId="0" fontId="1" numFmtId="0" xfId="0" applyAlignment="1" applyBorder="1" applyFont="1">
      <alignment horizontal="center" vertical="center"/>
    </xf>
    <xf borderId="183" fillId="0" fontId="1" numFmtId="0" xfId="0" applyAlignment="1" applyBorder="1" applyFont="1">
      <alignment horizontal="center" vertical="center"/>
    </xf>
    <xf borderId="184" fillId="0" fontId="1" numFmtId="0" xfId="0" applyAlignment="1" applyBorder="1" applyFont="1">
      <alignment horizontal="center" vertical="center"/>
    </xf>
    <xf borderId="116" fillId="43" fontId="168" numFmtId="0" xfId="0" applyAlignment="1" applyBorder="1" applyFont="1">
      <alignment horizontal="center" readingOrder="0" vertical="center"/>
    </xf>
    <xf borderId="125" fillId="0" fontId="1" numFmtId="0" xfId="0" applyAlignment="1" applyBorder="1" applyFont="1">
      <alignment horizontal="center" vertical="center"/>
    </xf>
    <xf borderId="171" fillId="32" fontId="174" numFmtId="0" xfId="0" applyAlignment="1" applyBorder="1" applyFont="1">
      <alignment horizontal="center" readingOrder="0" vertical="center"/>
    </xf>
    <xf borderId="185" fillId="0" fontId="1" numFmtId="0" xfId="0" applyAlignment="1" applyBorder="1" applyFont="1">
      <alignment horizontal="center" vertical="center"/>
    </xf>
    <xf borderId="115" fillId="32" fontId="173" numFmtId="0" xfId="0" applyAlignment="1" applyBorder="1" applyFont="1">
      <alignment horizontal="center" readingOrder="0" vertical="center"/>
    </xf>
    <xf borderId="186" fillId="0" fontId="1" numFmtId="0" xfId="0" applyAlignment="1" applyBorder="1" applyFont="1">
      <alignment horizontal="center" vertical="center"/>
    </xf>
    <xf borderId="186" fillId="0" fontId="9" numFmtId="0" xfId="0" applyBorder="1" applyFont="1"/>
    <xf borderId="187" fillId="0" fontId="1" numFmtId="0" xfId="0" applyAlignment="1" applyBorder="1" applyFont="1">
      <alignment horizontal="center" vertical="center"/>
    </xf>
    <xf borderId="188" fillId="0" fontId="1" numFmtId="0" xfId="0" applyAlignment="1" applyBorder="1" applyFont="1">
      <alignment horizontal="center" vertical="center"/>
    </xf>
    <xf borderId="189" fillId="43" fontId="168" numFmtId="0" xfId="0" applyAlignment="1" applyBorder="1" applyFont="1">
      <alignment horizontal="center" readingOrder="0" vertical="center"/>
    </xf>
    <xf borderId="190" fillId="0" fontId="9" numFmtId="0" xfId="0" applyBorder="1" applyFont="1"/>
    <xf borderId="191" fillId="0" fontId="1" numFmtId="0" xfId="0" applyAlignment="1" applyBorder="1" applyFont="1">
      <alignment horizontal="center" vertical="center"/>
    </xf>
    <xf borderId="192" fillId="3" fontId="1" numFmtId="0" xfId="0" applyAlignment="1" applyBorder="1" applyFont="1">
      <alignment horizontal="center" readingOrder="0" vertical="center"/>
    </xf>
    <xf borderId="193" fillId="3" fontId="1" numFmtId="0" xfId="0" applyAlignment="1" applyBorder="1" applyFont="1">
      <alignment horizontal="center" readingOrder="0" vertical="center"/>
    </xf>
    <xf borderId="185" fillId="3" fontId="1" numFmtId="0" xfId="0" applyAlignment="1" applyBorder="1" applyFont="1">
      <alignment horizontal="center" vertical="center"/>
    </xf>
    <xf borderId="124" fillId="3" fontId="1" numFmtId="0" xfId="0" applyAlignment="1" applyBorder="1" applyFont="1">
      <alignment horizontal="center" vertical="center"/>
    </xf>
    <xf borderId="170" fillId="3" fontId="1" numFmtId="0" xfId="0" applyAlignment="1" applyBorder="1" applyFont="1">
      <alignment horizontal="center" vertical="center"/>
    </xf>
    <xf borderId="194" fillId="3" fontId="1" numFmtId="0" xfId="0" applyAlignment="1" applyBorder="1" applyFont="1">
      <alignment horizontal="center" readingOrder="0" vertical="center"/>
    </xf>
    <xf borderId="172" fillId="43" fontId="168" numFmtId="0" xfId="0" applyAlignment="1" applyBorder="1" applyFont="1">
      <alignment horizontal="center" readingOrder="0" vertical="center"/>
    </xf>
    <xf borderId="177" fillId="0" fontId="9" numFmtId="0" xfId="0" applyBorder="1" applyFont="1"/>
    <xf borderId="195" fillId="0" fontId="1" numFmtId="0" xfId="0" applyAlignment="1" applyBorder="1" applyFont="1">
      <alignment horizontal="center" vertical="center"/>
    </xf>
    <xf borderId="152" fillId="32" fontId="172" numFmtId="0" xfId="0" applyAlignment="1" applyBorder="1" applyFont="1">
      <alignment horizontal="center" readingOrder="0" vertical="center"/>
    </xf>
    <xf borderId="196" fillId="0" fontId="1" numFmtId="0" xfId="0" applyBorder="1" applyFont="1"/>
    <xf borderId="197" fillId="0" fontId="9" numFmtId="0" xfId="0" applyBorder="1" applyFont="1"/>
    <xf borderId="134" fillId="0" fontId="1" numFmtId="0" xfId="0" applyAlignment="1" applyBorder="1" applyFont="1">
      <alignment horizontal="center" vertical="center"/>
    </xf>
    <xf borderId="198" fillId="0" fontId="1" numFmtId="0" xfId="0" applyAlignment="1" applyBorder="1" applyFont="1">
      <alignment horizontal="center" vertical="center"/>
    </xf>
    <xf borderId="172" fillId="0" fontId="1" numFmtId="0" xfId="0" applyBorder="1" applyFont="1"/>
    <xf borderId="199" fillId="0" fontId="1" numFmtId="0" xfId="0" applyAlignment="1" applyBorder="1" applyFont="1">
      <alignment horizontal="center" vertical="center"/>
    </xf>
    <xf borderId="130" fillId="0" fontId="9" numFmtId="0" xfId="0" applyBorder="1" applyFont="1"/>
    <xf borderId="200" fillId="0" fontId="1" numFmtId="0" xfId="0" applyAlignment="1" applyBorder="1" applyFont="1">
      <alignment horizontal="center" vertical="center"/>
    </xf>
    <xf borderId="0" fillId="3" fontId="1" numFmtId="0" xfId="0" applyAlignment="1" applyFont="1">
      <alignment horizontal="center" vertical="center"/>
    </xf>
    <xf borderId="201" fillId="44" fontId="4" numFmtId="0" xfId="0" applyAlignment="1" applyBorder="1" applyFill="1" applyFont="1">
      <alignment horizontal="center" readingOrder="0" vertical="center"/>
    </xf>
    <xf borderId="202" fillId="19" fontId="7" numFmtId="0" xfId="0" applyAlignment="1" applyBorder="1" applyFont="1">
      <alignment horizontal="center" readingOrder="0" vertical="center"/>
    </xf>
    <xf borderId="203" fillId="8" fontId="1" numFmtId="0" xfId="0" applyAlignment="1" applyBorder="1" applyFont="1">
      <alignment horizontal="center" readingOrder="0" vertical="center"/>
    </xf>
    <xf borderId="204" fillId="0" fontId="1" numFmtId="0" xfId="0" applyAlignment="1" applyBorder="1" applyFont="1">
      <alignment horizontal="center" vertical="center"/>
    </xf>
    <xf borderId="205" fillId="0" fontId="1" numFmtId="0" xfId="0" applyAlignment="1" applyBorder="1" applyFont="1">
      <alignment horizontal="center" vertical="center"/>
    </xf>
    <xf borderId="206" fillId="0" fontId="1" numFmtId="0" xfId="0" applyAlignment="1" applyBorder="1" applyFont="1">
      <alignment horizontal="center" vertical="center"/>
    </xf>
    <xf borderId="207" fillId="0" fontId="1" numFmtId="0" xfId="0" applyAlignment="1" applyBorder="1" applyFont="1">
      <alignment horizontal="center" vertical="center"/>
    </xf>
    <xf borderId="208" fillId="0" fontId="9" numFmtId="0" xfId="0" applyBorder="1" applyFont="1"/>
    <xf borderId="209" fillId="0" fontId="1" numFmtId="0" xfId="0" applyAlignment="1" applyBorder="1" applyFont="1">
      <alignment horizontal="center" vertical="center"/>
    </xf>
    <xf borderId="210" fillId="0" fontId="9" numFmtId="0" xfId="0" applyBorder="1" applyFont="1"/>
    <xf borderId="211" fillId="0" fontId="1" numFmtId="0" xfId="0" applyAlignment="1" applyBorder="1" applyFont="1">
      <alignment horizontal="center" vertical="center"/>
    </xf>
    <xf borderId="212" fillId="0" fontId="9" numFmtId="0" xfId="0" applyBorder="1" applyFont="1"/>
    <xf borderId="126" fillId="3" fontId="173" numFmtId="0" xfId="0" applyAlignment="1" applyBorder="1" applyFont="1">
      <alignment horizontal="center" readingOrder="0" vertical="center"/>
    </xf>
    <xf borderId="213" fillId="40" fontId="168" numFmtId="0" xfId="0" applyAlignment="1" applyBorder="1" applyFont="1">
      <alignment horizontal="center" readingOrder="0" vertical="center"/>
    </xf>
    <xf borderId="214" fillId="0" fontId="9" numFmtId="0" xfId="0" applyBorder="1" applyFont="1"/>
    <xf borderId="215" fillId="0" fontId="9" numFmtId="0" xfId="0" applyBorder="1" applyFont="1"/>
    <xf borderId="216" fillId="0" fontId="1" numFmtId="0" xfId="0" applyAlignment="1" applyBorder="1" applyFont="1">
      <alignment horizontal="center" vertical="center"/>
    </xf>
    <xf borderId="124" fillId="3" fontId="173" numFmtId="0" xfId="0" applyAlignment="1" applyBorder="1" applyFont="1">
      <alignment horizontal="center" readingOrder="0" vertical="center"/>
    </xf>
    <xf borderId="217" fillId="0" fontId="1" numFmtId="0" xfId="0" applyAlignment="1" applyBorder="1" applyFont="1">
      <alignment horizontal="center" vertical="center"/>
    </xf>
    <xf borderId="177" fillId="3" fontId="173" numFmtId="0" xfId="0" applyAlignment="1" applyBorder="1" applyFont="1">
      <alignment horizontal="center" readingOrder="0" vertical="center"/>
    </xf>
    <xf borderId="152" fillId="32" fontId="173" numFmtId="0" xfId="0" applyAlignment="1" applyBorder="1" applyFont="1">
      <alignment horizontal="center" readingOrder="0" vertical="center"/>
    </xf>
    <xf borderId="214" fillId="8" fontId="1" numFmtId="0" xfId="0" applyAlignment="1" applyBorder="1" applyFont="1">
      <alignment horizontal="center" readingOrder="0" vertical="center"/>
    </xf>
    <xf borderId="152" fillId="40" fontId="175" numFmtId="0" xfId="0" applyAlignment="1" applyBorder="1" applyFont="1">
      <alignment horizontal="center" readingOrder="0" vertical="center"/>
    </xf>
    <xf borderId="122" fillId="3" fontId="1" numFmtId="0" xfId="0" applyAlignment="1" applyBorder="1" applyFont="1">
      <alignment horizontal="center" vertical="center"/>
    </xf>
    <xf borderId="123" fillId="3" fontId="1" numFmtId="0" xfId="0" applyAlignment="1" applyBorder="1" applyFont="1">
      <alignment horizontal="center" readingOrder="0" vertical="center"/>
    </xf>
    <xf borderId="170" fillId="3" fontId="1" numFmtId="0" xfId="0" applyAlignment="1" applyBorder="1" applyFont="1">
      <alignment horizontal="center" readingOrder="0" vertical="center"/>
    </xf>
    <xf borderId="126" fillId="3" fontId="1" numFmtId="0" xfId="0" applyAlignment="1" applyBorder="1" applyFont="1">
      <alignment horizontal="center" readingOrder="0" vertical="center"/>
    </xf>
    <xf borderId="211" fillId="3" fontId="173" numFmtId="0" xfId="0" applyAlignment="1" applyBorder="1" applyFont="1">
      <alignment horizontal="center" readingOrder="0" vertical="center"/>
    </xf>
    <xf borderId="173" fillId="32" fontId="173" numFmtId="0" xfId="0" applyAlignment="1" applyBorder="1" applyFont="1">
      <alignment horizontal="center" readingOrder="0" vertical="center"/>
    </xf>
    <xf borderId="218" fillId="32" fontId="173" numFmtId="0" xfId="0" applyAlignment="1" applyBorder="1" applyFont="1">
      <alignment horizontal="center" readingOrder="0" vertical="center"/>
    </xf>
    <xf borderId="219" fillId="0" fontId="1" numFmtId="0" xfId="0" applyAlignment="1" applyBorder="1" applyFont="1">
      <alignment horizontal="center" vertical="center"/>
    </xf>
    <xf borderId="122" fillId="3" fontId="1" numFmtId="0" xfId="0" applyAlignment="1" applyBorder="1" applyFont="1">
      <alignment horizontal="center" readingOrder="0" vertical="center"/>
    </xf>
    <xf borderId="120" fillId="19" fontId="7" numFmtId="0" xfId="0" applyBorder="1" applyFont="1"/>
    <xf borderId="121" fillId="8" fontId="1" numFmtId="0" xfId="0" applyBorder="1" applyFont="1"/>
    <xf borderId="122" fillId="0" fontId="1" numFmtId="0" xfId="0" applyBorder="1" applyFont="1"/>
    <xf borderId="125" fillId="0" fontId="1" numFmtId="0" xfId="0" applyBorder="1" applyFont="1"/>
    <xf borderId="220" fillId="0" fontId="1" numFmtId="0" xfId="0" applyBorder="1" applyFont="1"/>
    <xf borderId="220" fillId="0" fontId="1" numFmtId="0" xfId="0" applyAlignment="1" applyBorder="1" applyFont="1">
      <alignment horizontal="center" vertical="center"/>
    </xf>
    <xf borderId="221" fillId="40" fontId="168" numFmtId="0" xfId="0" applyAlignment="1" applyBorder="1" applyFont="1">
      <alignment horizontal="center" readingOrder="0" vertical="center"/>
    </xf>
    <xf borderId="222" fillId="0" fontId="9" numFmtId="0" xfId="0" applyBorder="1" applyFont="1"/>
    <xf borderId="223" fillId="19" fontId="7" numFmtId="0" xfId="0" applyAlignment="1" applyBorder="1" applyFont="1">
      <alignment horizontal="center" readingOrder="0" vertical="center"/>
    </xf>
    <xf borderId="224" fillId="8" fontId="1" numFmtId="0" xfId="0" applyAlignment="1" applyBorder="1" applyFont="1">
      <alignment horizontal="center" readingOrder="0" vertical="center"/>
    </xf>
    <xf borderId="192" fillId="0" fontId="1" numFmtId="0" xfId="0" applyAlignment="1" applyBorder="1" applyFont="1">
      <alignment horizontal="center" vertical="center"/>
    </xf>
    <xf borderId="193" fillId="0" fontId="1" numFmtId="0" xfId="0" applyAlignment="1" applyBorder="1" applyFont="1">
      <alignment horizontal="center" vertical="center"/>
    </xf>
    <xf borderId="225" fillId="0" fontId="1" numFmtId="0" xfId="0" applyAlignment="1" applyBorder="1" applyFont="1">
      <alignment horizontal="center" vertical="center"/>
    </xf>
    <xf borderId="226" fillId="0" fontId="1" numFmtId="0" xfId="0" applyAlignment="1" applyBorder="1" applyFont="1">
      <alignment horizontal="center" vertical="center"/>
    </xf>
    <xf borderId="227" fillId="0" fontId="9" numFmtId="0" xfId="0" applyBorder="1" applyFont="1"/>
    <xf borderId="228" fillId="0" fontId="1" numFmtId="0" xfId="0" applyAlignment="1" applyBorder="1" applyFont="1">
      <alignment horizontal="center" vertical="center"/>
    </xf>
    <xf borderId="165" fillId="45" fontId="4" numFmtId="0" xfId="0" applyAlignment="1" applyBorder="1" applyFill="1" applyFont="1">
      <alignment horizontal="center" readingOrder="0" vertical="center"/>
    </xf>
    <xf borderId="229" fillId="0" fontId="1" numFmtId="0" xfId="0" applyAlignment="1" applyBorder="1" applyFont="1">
      <alignment horizontal="center" vertical="center"/>
    </xf>
    <xf borderId="115" fillId="32" fontId="174" numFmtId="0" xfId="0" applyAlignment="1" applyBorder="1" applyFont="1">
      <alignment horizontal="center" readingOrder="0" vertical="center"/>
    </xf>
    <xf borderId="153" fillId="43" fontId="168" numFmtId="0" xfId="0" applyAlignment="1" applyBorder="1" applyFont="1">
      <alignment horizontal="center" readingOrder="0" vertical="center"/>
    </xf>
    <xf borderId="168" fillId="32" fontId="173" numFmtId="0" xfId="0" applyAlignment="1" applyBorder="1" applyFont="1">
      <alignment horizontal="center" readingOrder="0" vertical="center"/>
    </xf>
    <xf borderId="126" fillId="3" fontId="1" numFmtId="0" xfId="0" applyAlignment="1" applyBorder="1" applyFont="1">
      <alignment horizontal="center" vertical="center"/>
    </xf>
    <xf borderId="183" fillId="3" fontId="1" numFmtId="0" xfId="0" applyAlignment="1" applyBorder="1" applyFont="1">
      <alignment horizontal="center" vertical="center"/>
    </xf>
    <xf borderId="116" fillId="32" fontId="174" numFmtId="0" xfId="0" applyAlignment="1" applyBorder="1" applyFont="1">
      <alignment horizontal="center" readingOrder="0" vertical="center"/>
    </xf>
    <xf borderId="221" fillId="43" fontId="1" numFmtId="0" xfId="0" applyAlignment="1" applyBorder="1" applyFont="1">
      <alignment horizontal="center" readingOrder="0" vertical="center"/>
    </xf>
    <xf borderId="182" fillId="3" fontId="173" numFmtId="0" xfId="0" applyAlignment="1" applyBorder="1" applyFont="1">
      <alignment horizontal="center" readingOrder="0" vertical="center"/>
    </xf>
    <xf borderId="185" fillId="3" fontId="173" numFmtId="0" xfId="0" applyAlignment="1" applyBorder="1" applyFont="1">
      <alignment horizontal="center" readingOrder="0" vertical="center"/>
    </xf>
    <xf borderId="123" fillId="3" fontId="173" numFmtId="0" xfId="0" applyAlignment="1" applyBorder="1" applyFont="1">
      <alignment horizontal="center" readingOrder="0" vertical="center"/>
    </xf>
    <xf borderId="199" fillId="3" fontId="173" numFmtId="0" xfId="0" applyAlignment="1" applyBorder="1" applyFont="1">
      <alignment horizontal="center" readingOrder="0" vertical="center"/>
    </xf>
    <xf borderId="230" fillId="0" fontId="1" numFmtId="0" xfId="0" applyAlignment="1" applyBorder="1" applyFont="1">
      <alignment horizontal="center" vertical="center"/>
    </xf>
    <xf borderId="180" fillId="0" fontId="9" numFmtId="0" xfId="0" applyBorder="1" applyFont="1"/>
    <xf borderId="171" fillId="43" fontId="168" numFmtId="0" xfId="0" applyAlignment="1" applyBorder="1" applyFont="1">
      <alignment horizontal="center" readingOrder="0" vertical="center"/>
    </xf>
    <xf borderId="135" fillId="43" fontId="1" numFmtId="0" xfId="0" applyAlignment="1" applyBorder="1" applyFont="1">
      <alignment horizontal="center" readingOrder="0" vertical="center"/>
    </xf>
    <xf borderId="165" fillId="46" fontId="4" numFmtId="0" xfId="0" applyAlignment="1" applyBorder="1" applyFill="1" applyFont="1">
      <alignment horizontal="center" readingOrder="0" vertical="center"/>
    </xf>
    <xf borderId="166" fillId="0" fontId="9" numFmtId="0" xfId="0" applyBorder="1" applyFont="1"/>
    <xf borderId="116" fillId="43" fontId="1" numFmtId="0" xfId="0" applyAlignment="1" applyBorder="1" applyFont="1">
      <alignment horizontal="center" readingOrder="0" vertical="center"/>
    </xf>
    <xf borderId="125" fillId="3" fontId="1" numFmtId="0" xfId="0" applyAlignment="1" applyBorder="1" applyFont="1">
      <alignment horizontal="center" readingOrder="0" vertical="center"/>
    </xf>
    <xf borderId="182" fillId="3" fontId="1" numFmtId="0" xfId="0" applyAlignment="1" applyBorder="1" applyFont="1">
      <alignment horizontal="center" readingOrder="0" vertical="center"/>
    </xf>
    <xf borderId="181" fillId="3" fontId="1" numFmtId="0" xfId="0" applyAlignment="1" applyBorder="1" applyFont="1">
      <alignment horizontal="center" readingOrder="0" vertical="center"/>
    </xf>
    <xf borderId="115" fillId="43" fontId="1" numFmtId="0" xfId="0" applyAlignment="1" applyBorder="1" applyFont="1">
      <alignment horizontal="center" readingOrder="0" vertical="center"/>
    </xf>
    <xf borderId="177" fillId="3" fontId="1" numFmtId="0" xfId="0" applyAlignment="1" applyBorder="1" applyFont="1">
      <alignment horizontal="center" vertical="center"/>
    </xf>
    <xf borderId="186" fillId="3" fontId="1" numFmtId="0" xfId="0" applyAlignment="1" applyBorder="1" applyFont="1">
      <alignment horizontal="center" readingOrder="0" vertical="center"/>
    </xf>
    <xf borderId="183" fillId="3" fontId="1" numFmtId="0" xfId="0" applyAlignment="1" applyBorder="1" applyFont="1">
      <alignment horizontal="center" readingOrder="0" vertical="center"/>
    </xf>
    <xf borderId="125" fillId="3" fontId="1" numFmtId="0" xfId="0" applyAlignment="1" applyBorder="1" applyFont="1">
      <alignment horizontal="center" vertical="center"/>
    </xf>
    <xf borderId="182" fillId="3" fontId="1" numFmtId="0" xfId="0" applyAlignment="1" applyBorder="1" applyFont="1">
      <alignment horizontal="center" vertical="center"/>
    </xf>
    <xf borderId="230" fillId="3" fontId="1" numFmtId="0" xfId="0" applyAlignment="1" applyBorder="1" applyFont="1">
      <alignment horizontal="center" readingOrder="0" vertical="center"/>
    </xf>
    <xf borderId="165" fillId="47" fontId="4" numFmtId="0" xfId="0" applyAlignment="1" applyBorder="1" applyFill="1" applyFont="1">
      <alignment horizontal="center" readingOrder="0" vertical="center"/>
    </xf>
    <xf borderId="168" fillId="0" fontId="1" numFmtId="0" xfId="0" applyAlignment="1" applyBorder="1" applyFont="1">
      <alignment horizontal="center" vertical="center"/>
    </xf>
    <xf borderId="115" fillId="40" fontId="1" numFmtId="0" xfId="0" applyAlignment="1" applyBorder="1" applyFont="1">
      <alignment horizontal="center" readingOrder="0" vertical="center"/>
    </xf>
    <xf borderId="116" fillId="40" fontId="1" numFmtId="0" xfId="0" applyAlignment="1" applyBorder="1" applyFont="1">
      <alignment horizontal="center" readingOrder="0" vertical="center"/>
    </xf>
    <xf borderId="168" fillId="40" fontId="1" numFmtId="0" xfId="0" applyAlignment="1" applyBorder="1" applyFont="1">
      <alignment horizontal="center" readingOrder="0" vertical="center"/>
    </xf>
    <xf borderId="182" fillId="0" fontId="1" numFmtId="0" xfId="0" applyBorder="1" applyFont="1"/>
    <xf borderId="124" fillId="0" fontId="1" numFmtId="0" xfId="0" applyBorder="1" applyFont="1"/>
    <xf borderId="231" fillId="40" fontId="1" numFmtId="0" xfId="0" applyAlignment="1" applyBorder="1" applyFont="1">
      <alignment horizontal="center" readingOrder="0" vertical="center"/>
    </xf>
    <xf borderId="153" fillId="40" fontId="1" numFmtId="0" xfId="0" applyAlignment="1" applyBorder="1" applyFont="1">
      <alignment horizontal="center" readingOrder="0" vertical="center"/>
    </xf>
    <xf borderId="232" fillId="40" fontId="1" numFmtId="0" xfId="0" applyAlignment="1" applyBorder="1" applyFont="1">
      <alignment horizontal="center" readingOrder="0" vertical="center"/>
    </xf>
    <xf borderId="233" fillId="48" fontId="4" numFmtId="0" xfId="0" applyAlignment="1" applyBorder="1" applyFill="1" applyFont="1">
      <alignment horizontal="center" readingOrder="0" vertical="center"/>
    </xf>
    <xf borderId="148" fillId="12" fontId="7" numFmtId="0" xfId="0" applyAlignment="1" applyBorder="1" applyFont="1">
      <alignment horizontal="center" readingOrder="0" vertical="center"/>
    </xf>
    <xf borderId="153" fillId="8" fontId="1" numFmtId="0" xfId="0" applyAlignment="1" applyBorder="1" applyFont="1">
      <alignment horizontal="center" readingOrder="0" vertical="center"/>
    </xf>
    <xf borderId="234" fillId="0" fontId="1" numFmtId="0" xfId="0" applyAlignment="1" applyBorder="1" applyFont="1">
      <alignment horizontal="center" vertical="center"/>
    </xf>
    <xf borderId="235" fillId="0" fontId="1" numFmtId="0" xfId="0" applyAlignment="1" applyBorder="1" applyFont="1">
      <alignment horizontal="center" vertical="center"/>
    </xf>
    <xf borderId="213" fillId="40" fontId="1" numFmtId="0" xfId="0" applyAlignment="1" applyBorder="1" applyFont="1">
      <alignment horizontal="center" readingOrder="0" vertical="center"/>
    </xf>
    <xf borderId="236" fillId="0" fontId="1" numFmtId="0" xfId="0" applyAlignment="1" applyBorder="1" applyFont="1">
      <alignment horizontal="center" vertical="center"/>
    </xf>
    <xf borderId="237" fillId="0" fontId="1" numFmtId="0" xfId="0" applyAlignment="1" applyBorder="1" applyFont="1">
      <alignment horizontal="center" vertical="center"/>
    </xf>
    <xf borderId="236" fillId="0" fontId="9" numFmtId="0" xfId="0" applyBorder="1" applyFont="1"/>
    <xf borderId="238" fillId="0" fontId="1" numFmtId="0" xfId="0" applyAlignment="1" applyBorder="1" applyFont="1">
      <alignment horizontal="center" vertical="center"/>
    </xf>
    <xf borderId="239" fillId="0" fontId="9" numFmtId="0" xfId="0" applyBorder="1" applyFont="1"/>
    <xf borderId="240" fillId="0" fontId="1" numFmtId="0" xfId="0" applyAlignment="1" applyBorder="1" applyFont="1">
      <alignment horizontal="center" vertical="center"/>
    </xf>
    <xf borderId="213" fillId="40" fontId="15" numFmtId="0" xfId="0" applyAlignment="1" applyBorder="1" applyFont="1">
      <alignment horizontal="center" readingOrder="0" vertical="center"/>
    </xf>
    <xf borderId="241" fillId="0" fontId="1" numFmtId="0" xfId="0" applyAlignment="1" applyBorder="1" applyFont="1">
      <alignment horizontal="center" vertical="center"/>
    </xf>
    <xf borderId="148" fillId="12" fontId="26" numFmtId="0" xfId="0" applyAlignment="1" applyBorder="1" applyFont="1">
      <alignment horizontal="center" readingOrder="0" vertical="center"/>
    </xf>
    <xf borderId="242" fillId="0" fontId="9" numFmtId="0" xfId="0" applyBorder="1" applyFont="1"/>
    <xf borderId="148" fillId="12" fontId="168" numFmtId="0" xfId="0" applyAlignment="1" applyBorder="1" applyFont="1">
      <alignment horizontal="center" vertical="center"/>
    </xf>
    <xf borderId="153" fillId="8" fontId="1" numFmtId="0" xfId="0" applyAlignment="1" applyBorder="1" applyFont="1">
      <alignment horizontal="center" vertical="center"/>
    </xf>
    <xf borderId="81" fillId="0" fontId="9" numFmtId="0" xfId="0" applyBorder="1" applyFont="1"/>
    <xf borderId="243" fillId="0" fontId="9" numFmtId="0" xfId="0" applyBorder="1" applyFont="1"/>
    <xf borderId="244" fillId="0" fontId="1" numFmtId="0" xfId="0" applyAlignment="1" applyBorder="1" applyFont="1">
      <alignment horizontal="center" vertical="center"/>
    </xf>
    <xf borderId="245" fillId="0" fontId="1" numFmtId="0" xfId="0" applyAlignment="1" applyBorder="1" applyFont="1">
      <alignment horizontal="center" vertical="center"/>
    </xf>
    <xf borderId="246" fillId="0" fontId="9" numFmtId="0" xfId="0" applyBorder="1" applyFont="1"/>
    <xf borderId="247" fillId="0" fontId="1" numFmtId="0" xfId="0" applyAlignment="1" applyBorder="1" applyFont="1">
      <alignment horizontal="center" vertical="center"/>
    </xf>
    <xf borderId="0" fillId="0" fontId="1" numFmtId="0" xfId="0" applyAlignment="1" applyFont="1">
      <alignment readingOrder="0"/>
    </xf>
    <xf borderId="53" fillId="3" fontId="81" numFmtId="0" xfId="0" applyAlignment="1" applyBorder="1" applyFont="1">
      <alignment horizontal="center" vertical="center"/>
    </xf>
    <xf borderId="34" fillId="3" fontId="81" numFmtId="0" xfId="0" applyAlignment="1" applyBorder="1" applyFont="1">
      <alignment horizontal="center" vertical="center"/>
    </xf>
    <xf borderId="34" fillId="3" fontId="81" numFmtId="0" xfId="0" applyAlignment="1" applyBorder="1" applyFont="1">
      <alignment horizontal="center" readingOrder="0" vertical="center"/>
    </xf>
    <xf borderId="34" fillId="34" fontId="176" numFmtId="0" xfId="0" applyAlignment="1" applyBorder="1" applyFont="1">
      <alignment horizontal="center" readingOrder="0" vertical="center"/>
    </xf>
    <xf borderId="34" fillId="24" fontId="177" numFmtId="0" xfId="0" applyAlignment="1" applyBorder="1" applyFont="1">
      <alignment horizontal="left" readingOrder="0" vertical="center"/>
    </xf>
    <xf borderId="38" fillId="3" fontId="81" numFmtId="0" xfId="0" applyAlignment="1" applyBorder="1" applyFont="1">
      <alignment horizontal="center" vertical="center"/>
    </xf>
    <xf borderId="0" fillId="3" fontId="81" numFmtId="0" xfId="0" applyAlignment="1" applyFont="1">
      <alignment horizontal="center" vertical="center"/>
    </xf>
    <xf borderId="248" fillId="49" fontId="178" numFmtId="0" xfId="0" applyAlignment="1" applyBorder="1" applyFill="1" applyFont="1">
      <alignment horizontal="center" readingOrder="0" vertical="center"/>
    </xf>
    <xf borderId="249" fillId="0" fontId="9" numFmtId="0" xfId="0" applyBorder="1" applyFont="1"/>
    <xf borderId="249" fillId="49" fontId="179" numFmtId="3" xfId="0" applyAlignment="1" applyBorder="1" applyFont="1" applyNumberFormat="1">
      <alignment horizontal="left" readingOrder="0" vertical="center"/>
    </xf>
    <xf borderId="250" fillId="0" fontId="9" numFmtId="0" xfId="0" applyBorder="1" applyFont="1"/>
    <xf borderId="251" fillId="5" fontId="1" numFmtId="0" xfId="0" applyAlignment="1" applyBorder="1" applyFont="1">
      <alignment horizontal="left" vertical="center"/>
    </xf>
    <xf borderId="252" fillId="0" fontId="8" numFmtId="0" xfId="0" applyAlignment="1" applyBorder="1" applyFont="1">
      <alignment horizontal="center" readingOrder="0" vertical="center"/>
    </xf>
    <xf borderId="63" fillId="0" fontId="12" numFmtId="0" xfId="0" applyAlignment="1" applyBorder="1" applyFont="1">
      <alignment horizontal="center" vertical="center"/>
    </xf>
    <xf borderId="63" fillId="33" fontId="7" numFmtId="0" xfId="0" applyAlignment="1" applyBorder="1" applyFont="1">
      <alignment horizontal="center" readingOrder="0" vertical="center"/>
    </xf>
    <xf borderId="63" fillId="7" fontId="31" numFmtId="3" xfId="0" applyAlignment="1" applyBorder="1" applyFont="1" applyNumberFormat="1">
      <alignment horizontal="center" vertical="center"/>
    </xf>
    <xf borderId="63" fillId="8" fontId="1" numFmtId="0" xfId="0" applyAlignment="1" applyBorder="1" applyFont="1">
      <alignment horizontal="center" vertical="center"/>
    </xf>
    <xf borderId="63" fillId="0" fontId="15" numFmtId="0" xfId="0" applyAlignment="1" applyBorder="1" applyFont="1">
      <alignment horizontal="center" vertical="center"/>
    </xf>
    <xf borderId="63" fillId="0" fontId="83" numFmtId="0" xfId="0" applyAlignment="1" applyBorder="1" applyFont="1">
      <alignment horizontal="center" vertical="center"/>
    </xf>
    <xf borderId="63" fillId="24" fontId="180" numFmtId="0" xfId="0" applyAlignment="1" applyBorder="1" applyFont="1">
      <alignment horizontal="left" vertical="center"/>
    </xf>
    <xf borderId="63" fillId="0" fontId="181" numFmtId="0" xfId="0" applyAlignment="1" applyBorder="1" applyFont="1">
      <alignment horizontal="center" vertical="center"/>
    </xf>
    <xf borderId="34" fillId="7" fontId="31" numFmtId="3" xfId="0" applyAlignment="1" applyBorder="1" applyFont="1" applyNumberFormat="1">
      <alignment horizontal="center" readingOrder="0" vertical="center"/>
    </xf>
    <xf borderId="34" fillId="0" fontId="83" numFmtId="0" xfId="0" applyAlignment="1" applyBorder="1" applyFont="1">
      <alignment horizontal="center" readingOrder="0" vertical="center"/>
    </xf>
    <xf borderId="34" fillId="34" fontId="182" numFmtId="0" xfId="0" applyAlignment="1" applyBorder="1" applyFont="1">
      <alignment horizontal="center" readingOrder="0" vertical="center"/>
    </xf>
    <xf borderId="0" fillId="7" fontId="31" numFmtId="3" xfId="0" applyAlignment="1" applyFont="1" applyNumberFormat="1">
      <alignment horizontal="center" readingOrder="0" vertical="center"/>
    </xf>
    <xf borderId="82" fillId="7" fontId="31" numFmtId="3" xfId="0" applyAlignment="1" applyBorder="1" applyFont="1" applyNumberFormat="1">
      <alignment horizontal="center" readingOrder="0" vertical="center"/>
    </xf>
    <xf borderId="253" fillId="7" fontId="31" numFmtId="3" xfId="0" applyAlignment="1" applyBorder="1" applyFont="1" applyNumberFormat="1">
      <alignment horizontal="center" readingOrder="0" vertical="center"/>
    </xf>
    <xf borderId="253" fillId="7" fontId="31" numFmtId="3" xfId="0" applyAlignment="1" applyBorder="1" applyFont="1" applyNumberFormat="1">
      <alignment horizontal="center" vertical="center"/>
    </xf>
    <xf borderId="95" fillId="30" fontId="1" numFmtId="0" xfId="0" applyAlignment="1" applyBorder="1" applyFont="1">
      <alignment horizontal="left" vertical="center"/>
    </xf>
    <xf borderId="254" fillId="7" fontId="31" numFmtId="3" xfId="0" applyAlignment="1" applyBorder="1" applyFont="1" applyNumberFormat="1">
      <alignment horizontal="center" vertical="center"/>
    </xf>
    <xf borderId="0" fillId="7" fontId="31" numFmtId="3" xfId="0" applyAlignment="1" applyFont="1" applyNumberFormat="1">
      <alignment horizontal="center" vertical="center"/>
    </xf>
    <xf borderId="255" fillId="7" fontId="31" numFmtId="3" xfId="0" applyAlignment="1" applyBorder="1" applyFont="1" applyNumberFormat="1">
      <alignment horizontal="center" vertical="center"/>
    </xf>
    <xf borderId="97" fillId="50" fontId="1" numFmtId="0" xfId="0" applyAlignment="1" applyBorder="1" applyFill="1" applyFont="1">
      <alignment horizontal="left" vertical="center"/>
    </xf>
    <xf borderId="256" fillId="7" fontId="31" numFmtId="3" xfId="0" applyAlignment="1" applyBorder="1" applyFont="1" applyNumberFormat="1">
      <alignment horizontal="center" vertical="center"/>
    </xf>
    <xf borderId="248" fillId="51" fontId="178" numFmtId="0" xfId="0" applyAlignment="1" applyBorder="1" applyFill="1" applyFont="1">
      <alignment horizontal="center" readingOrder="0" vertical="center"/>
    </xf>
    <xf borderId="249" fillId="51" fontId="179" numFmtId="3" xfId="0" applyAlignment="1" applyBorder="1" applyFont="1" applyNumberFormat="1">
      <alignment horizontal="left" readingOrder="0" vertical="center"/>
    </xf>
    <xf borderId="93" fillId="52" fontId="1" numFmtId="0" xfId="0" applyAlignment="1" applyBorder="1" applyFill="1" applyFont="1">
      <alignment horizontal="left" vertical="center"/>
    </xf>
    <xf borderId="53" fillId="33" fontId="7" numFmtId="0" xfId="0" applyAlignment="1" applyBorder="1" applyFont="1">
      <alignment horizontal="center" readingOrder="0" vertical="center"/>
    </xf>
    <xf borderId="53" fillId="7" fontId="31" numFmtId="3" xfId="0" applyAlignment="1" applyBorder="1" applyFont="1" applyNumberFormat="1">
      <alignment horizontal="center" vertical="center"/>
    </xf>
    <xf borderId="95" fillId="52" fontId="1" numFmtId="0" xfId="0" applyAlignment="1" applyBorder="1" applyFont="1">
      <alignment horizontal="left" vertical="center"/>
    </xf>
    <xf borderId="95" fillId="37" fontId="1" numFmtId="0" xfId="0" applyAlignment="1" applyBorder="1" applyFont="1">
      <alignment horizontal="left" vertical="center"/>
    </xf>
    <xf borderId="0" fillId="3" fontId="1" numFmtId="0" xfId="0" applyAlignment="1" applyFont="1">
      <alignment horizontal="left" vertical="center"/>
    </xf>
    <xf borderId="0" fillId="3" fontId="8" numFmtId="0" xfId="0" applyAlignment="1" applyFont="1">
      <alignment horizontal="center" readingOrder="0" vertical="center"/>
    </xf>
    <xf borderId="0" fillId="3" fontId="12" numFmtId="0" xfId="0" applyAlignment="1" applyFont="1">
      <alignment horizontal="center" vertical="center"/>
    </xf>
    <xf borderId="0" fillId="3" fontId="8" numFmtId="0" xfId="0" applyAlignment="1" applyFont="1">
      <alignment horizontal="center" vertical="center"/>
    </xf>
    <xf borderId="0" fillId="3" fontId="31" numFmtId="3" xfId="0" applyAlignment="1" applyFont="1" applyNumberFormat="1">
      <alignment horizontal="center" vertical="center"/>
    </xf>
    <xf borderId="0" fillId="3" fontId="1" numFmtId="3" xfId="0" applyAlignment="1" applyFont="1" applyNumberFormat="1">
      <alignment horizontal="center" vertical="center"/>
    </xf>
    <xf borderId="0" fillId="3" fontId="1" numFmtId="0" xfId="0" applyAlignment="1" applyFont="1">
      <alignment horizontal="center" vertical="center"/>
    </xf>
    <xf borderId="0" fillId="3" fontId="15" numFmtId="0" xfId="0" applyAlignment="1" applyFont="1">
      <alignment horizontal="center" vertical="center"/>
    </xf>
    <xf borderId="0" fillId="3" fontId="183" numFmtId="0" xfId="0" applyAlignment="1" applyFont="1">
      <alignment horizontal="left" vertical="center"/>
    </xf>
    <xf borderId="0" fillId="3" fontId="7" numFmtId="0" xfId="0" applyAlignment="1" applyFont="1">
      <alignment horizontal="center" vertical="center"/>
    </xf>
    <xf borderId="248" fillId="53" fontId="178" numFmtId="0" xfId="0" applyAlignment="1" applyBorder="1" applyFill="1" applyFont="1">
      <alignment horizontal="center" readingOrder="0" vertical="center"/>
    </xf>
    <xf borderId="249" fillId="53" fontId="179" numFmtId="3" xfId="0" applyAlignment="1" applyBorder="1" applyFont="1" applyNumberFormat="1">
      <alignment horizontal="left" readingOrder="0" vertical="center"/>
    </xf>
    <xf borderId="257" fillId="0" fontId="1" numFmtId="0" xfId="0" applyBorder="1" applyFont="1"/>
    <xf borderId="258" fillId="5" fontId="1" numFmtId="0" xfId="0" applyAlignment="1" applyBorder="1" applyFont="1">
      <alignment horizontal="center" vertical="center"/>
    </xf>
    <xf borderId="62" fillId="0" fontId="1" numFmtId="0" xfId="0" applyAlignment="1" applyBorder="1" applyFont="1">
      <alignment horizontal="center" vertical="center"/>
    </xf>
    <xf borderId="62" fillId="33" fontId="1" numFmtId="0" xfId="0" applyAlignment="1" applyBorder="1" applyFont="1">
      <alignment horizontal="center" vertical="center"/>
    </xf>
    <xf borderId="62" fillId="7" fontId="1" numFmtId="3" xfId="0" applyAlignment="1" applyBorder="1" applyFont="1" applyNumberFormat="1">
      <alignment horizontal="center" vertical="center"/>
    </xf>
    <xf borderId="62" fillId="0" fontId="1" numFmtId="3" xfId="0" applyAlignment="1" applyBorder="1" applyFont="1" applyNumberFormat="1">
      <alignment horizontal="center" vertical="center"/>
    </xf>
    <xf borderId="62" fillId="8" fontId="1" numFmtId="0" xfId="0" applyAlignment="1" applyBorder="1" applyFont="1">
      <alignment horizontal="center" vertical="center"/>
    </xf>
    <xf borderId="62" fillId="0" fontId="1" numFmtId="0" xfId="0" applyAlignment="1" applyBorder="1" applyFont="1">
      <alignment horizontal="center" vertical="center"/>
    </xf>
    <xf borderId="62" fillId="24" fontId="1" numFmtId="0" xfId="0" applyAlignment="1" applyBorder="1" applyFont="1">
      <alignment horizontal="left" vertical="center"/>
    </xf>
    <xf borderId="62" fillId="7" fontId="1" numFmtId="0" xfId="0" applyAlignment="1" applyBorder="1" applyFont="1">
      <alignment horizontal="center" vertical="center"/>
    </xf>
    <xf borderId="259" fillId="0" fontId="1" numFmtId="0" xfId="0" applyAlignment="1" applyBorder="1" applyFont="1">
      <alignment horizontal="center" vertical="center"/>
    </xf>
    <xf borderId="62" fillId="0" fontId="12" numFmtId="0" xfId="0" applyAlignment="1" applyBorder="1" applyFont="1">
      <alignment horizontal="center" readingOrder="0" vertical="center"/>
    </xf>
    <xf borderId="62" fillId="33" fontId="8" numFmtId="0" xfId="0" applyAlignment="1" applyBorder="1" applyFont="1">
      <alignment horizontal="center" readingOrder="0" vertical="center"/>
    </xf>
    <xf borderId="62" fillId="7" fontId="31" numFmtId="3" xfId="0" applyAlignment="1" applyBorder="1" applyFont="1" applyNumberFormat="1">
      <alignment horizontal="center" readingOrder="0" vertical="center"/>
    </xf>
    <xf borderId="62" fillId="0" fontId="1" numFmtId="3" xfId="0" applyAlignment="1" applyBorder="1" applyFont="1" applyNumberFormat="1">
      <alignment horizontal="center" readingOrder="0" vertical="center"/>
    </xf>
    <xf borderId="62" fillId="0" fontId="1" numFmtId="0" xfId="0" applyAlignment="1" applyBorder="1" applyFont="1">
      <alignment horizontal="center" readingOrder="0" vertical="center"/>
    </xf>
    <xf borderId="62" fillId="7" fontId="1" numFmtId="3" xfId="0" applyAlignment="1" applyBorder="1" applyFont="1" applyNumberFormat="1">
      <alignment horizontal="center" readingOrder="0" vertical="center"/>
    </xf>
    <xf borderId="62" fillId="8" fontId="1" numFmtId="0" xfId="0" applyAlignment="1" applyBorder="1" applyFont="1">
      <alignment horizontal="center" readingOrder="0" vertical="center"/>
    </xf>
    <xf borderId="62" fillId="0" fontId="16" numFmtId="0" xfId="0" applyAlignment="1" applyBorder="1" applyFont="1">
      <alignment horizontal="center" vertical="center"/>
    </xf>
    <xf borderId="62" fillId="0" fontId="184" numFmtId="0" xfId="0" applyAlignment="1" applyBorder="1" applyFont="1">
      <alignment horizontal="center" readingOrder="0" vertical="center"/>
    </xf>
    <xf borderId="62" fillId="24" fontId="185" numFmtId="0" xfId="0" applyAlignment="1" applyBorder="1" applyFont="1">
      <alignment horizontal="left" vertical="center"/>
    </xf>
    <xf borderId="62" fillId="0" fontId="186" numFmtId="0" xfId="0" applyAlignment="1" applyBorder="1" applyFont="1">
      <alignment horizontal="center" readingOrder="0" vertical="center"/>
    </xf>
    <xf borderId="62" fillId="0" fontId="8" numFmtId="0" xfId="0" applyAlignment="1" applyBorder="1" applyFont="1">
      <alignment horizontal="center" vertical="center"/>
    </xf>
    <xf borderId="62" fillId="0" fontId="12" numFmtId="0" xfId="0" applyAlignment="1" applyBorder="1" applyFont="1">
      <alignment horizontal="center" vertical="center"/>
    </xf>
    <xf borderId="62" fillId="7" fontId="31" numFmtId="3" xfId="0" applyAlignment="1" applyBorder="1" applyFont="1" applyNumberFormat="1">
      <alignment horizontal="center" vertical="center"/>
    </xf>
    <xf borderId="62" fillId="0" fontId="15" numFmtId="0" xfId="0" applyAlignment="1" applyBorder="1" applyFont="1">
      <alignment horizontal="center" vertical="center"/>
    </xf>
    <xf borderId="62" fillId="0" fontId="187" numFmtId="0" xfId="0" applyAlignment="1" applyBorder="1" applyFont="1">
      <alignment horizontal="center" vertical="center"/>
    </xf>
    <xf borderId="62" fillId="0" fontId="83" numFmtId="0" xfId="0" applyAlignment="1" applyBorder="1" applyFont="1">
      <alignment horizontal="center" vertical="center"/>
    </xf>
    <xf borderId="62" fillId="0" fontId="188" numFmtId="0" xfId="0" applyAlignment="1" applyBorder="1" applyFont="1">
      <alignment horizontal="center" vertical="center"/>
    </xf>
    <xf borderId="62" fillId="34" fontId="189" numFmtId="0" xfId="0" applyAlignment="1" applyBorder="1" applyFont="1">
      <alignment horizontal="center" vertical="center"/>
    </xf>
    <xf borderId="62" fillId="12" fontId="1" numFmtId="0" xfId="0" applyAlignment="1" applyBorder="1" applyFont="1">
      <alignment horizontal="center" vertical="center"/>
    </xf>
    <xf borderId="62" fillId="33" fontId="8" numFmtId="0" xfId="0" applyAlignment="1" applyBorder="1" applyFont="1">
      <alignment horizontal="center" vertical="center"/>
    </xf>
    <xf borderId="34" fillId="7" fontId="31" numFmtId="3" xfId="0" applyAlignment="1" applyBorder="1" applyFont="1" applyNumberFormat="1">
      <alignment horizontal="center" vertical="center"/>
    </xf>
    <xf borderId="260" fillId="33" fontId="8" numFmtId="0" xfId="0" applyAlignment="1" applyBorder="1" applyFont="1">
      <alignment horizontal="center" vertical="center"/>
    </xf>
    <xf borderId="260" fillId="33" fontId="1" numFmtId="0" xfId="0" applyAlignment="1" applyBorder="1" applyFont="1">
      <alignment horizontal="center" vertical="center"/>
    </xf>
    <xf borderId="258" fillId="30" fontId="1" numFmtId="0" xfId="0" applyAlignment="1" applyBorder="1" applyFont="1">
      <alignment horizontal="center" vertical="center"/>
    </xf>
    <xf borderId="260" fillId="33" fontId="8" numFmtId="0" xfId="0" applyAlignment="1" applyBorder="1" applyFont="1">
      <alignment horizontal="center" readingOrder="0" vertical="center"/>
    </xf>
    <xf borderId="62" fillId="0" fontId="16" numFmtId="0" xfId="0" applyAlignment="1" applyBorder="1" applyFont="1">
      <alignment horizontal="center" readingOrder="0" vertical="center"/>
    </xf>
    <xf borderId="62" fillId="24" fontId="190" numFmtId="0" xfId="0" applyAlignment="1" applyBorder="1" applyFont="1">
      <alignment horizontal="left" readingOrder="0" vertical="center"/>
    </xf>
    <xf borderId="261" fillId="50" fontId="1" numFmtId="0" xfId="0" applyAlignment="1" applyBorder="1" applyFont="1">
      <alignment horizontal="center" vertical="center"/>
    </xf>
    <xf borderId="262" fillId="0" fontId="1" numFmtId="0" xfId="0" applyAlignment="1" applyBorder="1" applyFont="1">
      <alignment horizontal="center" vertical="center"/>
    </xf>
    <xf borderId="262" fillId="33" fontId="1" numFmtId="0" xfId="0" applyAlignment="1" applyBorder="1" applyFont="1">
      <alignment horizontal="center" vertical="center"/>
    </xf>
    <xf borderId="262" fillId="7" fontId="1" numFmtId="3" xfId="0" applyAlignment="1" applyBorder="1" applyFont="1" applyNumberFormat="1">
      <alignment horizontal="center" vertical="center"/>
    </xf>
    <xf borderId="262" fillId="0" fontId="1" numFmtId="3" xfId="0" applyAlignment="1" applyBorder="1" applyFont="1" applyNumberFormat="1">
      <alignment horizontal="center" vertical="center"/>
    </xf>
    <xf borderId="262" fillId="8" fontId="1" numFmtId="0" xfId="0" applyAlignment="1" applyBorder="1" applyFont="1">
      <alignment horizontal="center" vertical="center"/>
    </xf>
    <xf borderId="262" fillId="0" fontId="1" numFmtId="0" xfId="0" applyAlignment="1" applyBorder="1" applyFont="1">
      <alignment horizontal="center" vertical="center"/>
    </xf>
    <xf borderId="262" fillId="24" fontId="1" numFmtId="0" xfId="0" applyAlignment="1" applyBorder="1" applyFont="1">
      <alignment horizontal="left" vertical="center"/>
    </xf>
    <xf borderId="262" fillId="7" fontId="1" numFmtId="0" xfId="0" applyAlignment="1" applyBorder="1" applyFont="1">
      <alignment horizontal="center" vertical="center"/>
    </xf>
    <xf borderId="263" fillId="0" fontId="1" numFmtId="0" xfId="0" applyAlignment="1" applyBorder="1" applyFont="1">
      <alignment horizontal="center" vertical="center"/>
    </xf>
    <xf borderId="248" fillId="54" fontId="178" numFmtId="0" xfId="0" applyAlignment="1" applyBorder="1" applyFill="1" applyFont="1">
      <alignment horizontal="center" readingOrder="0" vertical="center"/>
    </xf>
    <xf borderId="249" fillId="54" fontId="179" numFmtId="3" xfId="0" applyAlignment="1" applyBorder="1" applyFont="1" applyNumberFormat="1">
      <alignment horizontal="left" readingOrder="0" vertical="center"/>
    </xf>
    <xf borderId="258" fillId="55" fontId="1" numFmtId="0" xfId="0" applyBorder="1" applyFill="1" applyFont="1"/>
    <xf borderId="62" fillId="24" fontId="1" numFmtId="0" xfId="0" applyAlignment="1" applyBorder="1" applyFont="1">
      <alignment horizontal="center" vertical="center"/>
    </xf>
    <xf borderId="261" fillId="50" fontId="1" numFmtId="0" xfId="0" applyBorder="1" applyFont="1"/>
    <xf borderId="262" fillId="24" fontId="1" numFmtId="0" xfId="0" applyAlignment="1" applyBorder="1" applyFont="1">
      <alignment horizontal="center" vertical="center"/>
    </xf>
    <xf borderId="0" fillId="2" fontId="191" numFmtId="0" xfId="0" applyAlignment="1" applyFont="1">
      <alignment horizontal="left" readingOrder="0" vertical="center"/>
    </xf>
    <xf borderId="94" fillId="0" fontId="13" numFmtId="0" xfId="0" applyAlignment="1" applyBorder="1" applyFont="1">
      <alignment horizontal="center" readingOrder="0" vertical="center"/>
    </xf>
    <xf borderId="53" fillId="0" fontId="192" numFmtId="0" xfId="0" applyAlignment="1" applyBorder="1" applyFont="1">
      <alignment horizontal="center" vertical="center"/>
    </xf>
    <xf borderId="53" fillId="33" fontId="193" numFmtId="0" xfId="0" applyAlignment="1" applyBorder="1" applyFont="1">
      <alignment horizontal="center" vertical="center"/>
    </xf>
    <xf borderId="53" fillId="7" fontId="15" numFmtId="3" xfId="0" applyAlignment="1" applyBorder="1" applyFont="1" applyNumberFormat="1">
      <alignment horizontal="center" vertical="center"/>
    </xf>
    <xf borderId="53" fillId="8" fontId="15" numFmtId="0" xfId="0" applyAlignment="1" applyBorder="1" applyFont="1">
      <alignment horizontal="center" vertical="center"/>
    </xf>
    <xf borderId="53" fillId="0" fontId="15" numFmtId="3" xfId="0" applyAlignment="1" applyBorder="1" applyFont="1" applyNumberFormat="1">
      <alignment horizontal="center" vertical="center"/>
    </xf>
    <xf borderId="53" fillId="0" fontId="194" numFmtId="0" xfId="0" applyAlignment="1" applyBorder="1" applyFont="1">
      <alignment horizontal="center" vertical="center"/>
    </xf>
    <xf borderId="53" fillId="0" fontId="15" numFmtId="3" xfId="0" applyAlignment="1" applyBorder="1" applyFont="1" applyNumberFormat="1">
      <alignment horizontal="center" readingOrder="0" vertical="center"/>
    </xf>
    <xf borderId="53" fillId="24" fontId="195" numFmtId="0" xfId="0" applyAlignment="1" applyBorder="1" applyFont="1">
      <alignment horizontal="left" vertical="center"/>
    </xf>
    <xf borderId="53" fillId="7" fontId="193" numFmtId="0" xfId="0" applyAlignment="1" applyBorder="1" applyFont="1">
      <alignment horizontal="center" vertical="center"/>
    </xf>
    <xf borderId="54" fillId="0" fontId="15" numFmtId="0" xfId="0" applyAlignment="1" applyBorder="1" applyFont="1">
      <alignment horizontal="center" vertical="center"/>
    </xf>
    <xf borderId="96" fillId="0" fontId="13" numFmtId="0" xfId="0" applyAlignment="1" applyBorder="1" applyFont="1">
      <alignment horizontal="center" readingOrder="0" vertical="center"/>
    </xf>
    <xf borderId="34" fillId="0" fontId="192" numFmtId="0" xfId="0" applyAlignment="1" applyBorder="1" applyFont="1">
      <alignment horizontal="center" vertical="center"/>
    </xf>
    <xf borderId="34" fillId="33" fontId="13" numFmtId="0" xfId="0" applyAlignment="1" applyBorder="1" applyFont="1">
      <alignment horizontal="center" vertical="center"/>
    </xf>
    <xf borderId="34" fillId="7" fontId="15" numFmtId="3" xfId="0" applyAlignment="1" applyBorder="1" applyFont="1" applyNumberFormat="1">
      <alignment horizontal="center" vertical="center"/>
    </xf>
    <xf borderId="34" fillId="8" fontId="15" numFmtId="0" xfId="0" applyAlignment="1" applyBorder="1" applyFont="1">
      <alignment horizontal="center" vertical="center"/>
    </xf>
    <xf borderId="34" fillId="0" fontId="15" numFmtId="3" xfId="0" applyAlignment="1" applyBorder="1" applyFont="1" applyNumberFormat="1">
      <alignment horizontal="center" vertical="center"/>
    </xf>
    <xf borderId="34" fillId="24" fontId="196" numFmtId="0" xfId="0" applyAlignment="1" applyBorder="1" applyFont="1">
      <alignment horizontal="left" vertical="center"/>
    </xf>
    <xf borderId="34" fillId="7" fontId="193" numFmtId="0" xfId="0" applyAlignment="1" applyBorder="1" applyFont="1">
      <alignment horizontal="center" vertical="center"/>
    </xf>
    <xf borderId="34" fillId="7" fontId="193" numFmtId="0" xfId="0" applyAlignment="1" applyBorder="1" applyFont="1">
      <alignment horizontal="center" vertical="center"/>
    </xf>
    <xf borderId="35" fillId="0" fontId="15" numFmtId="0" xfId="0" applyAlignment="1" applyBorder="1" applyFont="1">
      <alignment horizontal="center" vertical="center"/>
    </xf>
    <xf borderId="34" fillId="7" fontId="15" numFmtId="3" xfId="0" applyAlignment="1" applyBorder="1" applyFont="1" applyNumberFormat="1">
      <alignment horizontal="center" readingOrder="0" vertical="center"/>
    </xf>
    <xf borderId="34" fillId="0" fontId="194" numFmtId="0" xfId="0" applyAlignment="1" applyBorder="1" applyFont="1">
      <alignment horizontal="center" vertical="center"/>
    </xf>
    <xf borderId="34" fillId="34" fontId="197" numFmtId="0" xfId="0" applyAlignment="1" applyBorder="1" applyFont="1">
      <alignment horizontal="center" vertical="center"/>
    </xf>
    <xf borderId="34" fillId="7" fontId="15" numFmtId="0" xfId="0" applyAlignment="1" applyBorder="1" applyFont="1">
      <alignment horizontal="center" vertical="center"/>
    </xf>
    <xf borderId="34" fillId="12" fontId="198"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instagram.com/youngmin872/" TargetMode="External"/><Relationship Id="rId194" Type="http://schemas.openxmlformats.org/officeDocument/2006/relationships/hyperlink" Target="https://map.naver.com/v5/search/%EB%82%98%EC%B9%B4%EC%A7%80%EB%A7%88%ED%86%A0%EB%9D%BC%EC%97%90%EB%AA%BD/place/1479679878?c=14128474.6001468,4518308.5918078,15,0,0,0,dh" TargetMode="External"/><Relationship Id="rId193" Type="http://schemas.openxmlformats.org/officeDocument/2006/relationships/hyperlink" Target="https://blog.naver.com/redpwind/221929862062" TargetMode="External"/><Relationship Id="rId192" Type="http://schemas.openxmlformats.org/officeDocument/2006/relationships/hyperlink" Target="https://www.instagram.com/chef_kns/" TargetMode="External"/><Relationship Id="rId191" Type="http://schemas.openxmlformats.org/officeDocument/2006/relationships/hyperlink" Target="https://map.naver.com/v5/search/%EC%8A%A4%EC%8B%9C%ED%9E%88%EC%B9%B4%EB%A6%AC/place/37927615?c=14128665.6927175,4516757.1589993,15,0,0,0,dh" TargetMode="External"/><Relationship Id="rId187" Type="http://schemas.openxmlformats.org/officeDocument/2006/relationships/hyperlink" Target="https://www.instagram.com/sushi_gahyo/" TargetMode="External"/><Relationship Id="rId186" Type="http://schemas.openxmlformats.org/officeDocument/2006/relationships/hyperlink" Target="https://map.naver.com/v5/search/%EC%8A%A4%EC%8B%9C%EA%B0%80%ED%9A%A8/place/1757055158?c=14124421.0489905,4520643.5041562,14,0,0,0,dh" TargetMode="External"/><Relationship Id="rId185" Type="http://schemas.openxmlformats.org/officeDocument/2006/relationships/hyperlink" Target="https://www.instagram.com/younghun5581/" TargetMode="External"/><Relationship Id="rId184" Type="http://schemas.openxmlformats.org/officeDocument/2006/relationships/hyperlink" Target="https://map.naver.com/v5/search/%EC%8A%A4%EC%8B%9C%EC%A0%95%EB%AF%B8/place/1177532179?c=14131861.3963431,4515144.1818213,15,0,0,0,dh" TargetMode="External"/><Relationship Id="rId189" Type="http://schemas.openxmlformats.org/officeDocument/2006/relationships/hyperlink" Target="https://map.naver.com/v5/search/%EC%8A%A4%EC%8B%9C%EB%A7%88%EC%AF%94/place/38003033?c=14128620.3082319,4518594.0363353,13,0,0,0,dh" TargetMode="External"/><Relationship Id="rId188" Type="http://schemas.openxmlformats.org/officeDocument/2006/relationships/hyperlink" Target="https://www.youtube.com/watch?v=ZFRA6B0JpZM" TargetMode="External"/><Relationship Id="rId183" Type="http://schemas.openxmlformats.org/officeDocument/2006/relationships/hyperlink" Target="https://www.youtube.com/watch?v=3Ku8by-vMoE" TargetMode="External"/><Relationship Id="rId182" Type="http://schemas.openxmlformats.org/officeDocument/2006/relationships/hyperlink" Target="https://www.youtube.com/watch?v=KeWGSvvwAgE" TargetMode="External"/><Relationship Id="rId181" Type="http://schemas.openxmlformats.org/officeDocument/2006/relationships/hyperlink" Target="https://map.naver.com/v5/search/%EC%8A%A4%EC%8B%9C%EC%86%8C%EB%9D%BC/place/1712403252?c=14130965.9695374,4514834.2900065,14,0,0,0,dh" TargetMode="External"/><Relationship Id="rId180" Type="http://schemas.openxmlformats.org/officeDocument/2006/relationships/hyperlink" Target="https://map.naver.com/v5/search/%EC%9D%B4%EC%9A%94%EC%9D%B4%EC%9A%94/place/37123068?c=14131395.9278216,4516066.8370876,14,0,0,0,dh" TargetMode="External"/><Relationship Id="rId176" Type="http://schemas.openxmlformats.org/officeDocument/2006/relationships/hyperlink" Target="https://map.naver.com/v5/search/%EC%98%A4%ED%83%80%EB%A3%A8%20%EA%B3%B5%EB%8D%95/place/1433544136?c=14132215.2372185,4515704.9555318,15,0,0,0,dh" TargetMode="External"/><Relationship Id="rId297" Type="http://schemas.openxmlformats.org/officeDocument/2006/relationships/hyperlink" Target="https://www.instagram.com/_sushi_san_/" TargetMode="External"/><Relationship Id="rId175" Type="http://schemas.openxmlformats.org/officeDocument/2006/relationships/hyperlink" Target="http://instagram.com/nakajima_goemong" TargetMode="External"/><Relationship Id="rId296" Type="http://schemas.openxmlformats.org/officeDocument/2006/relationships/hyperlink" Target="https://map.naver.com/v5/entry/place/35957515?c=14147132.4010198,4510078.4736529,15,0,0,0,dh" TargetMode="External"/><Relationship Id="rId174" Type="http://schemas.openxmlformats.org/officeDocument/2006/relationships/hyperlink" Target="https://map.naver.com/v5/search/%EB%82%98%EC%B9%B4%EC%A7%80%EB%A7%88/place/1051306491?c=14126933.9162954,4512090.9172882,17,0,0,0,dh" TargetMode="External"/><Relationship Id="rId295" Type="http://schemas.openxmlformats.org/officeDocument/2006/relationships/hyperlink" Target="https://booking.naver.com/booking/6/bizes/288005" TargetMode="External"/><Relationship Id="rId173" Type="http://schemas.openxmlformats.org/officeDocument/2006/relationships/hyperlink" Target="https://app.catchtable.co.kr/ct/shop/goemong" TargetMode="External"/><Relationship Id="rId294" Type="http://schemas.openxmlformats.org/officeDocument/2006/relationships/hyperlink" Target="https://www.instagram.com/__kouri__/" TargetMode="External"/><Relationship Id="rId179" Type="http://schemas.openxmlformats.org/officeDocument/2006/relationships/hyperlink" Target="https://map.naver.com/v5/search/%EC%9D%B4%EC%9A%94%EC%9D%B4%EC%9A%94/place/1431823961?c=14131395.9278216,4516066.8370876,14,0,0,0,dh" TargetMode="External"/><Relationship Id="rId178" Type="http://schemas.openxmlformats.org/officeDocument/2006/relationships/hyperlink" Target="https://map.naver.com/v5/search/%EC%8A%A4%EC%8B%9C%EC%A4%80/place/31737742?c=14132045.6425620,4515515.0572896,15,0,0,0,dh" TargetMode="External"/><Relationship Id="rId299" Type="http://schemas.openxmlformats.org/officeDocument/2006/relationships/hyperlink" Target="https://map.naver.com/v5/entry/place/1271059159?c=14147251.0427743,4509802.6496398,13,0,0,0,dh&amp;placePath=%2Fbooking%3FbookingRedirectUrl=https:%2F%2Fm.booking.naver.com%2Fbooking%2F6%2Fbizes%2F393206%2Fsearch%26entry=plt" TargetMode="External"/><Relationship Id="rId177" Type="http://schemas.openxmlformats.org/officeDocument/2006/relationships/hyperlink" Target="https://booking.naver.com/booking/6/bizes/142066?area=ple" TargetMode="External"/><Relationship Id="rId298" Type="http://schemas.openxmlformats.org/officeDocument/2006/relationships/hyperlink" Target="https://www.youtube.com/watch?v=5DRdfRjo7TM" TargetMode="External"/><Relationship Id="rId198" Type="http://schemas.openxmlformats.org/officeDocument/2006/relationships/hyperlink" Target="https://map.naver.com/v5/search/%EC%9D%B4%EC%9A%94%EC%9D%B4%EC%9A%94%EC%8A%A4%EC%8B%9C%204%ED%98%B8/place/1183596654?c=14130779.4428120,4514605.8430752,15,0,0,0,dh" TargetMode="External"/><Relationship Id="rId197" Type="http://schemas.openxmlformats.org/officeDocument/2006/relationships/hyperlink" Target="https://map.naver.com/v5/search/%EC%8A%A4%EC%8B%9C%EC%BD%94%EB%AF%B8%EC%B9%98/place/1031280455?c=14128486.8127714,4517189.2650409,15,0,0,0,dh" TargetMode="External"/><Relationship Id="rId196" Type="http://schemas.openxmlformats.org/officeDocument/2006/relationships/hyperlink" Target="https://app.catchtable.co.kr/ct/shop/komichi" TargetMode="External"/><Relationship Id="rId195" Type="http://schemas.openxmlformats.org/officeDocument/2006/relationships/hyperlink" Target="https://www.instagram.com/tora_e_mong/" TargetMode="External"/><Relationship Id="rId199" Type="http://schemas.openxmlformats.org/officeDocument/2006/relationships/hyperlink" Target="https://app.catchtable.co.kr/ct/shop/chikara" TargetMode="External"/><Relationship Id="rId150" Type="http://schemas.openxmlformats.org/officeDocument/2006/relationships/hyperlink" Target="https://www.instagram.com/eo.sung" TargetMode="External"/><Relationship Id="rId271" Type="http://schemas.openxmlformats.org/officeDocument/2006/relationships/hyperlink" Target="https://www.youtube.com/watch?v=mv6PdnkB8Lw" TargetMode="External"/><Relationship Id="rId392" Type="http://schemas.openxmlformats.org/officeDocument/2006/relationships/hyperlink" Target="https://map.naver.com/v5/search/%EC%8A%A4%EC%8B%9C%EB%AC%B4%EC%B9%B4/place/1406110999?c=14139894.7699040,4518121.0822227,14,0,0,0,dh" TargetMode="External"/><Relationship Id="rId270" Type="http://schemas.openxmlformats.org/officeDocument/2006/relationships/hyperlink" Target="https://www.youtube.com/watch?v=94pGm9M-wIc" TargetMode="External"/><Relationship Id="rId391" Type="http://schemas.openxmlformats.org/officeDocument/2006/relationships/hyperlink" Target="https://www.youtube.com/watch?v=ohGgDGF-7ag" TargetMode="External"/><Relationship Id="rId390" Type="http://schemas.openxmlformats.org/officeDocument/2006/relationships/hyperlink" Target="https://blog.naver.com/y0ungsunn/221981292893" TargetMode="External"/><Relationship Id="rId1" Type="http://schemas.openxmlformats.org/officeDocument/2006/relationships/comments" Target="../comments1.xml"/><Relationship Id="rId2" Type="http://schemas.openxmlformats.org/officeDocument/2006/relationships/hyperlink" Target="https://map.naver.com/v5/search/%EC%8A%A4%EC%8B%9C%ED%9E%88%EB%82%98%ED%83%80/place/1647478256?c=14139708.4546476,4510427.2175944,15,0,0,0,dh" TargetMode="External"/><Relationship Id="rId3" Type="http://schemas.openxmlformats.org/officeDocument/2006/relationships/hyperlink" Target="http://www.instagram.com/hinata_hoon" TargetMode="External"/><Relationship Id="rId149" Type="http://schemas.openxmlformats.org/officeDocument/2006/relationships/hyperlink" Target="https://map.naver.com/v5/search/%EC%96%B4%EC%84%B1%EC%9D%BC%EC%8B%9D/place/1886342920?c=14140776.1843864,4512643.8914147,15,0,0,0,dh" TargetMode="External"/><Relationship Id="rId4" Type="http://schemas.openxmlformats.org/officeDocument/2006/relationships/hyperlink" Target="https://map.naver.com/v5/entry/place/1365918313?c=14141519.0567551,4510445.1325229,16,0,0,0,dh" TargetMode="External"/><Relationship Id="rId148" Type="http://schemas.openxmlformats.org/officeDocument/2006/relationships/hyperlink" Target="https://map.naver.com/v5/entry/place/77778800?c=14142856.7047501,4512464.7421296,15,0,0,0,dh" TargetMode="External"/><Relationship Id="rId269" Type="http://schemas.openxmlformats.org/officeDocument/2006/relationships/hyperlink" Target="https://www.instagram.com/sushisai/?hl=ko" TargetMode="External"/><Relationship Id="rId9" Type="http://schemas.openxmlformats.org/officeDocument/2006/relationships/hyperlink" Target="https://map.naver.com/v5/search/%EB%8B%8C%EC%8A%A4%EC%8B%9C/place/34753394?c=14140792.9049864,4508862.6471717,14,0,0,0,dh" TargetMode="External"/><Relationship Id="rId143" Type="http://schemas.openxmlformats.org/officeDocument/2006/relationships/hyperlink" Target="https://map.naver.com/v5/search/%EB%8D%94%EB%82%98%EC%9D%B8%ED%81%B4%EB%9F%BD/place/1753896143?c=14141027.6487178,4512863.7639560,15,0,0,0,dh&amp;placePath=%3Fentry%253Dbmp" TargetMode="External"/><Relationship Id="rId264" Type="http://schemas.openxmlformats.org/officeDocument/2006/relationships/hyperlink" Target="https://map.naver.com/v5/search/%EC%9A%B0%EB%A9%94/place/19872934?c=14135155.6741503,4511738.5903609,14,0,0,0,dh" TargetMode="External"/><Relationship Id="rId385" Type="http://schemas.openxmlformats.org/officeDocument/2006/relationships/hyperlink" Target="https://www.instagram.com/chef_woo_/" TargetMode="External"/><Relationship Id="rId142" Type="http://schemas.openxmlformats.org/officeDocument/2006/relationships/hyperlink" Target="https://map.naver.com/v5/search/%EC%84%9C%EC%9A%B8%20%EA%B0%95%EB%82%A8%20%EC%96%B8%EC%A3%BC%EB%A1%9C%20172%EA%B8%B8%2014%201%EC%B8%B5/address/14141462.45151693,4512908.695368167,%EC%84%9C%EC%9A%B8%ED%8A%B9%EB%B3%84%EC%8B%9C%20%EA%B0%95%EB%82%A8%EA%B5%AC%20%EC%96%B8%EC%A3%BC%EB%A1%9C172%EA%B8%B8%2014,new?c=14141430.7598553,4512914.0232333,19,0,0,0,dh" TargetMode="External"/><Relationship Id="rId263" Type="http://schemas.openxmlformats.org/officeDocument/2006/relationships/hyperlink" Target="https://www.youtube.com/watch?v=ICEHS35W1zM&amp;t=47s" TargetMode="External"/><Relationship Id="rId384" Type="http://schemas.openxmlformats.org/officeDocument/2006/relationships/hyperlink" Target="https://map.naver.com/v5/search/%EC%8A%A4%EC%8B%9C%EC%B9%B4%EC%95%BC%EB%85%BC%EB%8D%B0/place/30833449?c=14144796.1311800,4519321.8005478,15,0,0,0,dh" TargetMode="External"/><Relationship Id="rId141" Type="http://schemas.openxmlformats.org/officeDocument/2006/relationships/hyperlink" Target="https://map.naver.com/v5/search/%EC%8A%A4%EC%8B%9C%EC%9A%94%EC%95%84%EC%BC%80/place/1825583145?c=14140749.9091580,4512335.7546444,14,0,0,0,dh" TargetMode="External"/><Relationship Id="rId262" Type="http://schemas.openxmlformats.org/officeDocument/2006/relationships/hyperlink" Target="https://map.naver.com/v5/search/%EC%8A%A4%EC%8B%9C%EC%82%AC%EC%B0%8C/place/1447537602?c=14137429.6757418,4513205.2258412,12,0,0,0,dh" TargetMode="External"/><Relationship Id="rId383" Type="http://schemas.openxmlformats.org/officeDocument/2006/relationships/hyperlink" Target="https://booking.naver.com/booking/6/bizes/319880" TargetMode="External"/><Relationship Id="rId140" Type="http://schemas.openxmlformats.org/officeDocument/2006/relationships/hyperlink" Target="https://map.naver.com/v5/entry/place/1645291536?c=14142209.3786668,4512565.0657293,15,0,0,0,dh" TargetMode="External"/><Relationship Id="rId261" Type="http://schemas.openxmlformats.org/officeDocument/2006/relationships/hyperlink" Target="https://map.naver.com/v5/search/%EC%8A%A4%EC%8B%9C%EA%B3%A0%EC%BD%94%EB%A1%9C/place/37874113?c=14137529.9993414,4513874.0498386,14,0,0,0,dh" TargetMode="External"/><Relationship Id="rId382" Type="http://schemas.openxmlformats.org/officeDocument/2006/relationships/hyperlink" Target="https://map.naver.com/v5/search/%EC%95%84%EB%A6%AC%EC%95%84%EA%BB%98/place/11715904?c=14138005.3421111,4516721.3291423,15,0,0,0,dh" TargetMode="External"/><Relationship Id="rId5" Type="http://schemas.openxmlformats.org/officeDocument/2006/relationships/hyperlink" Target="https://instagram.com/wasyoku_wasaizin" TargetMode="External"/><Relationship Id="rId147" Type="http://schemas.openxmlformats.org/officeDocument/2006/relationships/hyperlink" Target="https://map.naver.com/v5/search/%EC%A1%B0%EB%A6%AC%EC%9D%B8/place/1163179971?c=14141409.1785269,4512426.5236155,15,0,0,0,dh" TargetMode="External"/><Relationship Id="rId268" Type="http://schemas.openxmlformats.org/officeDocument/2006/relationships/hyperlink" Target="https://map.naver.com/v5/search/%EC%8A%A4%EC%8B%9C%EC%82%AC%EC%9D%B4/place/728568371?c=14133861.1679438,4511965.4288362,14,0,0,0,dh" TargetMode="External"/><Relationship Id="rId389" Type="http://schemas.openxmlformats.org/officeDocument/2006/relationships/hyperlink" Target="https://www.instagram.com/nissi_sushi/" TargetMode="External"/><Relationship Id="rId6" Type="http://schemas.openxmlformats.org/officeDocument/2006/relationships/hyperlink" Target="https://map.naver.com/v5/search/%EC%8A%A4%EC%8B%9C%EC%B8%A0%EB%A3%A8/place/64801706?c=14140776.1843864,4508843.5379146,15,0,0,0,dh" TargetMode="External"/><Relationship Id="rId146" Type="http://schemas.openxmlformats.org/officeDocument/2006/relationships/hyperlink" Target="https://map.naver.com/v5/search/%EC%8A%A4%EC%8B%9C%EC%BD%94%EC%A7%80%EB%A7%88/place/35877528?c=14141313.6322416,4512660.6120146,14,0,0,0,dh" TargetMode="External"/><Relationship Id="rId267" Type="http://schemas.openxmlformats.org/officeDocument/2006/relationships/hyperlink" Target="https://map.naver.com/v5/search/%EA%B8%B4%EC%8A%A4%EC%8B%9C/place/31229525?c=14135155.6741503,4511554.6637616,15,0,0,0,dh" TargetMode="External"/><Relationship Id="rId388" Type="http://schemas.openxmlformats.org/officeDocument/2006/relationships/hyperlink" Target="https://map.naver.com/v5/search/%EB%8B%9B%EC%8B%9C%EC%8A%A4%EC%8B%9C/place/1061439944?c=14144454.7163727,4523511.0870454,15,0,0,0,dh&amp;placePath=%3Fentry%253Dbmp" TargetMode="External"/><Relationship Id="rId7" Type="http://schemas.openxmlformats.org/officeDocument/2006/relationships/hyperlink" Target="https://booking.naver.com/booking/6/bizes/241888" TargetMode="External"/><Relationship Id="rId145" Type="http://schemas.openxmlformats.org/officeDocument/2006/relationships/hyperlink" Target="https://map.naver.com/v5/search/%EC%8A%A4%EC%8B%9C%EC%9D%B8/place/37870219?c=14141244.3611847,4512562.6770721,15,0,0,0,dh" TargetMode="External"/><Relationship Id="rId266" Type="http://schemas.openxmlformats.org/officeDocument/2006/relationships/hyperlink" Target="https://map.naver.com/v5/search/%ED%98%84%EC%8A%A4%EC%8B%9C/place/37662577?c=14134711.3839234,4511604.8255614,14,0,0,0,dh" TargetMode="External"/><Relationship Id="rId387" Type="http://schemas.openxmlformats.org/officeDocument/2006/relationships/hyperlink" Target="https://www.youtube.com/watch?v=uCDsGD4WWRM" TargetMode="External"/><Relationship Id="rId8" Type="http://schemas.openxmlformats.org/officeDocument/2006/relationships/hyperlink" Target="https://map.naver.com/v5/search/%EC%8A%A4%EC%8B%9C%EB%A7%88%EC%B9%B4%EC%84%B8/place/36166214?c=14138917.3488712,4507047.3142759,15,0,0,0,dh" TargetMode="External"/><Relationship Id="rId144" Type="http://schemas.openxmlformats.org/officeDocument/2006/relationships/hyperlink" Target="https://www.instagram.com/the_9club/" TargetMode="External"/><Relationship Id="rId265" Type="http://schemas.openxmlformats.org/officeDocument/2006/relationships/hyperlink" Target="https://map.naver.com/v5/search/%EC%8A%A4%EC%8B%9C%EC%95%84%EB%A9%94/place/31311393?c=14137850.0793974,4514208.4618374,14,0,0,0,dh" TargetMode="External"/><Relationship Id="rId386" Type="http://schemas.openxmlformats.org/officeDocument/2006/relationships/hyperlink" Target="https://blog.naver.com/winnie1219/221842792809" TargetMode="External"/><Relationship Id="rId260" Type="http://schemas.openxmlformats.org/officeDocument/2006/relationships/hyperlink" Target="https://blog.naver.com/sielle83/221991919236" TargetMode="External"/><Relationship Id="rId381" Type="http://schemas.openxmlformats.org/officeDocument/2006/relationships/hyperlink" Target="https://www.instagram.com/sushi_zeume/" TargetMode="External"/><Relationship Id="rId380" Type="http://schemas.openxmlformats.org/officeDocument/2006/relationships/hyperlink" Target="http://instagram.com/entotsuya_" TargetMode="External"/><Relationship Id="rId139" Type="http://schemas.openxmlformats.org/officeDocument/2006/relationships/hyperlink" Target="https://map.naver.com/v5/search/%EC%8A%A4%EC%8B%9C%EC%BF%A0%EB%A3%A8%EB%AF%B8/place/1105981193?c=14141375.7373270,4512101.6662453,14,0,0,0,dh" TargetMode="External"/><Relationship Id="rId138" Type="http://schemas.openxmlformats.org/officeDocument/2006/relationships/hyperlink" Target="https://map.naver.com/v5/search/%EC%8A%A4%EC%8B%9C%ED%83%80%EC%B8%A0/place/19827949?c=14139784.8916758,4511571.3843616,14,0,0,0,dh" TargetMode="External"/><Relationship Id="rId259" Type="http://schemas.openxmlformats.org/officeDocument/2006/relationships/hyperlink" Target="https://www.youtube.com/channel/UC214togiQY0o7kIP7rC1PVQ" TargetMode="External"/><Relationship Id="rId137" Type="http://schemas.openxmlformats.org/officeDocument/2006/relationships/hyperlink" Target="https://www.instagram.com/sushikoji.official/" TargetMode="External"/><Relationship Id="rId258" Type="http://schemas.openxmlformats.org/officeDocument/2006/relationships/hyperlink" Target="https://map.naver.com/v5/search/%EC%8A%A4%EC%8B%9C%EC%B5%B8%EC%9A%B0/place/317189796?c=14137460.7667062,4514311.1128509,15,0,0,0,dh" TargetMode="External"/><Relationship Id="rId379" Type="http://schemas.openxmlformats.org/officeDocument/2006/relationships/hyperlink" Target="https://map.naver.com/v5/search/%EC%97%94%ED%86%A0%EC%B8%A0%EC%95%BC/place/1236697021?c=14144203.9073736,4518947.5575911,14,0,0,0,dh" TargetMode="External"/><Relationship Id="rId132" Type="http://schemas.openxmlformats.org/officeDocument/2006/relationships/hyperlink" Target="https://map.naver.com/v5/search/%EC%8A%A4%EC%8B%9C%EC%95%84%EC%98%A4%ED%83%80/place/1612372634?c=14141485.6155552,4511946.4035316,15,0,0,0,dh" TargetMode="External"/><Relationship Id="rId253" Type="http://schemas.openxmlformats.org/officeDocument/2006/relationships/hyperlink" Target="https://blog.naver.com/joongoa/221970556502" TargetMode="External"/><Relationship Id="rId374" Type="http://schemas.openxmlformats.org/officeDocument/2006/relationships/hyperlink" Target="https://map.naver.com/v5/search/%EC%8A%A4%EC%8B%9C%EB%8B%A4%EC%98%A8/place/1318605884?placeSearchOption=fromNxList=true%26noredirect=1%26entry=pll&amp;c=14143181.5621203,4524768.7150264,14,0,0,0,dh&amp;placePath=%2Fhome%3Fentry=pll" TargetMode="External"/><Relationship Id="rId131" Type="http://schemas.openxmlformats.org/officeDocument/2006/relationships/hyperlink" Target="https://map.naver.com/v5/search/%EC%8A%A4%EC%8B%9C%EA%B2%B0/place/1095021610?c=14140533.9579081,4512702.0068541,14,0,0,0,dh" TargetMode="External"/><Relationship Id="rId252" Type="http://schemas.openxmlformats.org/officeDocument/2006/relationships/hyperlink" Target="https://map.naver.com/v5/search/%EC%8A%A4%EC%8B%9C%EA%B8%88%EA%B0%95/place/1931631496?c=14118480.4586985,4517464.2015109,15,0,0,0,dh&amp;placePath=%3F%2526" TargetMode="External"/><Relationship Id="rId373" Type="http://schemas.openxmlformats.org/officeDocument/2006/relationships/hyperlink" Target="https://app.catchtable.co.kr/ct/shop/sushidaon" TargetMode="External"/><Relationship Id="rId130" Type="http://schemas.openxmlformats.org/officeDocument/2006/relationships/hyperlink" Target="https://app.catchtable.co.kr/ct/shop/sushigyeol" TargetMode="External"/><Relationship Id="rId251" Type="http://schemas.openxmlformats.org/officeDocument/2006/relationships/hyperlink" Target="https://www.youtube.com/watch?v=mrPiNXzL30E" TargetMode="External"/><Relationship Id="rId372" Type="http://schemas.openxmlformats.org/officeDocument/2006/relationships/hyperlink" Target="https://blog.naver.com/chicssuin/221760986308" TargetMode="External"/><Relationship Id="rId250" Type="http://schemas.openxmlformats.org/officeDocument/2006/relationships/hyperlink" Target="https://blog.naver.com/elixir0827/221819573658" TargetMode="External"/><Relationship Id="rId371" Type="http://schemas.openxmlformats.org/officeDocument/2006/relationships/hyperlink" Target="https://www.instagram.com/minkyungsung1026/" TargetMode="External"/><Relationship Id="rId136" Type="http://schemas.openxmlformats.org/officeDocument/2006/relationships/hyperlink" Target="https://map.naver.com/v5/search/%EC%8A%A4%EC%8B%9C%EC%BD%94%EC%9A%B0%EC%A7%80/place/34550318?c=14141413.9558412,4512044.3384741,15,0,0,0,dh" TargetMode="External"/><Relationship Id="rId257" Type="http://schemas.openxmlformats.org/officeDocument/2006/relationships/hyperlink" Target="https://www.instagram.com/elephantk/" TargetMode="External"/><Relationship Id="rId378" Type="http://schemas.openxmlformats.org/officeDocument/2006/relationships/hyperlink" Target="https://www.instagram.com/sushi_hobin/" TargetMode="External"/><Relationship Id="rId135" Type="http://schemas.openxmlformats.org/officeDocument/2006/relationships/hyperlink" Target="https://www.instagram.com/sushi_sunsoo/" TargetMode="External"/><Relationship Id="rId256" Type="http://schemas.openxmlformats.org/officeDocument/2006/relationships/hyperlink" Target="https://map.naver.com/v5/search/%EC%8A%A4%EC%8B%9C%EC%9D%B4%EC%A0%A0/place/1879398574?c=14133695.0103129,4513193.2825555,16,0,0,0,dh" TargetMode="External"/><Relationship Id="rId377" Type="http://schemas.openxmlformats.org/officeDocument/2006/relationships/hyperlink" Target="https://map.naver.com/v5/search/%EC%8A%A4%EC%8B%9C%ED%98%B8%EB%B9%88/place/1104052862?c=14145792.3643676,4525118.6532965,15,0,0,0,dh" TargetMode="External"/><Relationship Id="rId134" Type="http://schemas.openxmlformats.org/officeDocument/2006/relationships/hyperlink" Target="https://map.naver.com/v5/search/%EC%8A%A4%EC%8B%9C%EC%84%A0%EC%88%98/place/31564434?c=14140692.5813867,4512240.2083590,14,0,0,0,dh" TargetMode="External"/><Relationship Id="rId255" Type="http://schemas.openxmlformats.org/officeDocument/2006/relationships/hyperlink" Target="https://www.youtube.com/watch?v=CQCmbiksDoE" TargetMode="External"/><Relationship Id="rId376" Type="http://schemas.openxmlformats.org/officeDocument/2006/relationships/hyperlink" Target="https://app.catchtable.co.kr/ct/shop/sushihobin" TargetMode="External"/><Relationship Id="rId133" Type="http://schemas.openxmlformats.org/officeDocument/2006/relationships/hyperlink" Target="https://www.instagram.com/taesik.shin.88/" TargetMode="External"/><Relationship Id="rId254" Type="http://schemas.openxmlformats.org/officeDocument/2006/relationships/hyperlink" Target="https://www.youtube.com/watch?v=7xP_qPfacBM&amp;t=2s" TargetMode="External"/><Relationship Id="rId375" Type="http://schemas.openxmlformats.org/officeDocument/2006/relationships/hyperlink" Target="https://www.instagram.com/sushi_daon/" TargetMode="External"/><Relationship Id="rId172" Type="http://schemas.openxmlformats.org/officeDocument/2006/relationships/hyperlink" Target="https://map.naver.com/v5/search/%EC%8A%88%EC%B9%98%EC%BF%A0/place/11679247?c=14131063.9044799,4511893.8530746,14,0,0,0,dh" TargetMode="External"/><Relationship Id="rId293" Type="http://schemas.openxmlformats.org/officeDocument/2006/relationships/hyperlink" Target="https://map.naver.com/v5/search/%EC%BD%94%EC%9A%B0%EB%A6%AC/place/1138249857?c=14145438.8431118,4510516.7922369,15,0,0,0,dh" TargetMode="External"/><Relationship Id="rId171" Type="http://schemas.openxmlformats.org/officeDocument/2006/relationships/hyperlink" Target="https://booking.naver.com/booking/6/bizes/114122/items/3273116?area=bbt" TargetMode="External"/><Relationship Id="rId292" Type="http://schemas.openxmlformats.org/officeDocument/2006/relationships/hyperlink" Target="https://booking.naver.com/booking/6/bizes/300792?area=bmp" TargetMode="External"/><Relationship Id="rId170" Type="http://schemas.openxmlformats.org/officeDocument/2006/relationships/hyperlink" Target="https://map.naver.com/v5/entry/place/34625307?c=14130793.9862238,4511654.6887791,18,0,0,0,dh" TargetMode="External"/><Relationship Id="rId291" Type="http://schemas.openxmlformats.org/officeDocument/2006/relationships/hyperlink" Target="https://www.youtube.com/watch?v=PHT3d0HLM8Y" TargetMode="External"/><Relationship Id="rId290" Type="http://schemas.openxmlformats.org/officeDocument/2006/relationships/hyperlink" Target="https://www.youtube.com/watch?v=9UTHzlCK3xc&amp;t=619s" TargetMode="External"/><Relationship Id="rId165" Type="http://schemas.openxmlformats.org/officeDocument/2006/relationships/hyperlink" Target="https://www.instagram.com/j_restaurant_/" TargetMode="External"/><Relationship Id="rId286" Type="http://schemas.openxmlformats.org/officeDocument/2006/relationships/hyperlink" Target="https://www.youtube.com/watch?v=QMrjsYG11K4" TargetMode="External"/><Relationship Id="rId164" Type="http://schemas.openxmlformats.org/officeDocument/2006/relationships/hyperlink" Target="https://map.naver.com/v5/search/%EC%A0%9C%EC%9D%B4%EB%A0%88%EC%8A%A4%ED%86%A0%EB%9E%91/place/1373641454?c=14127812.9421207,4512550.7337865,13,0,0,0,dh" TargetMode="External"/><Relationship Id="rId285" Type="http://schemas.openxmlformats.org/officeDocument/2006/relationships/hyperlink" Target="https://www.instagram.com/omakase_seiryu/" TargetMode="External"/><Relationship Id="rId163" Type="http://schemas.openxmlformats.org/officeDocument/2006/relationships/hyperlink" Target="https://booking.naver.com/booking/6/bizes/364622" TargetMode="External"/><Relationship Id="rId284" Type="http://schemas.openxmlformats.org/officeDocument/2006/relationships/hyperlink" Target="https://www.instagram.com/sushizak_omakase/" TargetMode="External"/><Relationship Id="rId162" Type="http://schemas.openxmlformats.org/officeDocument/2006/relationships/hyperlink" Target="https://map.naver.com/v5/search/%EC%8A%A4%EC%8B%9C%EC%84%BC%EC%8B%9C/place/37722002?c=14128959.4975450,4511861.6062033,15,0,0,0,dh" TargetMode="External"/><Relationship Id="rId283" Type="http://schemas.openxmlformats.org/officeDocument/2006/relationships/hyperlink" Target="https://map.naver.com/v5/search/%EC%8A%A4%EC%8B%9C%EC%9E%91/place/126709007?c=14150591.4855346,4510492.9755055,14,0,0,0,dh" TargetMode="External"/><Relationship Id="rId169" Type="http://schemas.openxmlformats.org/officeDocument/2006/relationships/hyperlink" Target="https://www.instagram.com/sushi__hyejeong/" TargetMode="External"/><Relationship Id="rId168" Type="http://schemas.openxmlformats.org/officeDocument/2006/relationships/hyperlink" Target="https://map.naver.com/v5/search/%EC%8A%A4%EC%8B%9C%ED%98%9C%EC%A0%95/place/1224713781?c=14128988.1614306,4511595.2709329,14,0,0,0,dh" TargetMode="External"/><Relationship Id="rId289" Type="http://schemas.openxmlformats.org/officeDocument/2006/relationships/hyperlink" Target="https://www.instagram.com/sushi_dawon/" TargetMode="External"/><Relationship Id="rId167" Type="http://schemas.openxmlformats.org/officeDocument/2006/relationships/hyperlink" Target="https://map.naver.com/v5/search/%EC%82%BF%ED%8F%AC%EB%A1%9C%EB%B8%94%EB%9E%99/place/37891694?c=14128725.4091458,4512649.8630575,15,0,0,0,dh" TargetMode="External"/><Relationship Id="rId288" Type="http://schemas.openxmlformats.org/officeDocument/2006/relationships/hyperlink" Target="https://map.naver.com/v5/search/%EC%8A%A4%EC%8B%9C%EB%8B%A4%EC%9B%90/place/1867458154?c=14146735.8839355,4509923.2109392,14,0,0,0,dh" TargetMode="External"/><Relationship Id="rId166" Type="http://schemas.openxmlformats.org/officeDocument/2006/relationships/hyperlink" Target="https://www.instagram.com/tsubasa841" TargetMode="External"/><Relationship Id="rId287" Type="http://schemas.openxmlformats.org/officeDocument/2006/relationships/hyperlink" Target="https://booking.naver.com/booking/6/bizes/311997" TargetMode="External"/><Relationship Id="rId161" Type="http://schemas.openxmlformats.org/officeDocument/2006/relationships/hyperlink" Target="https://map.naver.com/v5/search/%EC%8A%A4%EC%8B%9C%ED%83%80%EB%A7%88/place/20083721?c=14128508.0413467,4512995.0240134,15,0,0,0,dh" TargetMode="External"/><Relationship Id="rId282" Type="http://schemas.openxmlformats.org/officeDocument/2006/relationships/hyperlink" Target="https://www.instagram.com/suahiyun7/" TargetMode="External"/><Relationship Id="rId160" Type="http://schemas.openxmlformats.org/officeDocument/2006/relationships/hyperlink" Target="http://blog.naver.com/turksreno" TargetMode="External"/><Relationship Id="rId281" Type="http://schemas.openxmlformats.org/officeDocument/2006/relationships/hyperlink" Target="https://map.naver.com/v5/search/%EC%8A%A4%EC%8B%9C%20%EC%9C%A4/place/1025868859?c=14148350.0189938,4509976.3585604,16,0,0,0,dh" TargetMode="External"/><Relationship Id="rId280" Type="http://schemas.openxmlformats.org/officeDocument/2006/relationships/hyperlink" Target="https://map.naver.com/v5/search/%EB%8B%AC%ED%8C%BD%EC%9D%B4%EC%8B%9D%EB%8B%B9/place/37491622?c=14151030.6894623,4506800.0417366,15,0,0,0,dh&amp;placePath=%3F%2526" TargetMode="External"/><Relationship Id="rId159" Type="http://schemas.openxmlformats.org/officeDocument/2006/relationships/hyperlink" Target="https://map.naver.com/v5/search/%EC%8A%A4%EC%8B%9C%EC%95%84%EC%9D%B4/place/35781874?c=14128453.1022326,4513238.6670410,15,0,0,0,dh" TargetMode="External"/><Relationship Id="rId154" Type="http://schemas.openxmlformats.org/officeDocument/2006/relationships/hyperlink" Target="https://map.naver.com/v5/entry/place/1429085190" TargetMode="External"/><Relationship Id="rId275" Type="http://schemas.openxmlformats.org/officeDocument/2006/relationships/hyperlink" Target="https://booking.naver.com/booking/6/bizes/187122" TargetMode="External"/><Relationship Id="rId153" Type="http://schemas.openxmlformats.org/officeDocument/2006/relationships/hyperlink" Target="https://map.naver.com/v5/search/%EC%8A%A4%EC%8B%9C%EB%AF%B8%EC%86%8C/place/1429085190?placeSearchOption=fromNxList=true%26noredirect=1%26entry=pll&amp;c=14125037.3225311,4513515.7512686,13,0,0,0,dh&amp;placePath=%2Fbooking%3FbookingRedirectUrl=https:%2F%2Fm.booking.naver.com%2Fbooking%2F6%2Fbizes%2F403063%2Fsearch%26entry=pll" TargetMode="External"/><Relationship Id="rId274" Type="http://schemas.openxmlformats.org/officeDocument/2006/relationships/hyperlink" Target="https://www.instagram.com/makao_lee/" TargetMode="External"/><Relationship Id="rId395" Type="http://schemas.openxmlformats.org/officeDocument/2006/relationships/vmlDrawing" Target="../drawings/vmlDrawing1.vml"/><Relationship Id="rId152" Type="http://schemas.openxmlformats.org/officeDocument/2006/relationships/hyperlink" Target="http://www.instagram.com/aruhi_manura" TargetMode="External"/><Relationship Id="rId273" Type="http://schemas.openxmlformats.org/officeDocument/2006/relationships/hyperlink" Target="https://map.naver.com/v5/search/%EC%84%9C%EC%9A%B8%ED%8A%B9%EB%B3%84%EC%8B%9C%20%EC%9A%A9%EC%82%B0%EA%B5%AC%20%EC%9D%B4%ED%83%9C%EC%9B%90%EB%A1%9C55%EB%82%98%EA%B8%B8,6%20%EC%A7%80%ED%95%98%201%EC%B8%B5%20%20%5B%EC%B6%9C%EC%B2%98%5D%20%EC%8B%A0%EC%83%9D%20%EC%8A%A4%EC%8B%9C%EC%95%BC%20'%EC%8A%A4%EC%8B%9C%EC%83%81%EB%82%A8'%7C%EC%9E%91%EC%84%B1%EC%9E%90%20sushi%20yojung/address/14137474.720189933,4514177.466233715,%EC%84%9C%EC%9A%B8%ED%8A%B9%EB%B3%84%EC%8B%9C%20%EC%9A%A9%EC%82%B0%EA%B5%AC%20%EC%9D%B4%ED%83%9C%EC%9B%90%EB%A1%9C55%EB%82%98%EA%B8%B8%206,new?c=14137447.8662559,4514184.1213962,19,0,0,0,dh" TargetMode="External"/><Relationship Id="rId394" Type="http://schemas.openxmlformats.org/officeDocument/2006/relationships/drawing" Target="../drawings/drawing1.xml"/><Relationship Id="rId151" Type="http://schemas.openxmlformats.org/officeDocument/2006/relationships/hyperlink" Target="https://booking.naver.com/booking/6/bizes/223362?area=plt" TargetMode="External"/><Relationship Id="rId272" Type="http://schemas.openxmlformats.org/officeDocument/2006/relationships/hyperlink" Target="https://map.naver.com/v5/search/%EC%8A%A4%EC%8B%9C%EB%85%B8%EC%95%84%EC%95%BC/place/1205918105?c=14137967.1530894,4514220.2834752,17,0,0,0,dh" TargetMode="External"/><Relationship Id="rId393" Type="http://schemas.openxmlformats.org/officeDocument/2006/relationships/hyperlink" Target="https://www.youtube.com/watch?v=WqlS8VXK2wk" TargetMode="External"/><Relationship Id="rId158" Type="http://schemas.openxmlformats.org/officeDocument/2006/relationships/hyperlink" Target="https://www.instagram.com/jdg0114korea/" TargetMode="External"/><Relationship Id="rId279" Type="http://schemas.openxmlformats.org/officeDocument/2006/relationships/hyperlink" Target="https://www.youtube.com/watch?v=AiEEKYRiXYI" TargetMode="External"/><Relationship Id="rId157" Type="http://schemas.openxmlformats.org/officeDocument/2006/relationships/hyperlink" Target="https://map.naver.com/v5/entry/place/1451225823?c=14129142.9902801,4511895.4249944,17,0,0,0,dh" TargetMode="External"/><Relationship Id="rId278" Type="http://schemas.openxmlformats.org/officeDocument/2006/relationships/hyperlink" Target="https://blog.naver.com/adk777/221878403034" TargetMode="External"/><Relationship Id="rId156" Type="http://schemas.openxmlformats.org/officeDocument/2006/relationships/hyperlink" Target="https://booking.naver.com/booking/6/bizes/358093/items/3450579?area=plt" TargetMode="External"/><Relationship Id="rId277" Type="http://schemas.openxmlformats.org/officeDocument/2006/relationships/hyperlink" Target="http://instagram.com/sushiyatsu" TargetMode="External"/><Relationship Id="rId155" Type="http://schemas.openxmlformats.org/officeDocument/2006/relationships/hyperlink" Target="https://www.instagram.com/sushi_miso16" TargetMode="External"/><Relationship Id="rId276" Type="http://schemas.openxmlformats.org/officeDocument/2006/relationships/hyperlink" Target="https://map.naver.com/v5/search/%EC%8A%A4%EC%8B%9C%20%EC%95%BC%EC%B8%A0/place/1323967765?c=14150541.0147499,4507183.4212066,15,0,0,0,dh" TargetMode="External"/><Relationship Id="rId40" Type="http://schemas.openxmlformats.org/officeDocument/2006/relationships/hyperlink" Target="https://map.naver.com/v5/search/%EA%B0%95%EC%A7%80%EB%AC%B8/place/33890713?c=14142149.6622384,4506868.1184649,15,0,0,0,dh" TargetMode="External"/><Relationship Id="rId42" Type="http://schemas.openxmlformats.org/officeDocument/2006/relationships/hyperlink" Target="https://www.instagram.com/sushi_shouki/" TargetMode="External"/><Relationship Id="rId41" Type="http://schemas.openxmlformats.org/officeDocument/2006/relationships/hyperlink" Target="https://map.naver.com/v5/search/%EC%87%BC%EC%9A%B0%ED%82%A4/place/36605038?c=14141080.1589981,4509563.8324321,14,0,0,0,dh" TargetMode="External"/><Relationship Id="rId44" Type="http://schemas.openxmlformats.org/officeDocument/2006/relationships/hyperlink" Target="https://www.instagram.com/jinwoo.joo.9/" TargetMode="External"/><Relationship Id="rId43" Type="http://schemas.openxmlformats.org/officeDocument/2006/relationships/hyperlink" Target="https://map.naver.com/v5/search/%EC%8A%A4%EC%8B%9C%EC%9C%A4%EC%8A%AC/place/1892304255?c=14138669.3887943,4507944.2085037,16,0,0,0,dh" TargetMode="External"/><Relationship Id="rId46" Type="http://schemas.openxmlformats.org/officeDocument/2006/relationships/hyperlink" Target="https://www.instagram.com/sushi_yz/" TargetMode="External"/><Relationship Id="rId45" Type="http://schemas.openxmlformats.org/officeDocument/2006/relationships/hyperlink" Target="https://map.naver.com/v5/search/%EC%8A%A4%EC%8B%9C%EC%9A%98%EC%A6%88/place/1757890886?c=14143735.7305753,4510239.7080094,16,0,0,0,dh" TargetMode="External"/><Relationship Id="rId48" Type="http://schemas.openxmlformats.org/officeDocument/2006/relationships/hyperlink" Target="https://map.naver.com/v5/search/%EC%8A%A4%EC%8B%9C%EA%B3%A0/place/18289522?c=14136412.1078028,4508881.7564288,14,0,0,0,dh" TargetMode="External"/><Relationship Id="rId47" Type="http://schemas.openxmlformats.org/officeDocument/2006/relationships/hyperlink" Target="https://map.naver.com/v5/search/%EC%8A%A4%EC%8B%9C%EC%87%BC%EC%9A%B0/place/1388115676?c=14136407.3304885,4508862.6471717,14,0,0,0,dh" TargetMode="External"/><Relationship Id="rId49" Type="http://schemas.openxmlformats.org/officeDocument/2006/relationships/hyperlink" Target="https://map.naver.com/v5/search/%EA%B9%80%EC%88%98%EC%82%AC/place/11673211?c=14139225.9459065,4511442.3968763,14,0,0,0,dh" TargetMode="External"/><Relationship Id="rId31" Type="http://schemas.openxmlformats.org/officeDocument/2006/relationships/hyperlink" Target="https://map.naver.com/v5/search/%EC%8A%A4%EC%8B%9C%ED%82%A4/place/38576093?c=14141994.4756314,4510279.0374017,15,0,0,0,dh" TargetMode="External"/><Relationship Id="rId30" Type="http://schemas.openxmlformats.org/officeDocument/2006/relationships/hyperlink" Target="https://app.catchtable.co.kr/ct/shop/sushiki" TargetMode="External"/><Relationship Id="rId33" Type="http://schemas.openxmlformats.org/officeDocument/2006/relationships/hyperlink" Target="https://map.naver.com/v5/search/%EC%8A%A4%EC%8B%9C%EC%86%8C%EB%9D%BC/place/1350801663?c=14138184.4913961,4507915.5446181,15,0,0,0,dh&amp;placePath=%3F%2526" TargetMode="External"/><Relationship Id="rId32" Type="http://schemas.openxmlformats.org/officeDocument/2006/relationships/hyperlink" Target="https://app.catchtable.co.kr/ct/shop/sushisorahosinosora" TargetMode="External"/><Relationship Id="rId35" Type="http://schemas.openxmlformats.org/officeDocument/2006/relationships/hyperlink" Target="https://map.naver.com/v5/search/%EC%8A%A4%EC%8B%9C%EC%B9%B4%EB%84%A4/place/1290723836?c=14138189.2687104,4508370.5838021,14,0,0,0,dh" TargetMode="External"/><Relationship Id="rId34" Type="http://schemas.openxmlformats.org/officeDocument/2006/relationships/hyperlink" Target="https://www.instagram.com/sushisorabykoji/" TargetMode="External"/><Relationship Id="rId37" Type="http://schemas.openxmlformats.org/officeDocument/2006/relationships/hyperlink" Target="https://www.poing.co.kr/product/detail/7463" TargetMode="External"/><Relationship Id="rId36" Type="http://schemas.openxmlformats.org/officeDocument/2006/relationships/hyperlink" Target="https://www.instagram.com/kanekisushi" TargetMode="External"/><Relationship Id="rId39" Type="http://schemas.openxmlformats.org/officeDocument/2006/relationships/hyperlink" Target="https://www.instagram.com/sushisorabykoji/" TargetMode="External"/><Relationship Id="rId38" Type="http://schemas.openxmlformats.org/officeDocument/2006/relationships/hyperlink" Target="https://map.naver.com/v5/search/%EC%8A%A4%EC%8B%9C%EC%86%8C%EB%9D%BC/place/832737607?c=14143203.0600345,4509646.1267116,15,0,0,0,dh" TargetMode="External"/><Relationship Id="rId20" Type="http://schemas.openxmlformats.org/officeDocument/2006/relationships/hyperlink" Target="https://catchtable.co.kr/sushi_tsubasa" TargetMode="External"/><Relationship Id="rId22" Type="http://schemas.openxmlformats.org/officeDocument/2006/relationships/hyperlink" Target="https://www.instagram.com/sushi_tsubasa" TargetMode="External"/><Relationship Id="rId21" Type="http://schemas.openxmlformats.org/officeDocument/2006/relationships/hyperlink" Target="https://map.naver.com/v5/entry/place/1292591534?c=14139988.8232787,4511699.6000947,18,0,0,0,dh" TargetMode="External"/><Relationship Id="rId24" Type="http://schemas.openxmlformats.org/officeDocument/2006/relationships/hyperlink" Target="https://map.naver.com/v5/search/%EC%B9%B4%EB%A9%94%EC%8A%A4%EC%8B%9C/place/1271618346?c=14141294.5229845,4510983.7747066,14,0,0,0,dh" TargetMode="External"/><Relationship Id="rId23" Type="http://schemas.openxmlformats.org/officeDocument/2006/relationships/hyperlink" Target="https://booking.naver.com/booking/6/bizes/105838" TargetMode="External"/><Relationship Id="rId26" Type="http://schemas.openxmlformats.org/officeDocument/2006/relationships/hyperlink" Target="https://map.naver.com/v5/search/%EC%99%80%EB%A0%A4/place/1249521238?c=14144103.5837740,4509949.4861676,15,0,0,0,dh" TargetMode="External"/><Relationship Id="rId25" Type="http://schemas.openxmlformats.org/officeDocument/2006/relationships/hyperlink" Target="http://instagram.com/kamesushi" TargetMode="External"/><Relationship Id="rId28" Type="http://schemas.openxmlformats.org/officeDocument/2006/relationships/hyperlink" Target="https://map.naver.com/v5/search/%EC%8A%A4%EC%8B%9C%EC%A7%84%EC%88%98/place/696659020?c=14138518.9033949,4508370.5838021,14,0,0,0,dh" TargetMode="External"/><Relationship Id="rId27" Type="http://schemas.openxmlformats.org/officeDocument/2006/relationships/hyperlink" Target="https://www.poing.co.kr/restaurant/detail/37932" TargetMode="External"/><Relationship Id="rId29" Type="http://schemas.openxmlformats.org/officeDocument/2006/relationships/hyperlink" Target="https://www.instagram.com/sushijinsu.official/" TargetMode="External"/><Relationship Id="rId11" Type="http://schemas.openxmlformats.org/officeDocument/2006/relationships/hyperlink" Target="https://app.catchtable.co.kr/ct/shop/sushikai" TargetMode="External"/><Relationship Id="rId10" Type="http://schemas.openxmlformats.org/officeDocument/2006/relationships/hyperlink" Target="https://www.instagram.com/lko1460/" TargetMode="External"/><Relationship Id="rId13" Type="http://schemas.openxmlformats.org/officeDocument/2006/relationships/hyperlink" Target="https://www.poing.co.kr/restaurant/detail/50034?info" TargetMode="External"/><Relationship Id="rId12" Type="http://schemas.openxmlformats.org/officeDocument/2006/relationships/hyperlink" Target="https://map.naver.com/v5/search/%EC%8A%A4%EC%8B%9C%EC%B9%B4%EC%9D%B4/place/1027276564?c=14138306.5610891,4507725.2948092,15,0,0,0,dh" TargetMode="External"/><Relationship Id="rId15" Type="http://schemas.openxmlformats.org/officeDocument/2006/relationships/hyperlink" Target="https://www.instagram.com/sushidowoo" TargetMode="External"/><Relationship Id="rId14" Type="http://schemas.openxmlformats.org/officeDocument/2006/relationships/hyperlink" Target="https://map.naver.com/v5/search/%EC%8A%A4%EC%8B%9C%EB%8F%84%EC%9A%B0/place/1609915935?c=14138191.4010759,4507509.6454972,15,0,0,0,dh" TargetMode="External"/><Relationship Id="rId17" Type="http://schemas.openxmlformats.org/officeDocument/2006/relationships/hyperlink" Target="https://booking.naver.com/booking/6/bizes/241608" TargetMode="External"/><Relationship Id="rId16" Type="http://schemas.openxmlformats.org/officeDocument/2006/relationships/hyperlink" Target="https://map.naver.com/v5/search/%EC%8A%A4%EC%8B%9C%EC%82%AC%EB%9E%91/place/834643628?c=14138212.8857376,4507638.0019697,15,0,0,0,dh" TargetMode="External"/><Relationship Id="rId19" Type="http://schemas.openxmlformats.org/officeDocument/2006/relationships/hyperlink" Target="https://map.naver.com/v5/search/%EC%8A%A4%EC%8B%9C%EA%B8%88%EA%B0%95%20%EC%84%9C%EC%B4%88/place/1668793855?c=14139085.0151356,4507091.4579069,15,0,0,0,dh" TargetMode="External"/><Relationship Id="rId18" Type="http://schemas.openxmlformats.org/officeDocument/2006/relationships/hyperlink" Target="https://map.naver.com/v5/search/%EC%8A%A4%EC%8B%9C%EB%A7%88%EC%B9%B4%EC%84%B8/place/1491984679?c=14140310.3962453,4508843.5379146,14,0,0,0,dh" TargetMode="External"/><Relationship Id="rId84" Type="http://schemas.openxmlformats.org/officeDocument/2006/relationships/hyperlink" Target="https://map.naver.com/v5/search/%EC%8A%A4%EC%8B%9C%EC%B8%A0%EB%B0%94%ED%82%A4/place/1259101978?c=14141129.7056422,4512973.5260992,15,0,0,0,dh" TargetMode="External"/><Relationship Id="rId83" Type="http://schemas.openxmlformats.org/officeDocument/2006/relationships/hyperlink" Target="https://www.instagram.com/sushi_koe/" TargetMode="External"/><Relationship Id="rId86" Type="http://schemas.openxmlformats.org/officeDocument/2006/relationships/hyperlink" Target="https://map.naver.com/v5/search/%EC%8A%A4%EC%8B%9C%EC%82%AC%EC%B9%B4%EC%9A%B0/place/1433563609?c=14140764.2411008,4512373.9731586,15,0,0,0,dh" TargetMode="External"/><Relationship Id="rId85" Type="http://schemas.openxmlformats.org/officeDocument/2006/relationships/hyperlink" Target="https://map.naver.com/v5/search/%EC%8A%A4%EC%8B%9C%EC%84%B8%3B%EC%9D%B4/place/1153723448?c=14141576.3845263,4512077.7796739,15,0,0,0,dh" TargetMode="External"/><Relationship Id="rId88" Type="http://schemas.openxmlformats.org/officeDocument/2006/relationships/hyperlink" Target="https://booking.naver.com/booking/6/bizes/370462?area=plt" TargetMode="External"/><Relationship Id="rId87" Type="http://schemas.openxmlformats.org/officeDocument/2006/relationships/hyperlink" Target="https://www.instagram.com/sushi_sakau/" TargetMode="External"/><Relationship Id="rId89" Type="http://schemas.openxmlformats.org/officeDocument/2006/relationships/hyperlink" Target="https://map.naver.com/v5/search/%EC%8A%A4%EC%8B%9C%EC%B9%B4%EB%82%98/place/1075528481?c=14140217.1595297,4512407.7258831,15,0,0,0,dh" TargetMode="External"/><Relationship Id="rId80" Type="http://schemas.openxmlformats.org/officeDocument/2006/relationships/hyperlink" Target="https://www.instagram.com/lrohasushi/" TargetMode="External"/><Relationship Id="rId82" Type="http://schemas.openxmlformats.org/officeDocument/2006/relationships/hyperlink" Target="https://map.naver.com/v5/search/%EC%8A%A4%EC%8B%9C%EC%BD%94%EC%97%90/place/1439625757?c=14135373.0419495,4507071.1543213,15,0,0,0,dh" TargetMode="External"/><Relationship Id="rId81" Type="http://schemas.openxmlformats.org/officeDocument/2006/relationships/hyperlink" Target="https://map.naver.com/v5/search/%EA%B8%B0%EA%BE%B8%20%EC%9D%B4%EC%B4%8C%EB%8F%99/place/11738560?c=14135619.0736343,4508528.2351730,14,0,0,0,dh" TargetMode="External"/><Relationship Id="rId73" Type="http://schemas.openxmlformats.org/officeDocument/2006/relationships/hyperlink" Target="https://www.instagram.com/sushichiwoo" TargetMode="External"/><Relationship Id="rId72" Type="http://schemas.openxmlformats.org/officeDocument/2006/relationships/hyperlink" Target="https://map.naver.com/v5/search/%EC%8A%A4%EC%8B%9C%EC%B9%98%EC%9A%B0/place/1474270871?c=14143640.1842900,4510018.7572245,15,0,0,0,dh&amp;placePath=%3Fentry%253Dbmp" TargetMode="External"/><Relationship Id="rId75" Type="http://schemas.openxmlformats.org/officeDocument/2006/relationships/hyperlink" Target="https://map.naver.com/v5/search/%EC%8A%A4%EC%8B%9C%EC%9A%B0%ED%86%A0/place/1403156887?c=14135748.0611195,4508402.2335091,16,0,0,0,dh" TargetMode="External"/><Relationship Id="rId74" Type="http://schemas.openxmlformats.org/officeDocument/2006/relationships/hyperlink" Target="https://app.catchtable.co.kr/ct/shop/sushiuto" TargetMode="External"/><Relationship Id="rId77" Type="http://schemas.openxmlformats.org/officeDocument/2006/relationships/hyperlink" Target="https://map.naver.com/v5/search/%ED%83%80%EC%BF%A0%EB%AF%B8%EA%B3%A4/place/425978041?c=14136628.8539114,4508813.6402624,15,0,0,0,dh" TargetMode="External"/><Relationship Id="rId76" Type="http://schemas.openxmlformats.org/officeDocument/2006/relationships/hyperlink" Target="https://map.naver.com/v5/search/%ED%83%80%EB%A7%88%EC%9C%A0%EB%9D%BC/place/1251661551?c=14139071.9526130,4510463.6364013,13,0,0,0,dh" TargetMode="External"/><Relationship Id="rId79" Type="http://schemas.openxmlformats.org/officeDocument/2006/relationships/hyperlink" Target="https://map.naver.com/v5/search/%EC%8A%A4%EC%8B%9C%EC%9D%B4%EB%A1%9C%ED%95%98/place/112624169?c=14135215.7976911,4507045.2520340,15,0,0,0,dh" TargetMode="External"/><Relationship Id="rId78" Type="http://schemas.openxmlformats.org/officeDocument/2006/relationships/hyperlink" Target="https://map.naver.com/v5/search/%EC%9C%A0%EB%A9%94%EC%B4%88%EB%B0%A5/place/1101463771?c=14136523.1803595,4507612.1851621,16,0,0,0,dh" TargetMode="External"/><Relationship Id="rId71" Type="http://schemas.openxmlformats.org/officeDocument/2006/relationships/hyperlink" Target="http://instagram.com/sushiyuri.official" TargetMode="External"/><Relationship Id="rId70" Type="http://schemas.openxmlformats.org/officeDocument/2006/relationships/hyperlink" Target="https://map.naver.com/v5/search/%EC%8A%A4%EC%8B%9C%EC%9C%A0%EB%A6%AC/place/1547603159?c=14143451.4803764,4510405.7196802,15,0,0,0,dh" TargetMode="External"/><Relationship Id="rId62" Type="http://schemas.openxmlformats.org/officeDocument/2006/relationships/hyperlink" Target="https://app.catchtable.co.kr/ct/shop/jeongjaesin" TargetMode="External"/><Relationship Id="rId61" Type="http://schemas.openxmlformats.org/officeDocument/2006/relationships/hyperlink" Target="https://map.naver.com/v5/search/%EC%8A%A4%EC%8B%9C%ED%98%B8%EC%9A%B0%EC%8B%9C%EC%A0%88/place/36643385?c=14139713.2319618,4511958.3468172,14,0,0,0,dh" TargetMode="External"/><Relationship Id="rId64" Type="http://schemas.openxmlformats.org/officeDocument/2006/relationships/hyperlink" Target="https://map.naver.com/v5/search/%EC%8A%A4%EC%8B%9C%EC%B9%B4%EB%A3%A8/place/38264451?c=14138411.4138239,4508098.2768888,15,0,0,0,dh" TargetMode="External"/><Relationship Id="rId63" Type="http://schemas.openxmlformats.org/officeDocument/2006/relationships/hyperlink" Target="https://map.naver.com/v5/search/%EC%8A%A4%EC%8B%9C%EC%9C%A0/place/11486499?c=14144280.3444019,4509827.6646538,15,0,0,0,dh" TargetMode="External"/><Relationship Id="rId66" Type="http://schemas.openxmlformats.org/officeDocument/2006/relationships/hyperlink" Target="https://map.naver.com/v5/search/%EC%8A%A4%EC%8B%9C%ED%9A%A8/place/38010197?c=14140125.7102107,4508418.4169253,15,0,0,0,dh" TargetMode="External"/><Relationship Id="rId65" Type="http://schemas.openxmlformats.org/officeDocument/2006/relationships/hyperlink" Target="https://blog.naver.com/jy851017" TargetMode="External"/><Relationship Id="rId68" Type="http://schemas.openxmlformats.org/officeDocument/2006/relationships/hyperlink" Target="https://map.naver.com/v5/search/%EC%8A%A4%EC%8B%9C%EB%A7%8C/place/1837440079?c=14136538.7066309,4508516.2918873,15,0,0,0,dh" TargetMode="External"/><Relationship Id="rId67" Type="http://schemas.openxmlformats.org/officeDocument/2006/relationships/hyperlink" Target="https://booking.naver.com/booking/6/bizes/122456" TargetMode="External"/><Relationship Id="rId60" Type="http://schemas.openxmlformats.org/officeDocument/2006/relationships/hyperlink" Target="https://www.instagram.com/sushitano/" TargetMode="External"/><Relationship Id="rId69" Type="http://schemas.openxmlformats.org/officeDocument/2006/relationships/hyperlink" Target="https://www.instagram.com/sushiman_seoul/" TargetMode="External"/><Relationship Id="rId51" Type="http://schemas.openxmlformats.org/officeDocument/2006/relationships/hyperlink" Target="https://map.naver.com/v5/search/%EC%8A%A4%EC%8B%9C%EC%98%A4%EB%A7%88%EC%A3%BC/place/1730079135?c=14140199.3236886,4511591.6879472,16,0,0,0,dh" TargetMode="External"/><Relationship Id="rId50" Type="http://schemas.openxmlformats.org/officeDocument/2006/relationships/hyperlink" Target="https://app.catchtable.co.kr/ct/shop/hommage" TargetMode="External"/><Relationship Id="rId53" Type="http://schemas.openxmlformats.org/officeDocument/2006/relationships/hyperlink" Target="https://map.naver.com/v5/search/%EC%9C%A0%ED%82%A4%EC%A6%88%EC%8B%9C/place/1546404304?c=14143936.3777746,4510195.5178524,14,0,0,0,dh" TargetMode="External"/><Relationship Id="rId52" Type="http://schemas.openxmlformats.org/officeDocument/2006/relationships/hyperlink" Target="https://www.instagram.com/sushi_omazu/" TargetMode="External"/><Relationship Id="rId55" Type="http://schemas.openxmlformats.org/officeDocument/2006/relationships/hyperlink" Target="https://map.naver.com/v5/search/%EA%B5%AC%EB%A3%A8%EB%A9%94%EC%8A%A4%EC%8B%9C/place/20798498?c=14139264.1644207,4510506.0432798,14,0,0,0,dh" TargetMode="External"/><Relationship Id="rId54" Type="http://schemas.openxmlformats.org/officeDocument/2006/relationships/hyperlink" Target="https://map.naver.com/v5/entry/place/20798498?c=14140193.7235089,4510509.6758728,15,0,0,0,dh&amp;placePath=%2Fbooking%3Fentry=plt" TargetMode="External"/><Relationship Id="rId57" Type="http://schemas.openxmlformats.org/officeDocument/2006/relationships/hyperlink" Target="https://www.instagram.com/sushinamiki/" TargetMode="External"/><Relationship Id="rId56" Type="http://schemas.openxmlformats.org/officeDocument/2006/relationships/hyperlink" Target="https://map.naver.com/v5/search/%EC%8A%A4%EC%8B%9C%EB%82%98%EB%AF%B8%ED%82%A4/place/741700898?c=14141117.7623566,4511356.4052195,14,0,0,0,dh" TargetMode="External"/><Relationship Id="rId59" Type="http://schemas.openxmlformats.org/officeDocument/2006/relationships/hyperlink" Target="https://map.naver.com/v5/search/%EC%8A%A4%EC%8B%9C%ED%83%80%EB%85%B8/place/35906570?c=14136254.4564319,4508752.7689435,14,0,0,0,dh" TargetMode="External"/><Relationship Id="rId58" Type="http://schemas.openxmlformats.org/officeDocument/2006/relationships/hyperlink" Target="https://app.catchtable.co.kr/ct/shop/sushitano" TargetMode="External"/><Relationship Id="rId107" Type="http://schemas.openxmlformats.org/officeDocument/2006/relationships/hyperlink" Target="https://www.instagram.com/sushisankowoo" TargetMode="External"/><Relationship Id="rId228" Type="http://schemas.openxmlformats.org/officeDocument/2006/relationships/hyperlink" Target="https://www.instagram.com/sushi_shobu/" TargetMode="External"/><Relationship Id="rId349" Type="http://schemas.openxmlformats.org/officeDocument/2006/relationships/hyperlink" Target="https://www.instagram.com/hosen_seo/" TargetMode="External"/><Relationship Id="rId106" Type="http://schemas.openxmlformats.org/officeDocument/2006/relationships/hyperlink" Target="https://map.naver.com/v5/search/%EC%8A%A4%EC%8B%9C%EC%82%B0%EC%BD%94%EC%9A%B0/place/1009789152?c=14142185.4920954,4512787.2108427,15,0,0,0,dh" TargetMode="External"/><Relationship Id="rId227" Type="http://schemas.openxmlformats.org/officeDocument/2006/relationships/hyperlink" Target="https://map.naver.com/v5/search/%EC%8A%A4%EC%8B%9C%EC%87%BC%EB%B6%80/place/1971832408?c=14128768.4049742,4523361.7959745,15,0,0,0,dh" TargetMode="External"/><Relationship Id="rId348" Type="http://schemas.openxmlformats.org/officeDocument/2006/relationships/hyperlink" Target="https://map.naver.com/v5/search/%EC%8A%A4%EC%8B%9C%ED%98%B8%EC%84%BC/place/1592955650?c=14134204.9886110,4519401.4024465,15,0,0,0,dh" TargetMode="External"/><Relationship Id="rId105" Type="http://schemas.openxmlformats.org/officeDocument/2006/relationships/hyperlink" Target="https://www.instagram.com/sushikotei_apgujeong/" TargetMode="External"/><Relationship Id="rId226" Type="http://schemas.openxmlformats.org/officeDocument/2006/relationships/hyperlink" Target="https://booking.naver.com/booking/6/bizes/243709?area=bmp" TargetMode="External"/><Relationship Id="rId347" Type="http://schemas.openxmlformats.org/officeDocument/2006/relationships/hyperlink" Target="https://www.instagram.com/parkjoon_hulk/" TargetMode="External"/><Relationship Id="rId104" Type="http://schemas.openxmlformats.org/officeDocument/2006/relationships/hyperlink" Target="https://map.naver.com/v5/entry/place/1985135370?c=14141025.5447795,4512908.5409644,13,0,0,0,dh&amp;placePath=%2Fhome%3Fentry=plt" TargetMode="External"/><Relationship Id="rId225" Type="http://schemas.openxmlformats.org/officeDocument/2006/relationships/hyperlink" Target="https://www.instagram.com/sushi_towa/" TargetMode="External"/><Relationship Id="rId346" Type="http://schemas.openxmlformats.org/officeDocument/2006/relationships/hyperlink" Target="https://www.youtube.com/watch?v=hIWIjIB0bHk&amp;t=1s" TargetMode="External"/><Relationship Id="rId109" Type="http://schemas.openxmlformats.org/officeDocument/2006/relationships/hyperlink" Target="https://map.naver.com/v5/search/%EC%8A%A4%EC%8B%9C%EC%9D%B4%ED%86%A0/place/1939133864?c=14140826.3461862,4512536.4018437,14,0,0,0,dh" TargetMode="External"/><Relationship Id="rId108" Type="http://schemas.openxmlformats.org/officeDocument/2006/relationships/hyperlink" Target="https://map.naver.com/v5/search/%EC%8A%A4%EC%8B%9C%EC%8B%9C%EB%AF%B8%EC%A6%88/place/808576630?c=14141485.6155552,4512823.0406997,14,0,0,0,dh" TargetMode="External"/><Relationship Id="rId229" Type="http://schemas.openxmlformats.org/officeDocument/2006/relationships/hyperlink" Target="http://egloos.zum.com/totheno1/v/4184096" TargetMode="External"/><Relationship Id="rId220" Type="http://schemas.openxmlformats.org/officeDocument/2006/relationships/hyperlink" Target="https://www.instagram.com/sushi_ondo/" TargetMode="External"/><Relationship Id="rId341" Type="http://schemas.openxmlformats.org/officeDocument/2006/relationships/hyperlink" Target="https://map.naver.com/v5/search/%EC%8A%A4%EC%8B%9C%EB%88%84%ED%95%98/place/1084035541?c=14133622.1562704,4520141.8861580,15,0,0,0,dh" TargetMode="External"/><Relationship Id="rId340" Type="http://schemas.openxmlformats.org/officeDocument/2006/relationships/hyperlink" Target="https://pcmap.place.naver.com/restaurant/1084035541/booking?from=map&amp;bookmarkId=276687676&amp;ts=20210105" TargetMode="External"/><Relationship Id="rId103" Type="http://schemas.openxmlformats.org/officeDocument/2006/relationships/hyperlink" Target="https://www.instagram.com/sushi_itaru/" TargetMode="External"/><Relationship Id="rId224" Type="http://schemas.openxmlformats.org/officeDocument/2006/relationships/hyperlink" Target="https://map.naver.com/v5/search/%EC%8A%A4%EC%8B%9C%ED%86%A0%EC%99%80/place/1653577036?c=14125266.6336159,4520223.1005006,14,0,0,0,dh" TargetMode="External"/><Relationship Id="rId345" Type="http://schemas.openxmlformats.org/officeDocument/2006/relationships/hyperlink" Target="https://map.naver.com/v5/search/%EC%8A%A4%EC%8B%9C%EC%82%B0%EC%9B%90%20%EA%B2%BD/place/1567919087?c=14134133.3288970,4519344.0746753,15,0,0,0,dh" TargetMode="External"/><Relationship Id="rId102" Type="http://schemas.openxmlformats.org/officeDocument/2006/relationships/hyperlink" Target="https://map.naver.com/v5/search/%EC%9D%B4%ED%83%80%EB%A3%A8/place/1176711546?c=14141519.6539194,4512977.7062491,19,0,0,0,dh" TargetMode="External"/><Relationship Id="rId223" Type="http://schemas.openxmlformats.org/officeDocument/2006/relationships/hyperlink" Target="https://pcmap.place.naver.com/restaurant/1653577036/booking?bookingRedirectUrl=https%3A%2F%2Fm.booking.naver.com%2Fbooking%2F6%2Fbizes%2F527934&amp;entry=plt&amp;bookmarkId=276683422&amp;from=map&amp;fromPanelNum=1&amp;ts=1622805523975&amp;area=plt" TargetMode="External"/><Relationship Id="rId344" Type="http://schemas.openxmlformats.org/officeDocument/2006/relationships/hyperlink" Target="https://www.youtube.com/watch?v=qQvU8hBvZ2M" TargetMode="External"/><Relationship Id="rId101" Type="http://schemas.openxmlformats.org/officeDocument/2006/relationships/hyperlink" Target="https://www.instagram.com/sushita_oh/" TargetMode="External"/><Relationship Id="rId222" Type="http://schemas.openxmlformats.org/officeDocument/2006/relationships/hyperlink" Target="https://www.youtube.com/watch?v=iydEXsM5tT4&amp;t=266s" TargetMode="External"/><Relationship Id="rId343" Type="http://schemas.openxmlformats.org/officeDocument/2006/relationships/hyperlink" Target="https://www.youtube.com/watch?v=Vm3hc89eS5E&amp;list=PL_ZK6n6vBX_1f1DEaH1F3zNRfMy9eYMw_&amp;index=66" TargetMode="External"/><Relationship Id="rId100" Type="http://schemas.openxmlformats.org/officeDocument/2006/relationships/hyperlink" Target="https://map.naver.com/v5/search/%EC%8A%A4%EC%8B%9C%ED%83%80/place/1368545656?c=14143148.7180847,4511329.8314089,18,0,0,0,dh" TargetMode="External"/><Relationship Id="rId221" Type="http://schemas.openxmlformats.org/officeDocument/2006/relationships/hyperlink" Target="https://blog.naver.com/austinwine/221805105985" TargetMode="External"/><Relationship Id="rId342" Type="http://schemas.openxmlformats.org/officeDocument/2006/relationships/hyperlink" Target="https://www.instagram.com/sushi_nuha/" TargetMode="External"/><Relationship Id="rId217" Type="http://schemas.openxmlformats.org/officeDocument/2006/relationships/hyperlink" Target="https://www.youtube.com/watch?v=HHrAiSnNhwE" TargetMode="External"/><Relationship Id="rId338" Type="http://schemas.openxmlformats.org/officeDocument/2006/relationships/hyperlink" Target="https://map.naver.com/v5/search/%EC%8A%A4%EC%8B%9C%EC%86%8C%EB%9D%BC/place/1043397620?c=14134866.5772832,4518922.5321445,15,0,0,0,dh" TargetMode="External"/><Relationship Id="rId216" Type="http://schemas.openxmlformats.org/officeDocument/2006/relationships/hyperlink" Target="https://blog.naver.com/austinwine/221850535771" TargetMode="External"/><Relationship Id="rId337" Type="http://schemas.openxmlformats.org/officeDocument/2006/relationships/hyperlink" Target="https://blog.naver.com/joon_journey/221503510475" TargetMode="External"/><Relationship Id="rId215" Type="http://schemas.openxmlformats.org/officeDocument/2006/relationships/hyperlink" Target="https://blog.naver.com/swls1219/222027433626" TargetMode="External"/><Relationship Id="rId336" Type="http://schemas.openxmlformats.org/officeDocument/2006/relationships/hyperlink" Target="https://map.naver.com/v5/search/%EA%B5%AC%EB%A7%88%EC%8A%A4%EC%8B%9C/place/32874523?c=14134791.4039374,4518847.2339915,16,0,0,0,dh" TargetMode="External"/><Relationship Id="rId214" Type="http://schemas.openxmlformats.org/officeDocument/2006/relationships/hyperlink" Target="https://www.instagram.com/soyajprestaurants/?hl=ko" TargetMode="External"/><Relationship Id="rId335" Type="http://schemas.openxmlformats.org/officeDocument/2006/relationships/hyperlink" Target="https://blog.naver.com/mr_white84/221417998840" TargetMode="External"/><Relationship Id="rId219" Type="http://schemas.openxmlformats.org/officeDocument/2006/relationships/hyperlink" Target="https://map.naver.com/v5/search/%EC%8A%A4%EC%8B%9C%EC%98%A8%EB%8F%84/place/1696006795?c=14127791.4442065,4522788.5182624,15,0,0,0,dh" TargetMode="External"/><Relationship Id="rId218" Type="http://schemas.openxmlformats.org/officeDocument/2006/relationships/hyperlink" Target="https://booking.naver.com/booking/6/bizes/328258" TargetMode="External"/><Relationship Id="rId339" Type="http://schemas.openxmlformats.org/officeDocument/2006/relationships/hyperlink" Target="https://www.youtube.com/watch?v=54i06ovMBZg" TargetMode="External"/><Relationship Id="rId330" Type="http://schemas.openxmlformats.org/officeDocument/2006/relationships/hyperlink" Target="https://map.naver.com/v5/search/%EC%8A%A4%EC%8B%9C%EC%83%88%EC%98%B9/place/38779603?c=14128890.2264881,4507434.2302056,15,0,0,0,dh" TargetMode="External"/><Relationship Id="rId213" Type="http://schemas.openxmlformats.org/officeDocument/2006/relationships/hyperlink" Target="https://map.naver.com/v5/search/%EC%86%8C%EC%95%BC%EC%9D%BC%EC%8B%9D/place/1442053229?c=14129188.8086298,4525774.3396798,14,0,0,0,dh" TargetMode="External"/><Relationship Id="rId334" Type="http://schemas.openxmlformats.org/officeDocument/2006/relationships/hyperlink" Target="https://www.instagram.com/sushi.iso/" TargetMode="External"/><Relationship Id="rId212" Type="http://schemas.openxmlformats.org/officeDocument/2006/relationships/hyperlink" Target="https://www.youtube.com/watch?v=LpyLok44fpI&amp;t=13s" TargetMode="External"/><Relationship Id="rId333" Type="http://schemas.openxmlformats.org/officeDocument/2006/relationships/hyperlink" Target="https://map.naver.com/v5/entry/place/32816799?c=14136002.4531043,4517652.9054245,15,0,0,0,dh" TargetMode="External"/><Relationship Id="rId211" Type="http://schemas.openxmlformats.org/officeDocument/2006/relationships/hyperlink" Target="https://www.instagram.com/sushi_ima" TargetMode="External"/><Relationship Id="rId332" Type="http://schemas.openxmlformats.org/officeDocument/2006/relationships/hyperlink" Target="https://blog.naver.com/ckdehf1234/221316142406" TargetMode="External"/><Relationship Id="rId210" Type="http://schemas.openxmlformats.org/officeDocument/2006/relationships/hyperlink" Target="https://map.naver.com/v5/search/%EC%8A%A4%EC%8B%9C%EC%9D%B4%EB%A7%88/place/1648210473?c=14127296.9921798,4523925.5190581,14,0,0,0,dh" TargetMode="External"/><Relationship Id="rId331" Type="http://schemas.openxmlformats.org/officeDocument/2006/relationships/hyperlink" Target="http://www.instagram.com/saeong1974" TargetMode="External"/><Relationship Id="rId370" Type="http://schemas.openxmlformats.org/officeDocument/2006/relationships/hyperlink" Target="https://map.naver.com/v5/search/%EA%B2%BD%EC%84%B1%EC%B4%88%EB%B0%A5/place/1453394676?c=14145812.6679533,4526029.9259931,15,0,0,0,dh&amp;placePath=%3F%2526" TargetMode="External"/><Relationship Id="rId129" Type="http://schemas.openxmlformats.org/officeDocument/2006/relationships/hyperlink" Target="https://map.naver.com/v5/entry/place/567265782?c=14141596.0208901,4512397.1287491,19,0,0,0,dh" TargetMode="External"/><Relationship Id="rId128" Type="http://schemas.openxmlformats.org/officeDocument/2006/relationships/hyperlink" Target="https://booking.naver.com/booking/6/bizes/233863" TargetMode="External"/><Relationship Id="rId249" Type="http://schemas.openxmlformats.org/officeDocument/2006/relationships/hyperlink" Target="https://map.naver.com/v5/search/%EC%8A%A4%EC%8B%9C%EC%9A%B0%EB%AF%B8/place/1325376881?c=14132767.0170164,4512866.0365281,14,0,0,0,dh" TargetMode="External"/><Relationship Id="rId127" Type="http://schemas.openxmlformats.org/officeDocument/2006/relationships/hyperlink" Target="https://map.naver.com/v5/search/%EC%8A%A4%EC%8B%9C%EB%A7%88%EC%9D%B4/place/649005585?c=14140420.2744735,4512732.2717286,14,0,0,0,dh" TargetMode="External"/><Relationship Id="rId248" Type="http://schemas.openxmlformats.org/officeDocument/2006/relationships/hyperlink" Target="https://app.catchtable.co.kr/ct/shop/sushiumi" TargetMode="External"/><Relationship Id="rId369" Type="http://schemas.openxmlformats.org/officeDocument/2006/relationships/hyperlink" Target="https://www.instagram.com/gimsehwan5504/" TargetMode="External"/><Relationship Id="rId126" Type="http://schemas.openxmlformats.org/officeDocument/2006/relationships/hyperlink" Target="https://map.naver.com/v5/search/%EC%8A%A4%EC%8B%9C%EC%A0%84/place/1226804311?c=14142202.6653432,4512802.9152563,15,0,0,0,dh" TargetMode="External"/><Relationship Id="rId247" Type="http://schemas.openxmlformats.org/officeDocument/2006/relationships/hyperlink" Target="https://www.youtube.com/watch?v=oZIXUt3wk4E" TargetMode="External"/><Relationship Id="rId368" Type="http://schemas.openxmlformats.org/officeDocument/2006/relationships/hyperlink" Target="https://map.naver.com/v5/search/%EC%9A%B0%EC%A0%95%EC%B4%88%EB%B0%A5/place/1156260886?c=14140930.2527716,4522093.4190364,15,0,0,0,dh&amp;placePath=%3F%2526" TargetMode="External"/><Relationship Id="rId121" Type="http://schemas.openxmlformats.org/officeDocument/2006/relationships/hyperlink" Target="https://www.instagram.com/sushi_motoi/" TargetMode="External"/><Relationship Id="rId242" Type="http://schemas.openxmlformats.org/officeDocument/2006/relationships/hyperlink" Target="https://map.naver.com/v5/entry/place/1931631496?c=14118885.8654834,4517470.4129939,19,0,0,0,dh" TargetMode="External"/><Relationship Id="rId363" Type="http://schemas.openxmlformats.org/officeDocument/2006/relationships/hyperlink" Target="https://map.naver.com/v5/search/%EA%B5%B0%EC%9E%90%20%EB%AC%BC%EA%B3%A0%EA%B8%B0/place/1363433363?c=14145446.0090832,4516689.0822710,15,0,0,0,dh&amp;placePath=%3F%2526" TargetMode="External"/><Relationship Id="rId120" Type="http://schemas.openxmlformats.org/officeDocument/2006/relationships/hyperlink" Target="https://map.naver.com/v5/search/%EC%8A%A4%EC%8B%9C%EB%AA%A8%ED%86%A0%EC%9D%B4/place/1866087991?c=14142087.5571529,4512956.8054992,14,0,0,0,dh" TargetMode="External"/><Relationship Id="rId241" Type="http://schemas.openxmlformats.org/officeDocument/2006/relationships/hyperlink" Target="https://map.naver.com/v5/search/%EC%8A%A4%EC%8B%9C%EB%8B%A4%EB%A7%88/place/33617857?c=14122932.9155961,4512622.3935005,15,0,0,0,dh" TargetMode="External"/><Relationship Id="rId362" Type="http://schemas.openxmlformats.org/officeDocument/2006/relationships/hyperlink" Target="https://www.youtube.com/watch?v=w5FZgyaT7AE" TargetMode="External"/><Relationship Id="rId240" Type="http://schemas.openxmlformats.org/officeDocument/2006/relationships/hyperlink" Target="https://blog.naver.com/wjdwlgo0304?Redirect=Log&amp;logNo=221989679238" TargetMode="External"/><Relationship Id="rId361" Type="http://schemas.openxmlformats.org/officeDocument/2006/relationships/hyperlink" Target="https://www.youtube.com/watch?v=xXyMwhbNQdQ&amp;t=6s" TargetMode="External"/><Relationship Id="rId360" Type="http://schemas.openxmlformats.org/officeDocument/2006/relationships/hyperlink" Target="https://blog.naver.com/holicmuzik/221885691950" TargetMode="External"/><Relationship Id="rId125" Type="http://schemas.openxmlformats.org/officeDocument/2006/relationships/hyperlink" Target="https://map.naver.com/v5/search/%EC%82%AC%ED%86%A0%EC%8B%9C/place/1222955138?c=14140862.1760432,4512861.2592139,15,0,0,0,dh&amp;placePath=%3Fentry%253Dbmp" TargetMode="External"/><Relationship Id="rId246" Type="http://schemas.openxmlformats.org/officeDocument/2006/relationships/hyperlink" Target="https://www.youtube.com/watch?v=0zhyFX3zyOM" TargetMode="External"/><Relationship Id="rId367" Type="http://schemas.openxmlformats.org/officeDocument/2006/relationships/hyperlink" Target="https://www.youtube.com/watch?v=ku5HkZB-SN4" TargetMode="External"/><Relationship Id="rId124" Type="http://schemas.openxmlformats.org/officeDocument/2006/relationships/hyperlink" Target="https://app.catchtable.co.kr/ct/shop/satoshi" TargetMode="External"/><Relationship Id="rId245" Type="http://schemas.openxmlformats.org/officeDocument/2006/relationships/hyperlink" Target="http://www.instagram.com/naoki_1133" TargetMode="External"/><Relationship Id="rId366" Type="http://schemas.openxmlformats.org/officeDocument/2006/relationships/hyperlink" Target="https://blog.naver.com/specialad/221800803819" TargetMode="External"/><Relationship Id="rId123" Type="http://schemas.openxmlformats.org/officeDocument/2006/relationships/hyperlink" Target="https://www.instagram.com/kiyoi_sushi_/" TargetMode="External"/><Relationship Id="rId244" Type="http://schemas.openxmlformats.org/officeDocument/2006/relationships/hyperlink" Target="https://map.naver.com/v5/search/%EB%82%98%EC%98%A4%ED%82%A4/place/1503010072?c=14119304.5454097,4517674.4033387,15,0,0,0,dh" TargetMode="External"/><Relationship Id="rId365" Type="http://schemas.openxmlformats.org/officeDocument/2006/relationships/hyperlink" Target="http://www.instagram.com/seudam1116" TargetMode="External"/><Relationship Id="rId122" Type="http://schemas.openxmlformats.org/officeDocument/2006/relationships/hyperlink" Target="https://map.naver.com/v5/search/%EC%8A%A4%EC%8B%9C%EA%B8%B0%EC%9A%94%EC%9D%B4/place/1066956495?c=14140530.1527016,4512292.7588160,14,0,0,0,dh" TargetMode="External"/><Relationship Id="rId243" Type="http://schemas.openxmlformats.org/officeDocument/2006/relationships/hyperlink" Target="https://www.instagram.com/sushi_kumkang/" TargetMode="External"/><Relationship Id="rId364" Type="http://schemas.openxmlformats.org/officeDocument/2006/relationships/hyperlink" Target="https://map.naver.com/v5/search/%EC%8A%A4%EB%8B%B4/place/37869120?c=14138194.0460247,4517423.5943396,14,0,0,0,dh" TargetMode="External"/><Relationship Id="rId95" Type="http://schemas.openxmlformats.org/officeDocument/2006/relationships/hyperlink" Target="https://map.naver.com/v5/search/%EC%A0%A0%EB%98%90%EC%9A%94%EC%9A%94/place/1740072679?c=14142192.6580668,4512350.0865872,14,0,0,0,dh" TargetMode="External"/><Relationship Id="rId94" Type="http://schemas.openxmlformats.org/officeDocument/2006/relationships/hyperlink" Target="https://map.naver.com/v5/search/%EC%8A%A4%EC%8B%9C%ED%9A%A8/place/11679407?c=14141308.2748987,4512127.8763433,14,0,0,0,dh" TargetMode="External"/><Relationship Id="rId97" Type="http://schemas.openxmlformats.org/officeDocument/2006/relationships/hyperlink" Target="https://map.naver.com/v5/search/%EC%8A%A4%EC%8B%9C%EC%9C%A0%EA%B2%90/place/1164963003?c=14140140.4101123,4512247.0819103,15,0,0,0,dh" TargetMode="External"/><Relationship Id="rId96" Type="http://schemas.openxmlformats.org/officeDocument/2006/relationships/hyperlink" Target="http://zentoyoyo.visitus.co.kr/" TargetMode="External"/><Relationship Id="rId99" Type="http://schemas.openxmlformats.org/officeDocument/2006/relationships/hyperlink" Target="https://map.naver.com/v5/entry/place/1633821940?c=14141768.6714256,4512347.3993479,19,0,0,0,dh" TargetMode="External"/><Relationship Id="rId98" Type="http://schemas.openxmlformats.org/officeDocument/2006/relationships/hyperlink" Target="https://pcmap.place.naver.com/restaurant/1633821940/booking?from=map&amp;bookmarkId=276702584&amp;ts=20210104" TargetMode="External"/><Relationship Id="rId91" Type="http://schemas.openxmlformats.org/officeDocument/2006/relationships/hyperlink" Target="https://map.naver.com/v5/search/%EC%8A%A4%EC%8B%9C%EC%B9%B4%EB%82%98%EC%97%90/place/1987992107?c=14142199.8240382,4512567.4543864,15,0,0,0,dh" TargetMode="External"/><Relationship Id="rId90" Type="http://schemas.openxmlformats.org/officeDocument/2006/relationships/hyperlink" Target="https://www.instagram.com/sushi_kana/" TargetMode="External"/><Relationship Id="rId93" Type="http://schemas.openxmlformats.org/officeDocument/2006/relationships/hyperlink" Target="https://www.instagram.com/sushi_yuki160118" TargetMode="External"/><Relationship Id="rId92" Type="http://schemas.openxmlformats.org/officeDocument/2006/relationships/hyperlink" Target="https://map.naver.com/v5/search/%EC%8A%A4%EC%8B%9C%EC%9C%A0%ED%82%A4/place/37525791?c=14140028.5347035,4512302.3134445,14,0,0,0,dh" TargetMode="External"/><Relationship Id="rId118" Type="http://schemas.openxmlformats.org/officeDocument/2006/relationships/hyperlink" Target="https://app.catchtable.co.kr/ct/shop/smire" TargetMode="External"/><Relationship Id="rId239" Type="http://schemas.openxmlformats.org/officeDocument/2006/relationships/hyperlink" Target="https://www.instagram.com/nikori_sushi/" TargetMode="External"/><Relationship Id="rId117" Type="http://schemas.openxmlformats.org/officeDocument/2006/relationships/hyperlink" Target="https://www.instagram.com/sushi__reiwa" TargetMode="External"/><Relationship Id="rId238" Type="http://schemas.openxmlformats.org/officeDocument/2006/relationships/hyperlink" Target="https://map.naver.com/v5/search/%EB%8B%88%EC%BD%94%EB%A6%AC/place/1554660398?c=14120881.0591181,4511800.6954464,14,0,0,0,dh" TargetMode="External"/><Relationship Id="rId359" Type="http://schemas.openxmlformats.org/officeDocument/2006/relationships/hyperlink" Target="https://map.naver.com/v5/search/%EC%98%A4%EA%B4%80%EC%8A%A4%EC%8B%9C/place/37792323?c=14141633.7122975,4522647.5874915,15,0,0,0,dh" TargetMode="External"/><Relationship Id="rId116" Type="http://schemas.openxmlformats.org/officeDocument/2006/relationships/hyperlink" Target="https://map.naver.com/v5/search/%EC%8A%A4%EC%8B%9C%EB%A0%88%EC%9D%B4%EC%99%80/place/1158159435?c=14140962.4996429,4511838.9139606,15,0,0,0,dh" TargetMode="External"/><Relationship Id="rId237" Type="http://schemas.openxmlformats.org/officeDocument/2006/relationships/hyperlink" Target="https://map.naver.com/v5/search/%EC%9D%B4%EC%9A%94%EC%9D%B4%EC%9A%94/place/31083209?c=14131395.9278216,4516066.8370876,14,0,0,0,dh" TargetMode="External"/><Relationship Id="rId358" Type="http://schemas.openxmlformats.org/officeDocument/2006/relationships/hyperlink" Target="https://map.naver.com/v5/search/%EC%8A%A4%EC%8B%9C%EC%A1%B0/place/18689714?c=14134477.2955243,4518101.9729657,14,0,0,0,dh" TargetMode="External"/><Relationship Id="rId115" Type="http://schemas.openxmlformats.org/officeDocument/2006/relationships/hyperlink" Target="https://map.naver.com/v5/search/%EC%8A%A4%EC%8B%9C%EC%BD%94%EB%A7%88%EC%B8%A0/place/36947636?c=14140238.7365313,4512569.8430435,14,0,0,0,dh" TargetMode="External"/><Relationship Id="rId236" Type="http://schemas.openxmlformats.org/officeDocument/2006/relationships/hyperlink" Target="https://www.instagram.com/sushisara_official/?" TargetMode="External"/><Relationship Id="rId357" Type="http://schemas.openxmlformats.org/officeDocument/2006/relationships/hyperlink" Target="https://map.naver.com/v5/search/%ED%82%A4%EC%A6%88%EB%82%98/place/1187297385?c=14135064.9051792,4520096.5016725,15,0,0,0,dh" TargetMode="External"/><Relationship Id="rId119" Type="http://schemas.openxmlformats.org/officeDocument/2006/relationships/hyperlink" Target="https://map.naver.com/v5/search/%EC%8A%A4%EC%8B%9C%EC%8A%A4%EB%AF%B8%EB%A0%88/place/1938359158?c=14141626.5463261,4512488.6287010,15,0,0,0,dh" TargetMode="External"/><Relationship Id="rId110" Type="http://schemas.openxmlformats.org/officeDocument/2006/relationships/hyperlink" Target="https://www.instagram.com/ss_ito4/" TargetMode="External"/><Relationship Id="rId231" Type="http://schemas.openxmlformats.org/officeDocument/2006/relationships/hyperlink" Target="https://www.instagram.com/baghongnam2" TargetMode="External"/><Relationship Id="rId352" Type="http://schemas.openxmlformats.org/officeDocument/2006/relationships/hyperlink" Target="https://map.naver.com/v5/search/%EB%AF%B8%EC%B9%98%EB%A3%A8/place/19873036?c=14134771.3768880,4519406.4379542,15,0,0,0,dh" TargetMode="External"/><Relationship Id="rId230" Type="http://schemas.openxmlformats.org/officeDocument/2006/relationships/hyperlink" Target="https://map.naver.com/v5/search/%EB%B0%95%ED%99%8D%EB%82%A8%EC%8A%A4%EC%8B%9C/place/1615282854?c=14123238.6637092,4512175.7146164,15,0,0,0,dh" TargetMode="External"/><Relationship Id="rId351" Type="http://schemas.openxmlformats.org/officeDocument/2006/relationships/hyperlink" Target="https://booking.naver.com/booking/6/bizes/267050" TargetMode="External"/><Relationship Id="rId350" Type="http://schemas.openxmlformats.org/officeDocument/2006/relationships/hyperlink" Target="https://map.naver.com/v5/search/%EC%8A%A4%EC%8B%9C%EB%AF%B8%ED%86%A0/place/36314874?c=14135141.3422075,4518536.7085640,15,0,0,0,dh" TargetMode="External"/><Relationship Id="rId114" Type="http://schemas.openxmlformats.org/officeDocument/2006/relationships/hyperlink" Target="https://map.naver.com/v5/search/%EC%8A%A4%EC%8B%9C%20%EC%B9%B4%EC%9D%B4%EC%84%B8%EC%9D%B4/place/38320837?c=14140453.7156733,4512813.4860712,14,0,0,0,dh" TargetMode="External"/><Relationship Id="rId235" Type="http://schemas.openxmlformats.org/officeDocument/2006/relationships/hyperlink" Target="https://map.naver.com/v5/entry/place/1069004707?c=14118929.4376387,4517466.8559697,19,0,0,0,dh" TargetMode="External"/><Relationship Id="rId356" Type="http://schemas.openxmlformats.org/officeDocument/2006/relationships/hyperlink" Target="https://www.instagram.com/jeongjunhosushi/" TargetMode="External"/><Relationship Id="rId113" Type="http://schemas.openxmlformats.org/officeDocument/2006/relationships/hyperlink" Target="https://m.poing.io/product/7528" TargetMode="External"/><Relationship Id="rId234" Type="http://schemas.openxmlformats.org/officeDocument/2006/relationships/hyperlink" Target="https://www.instagram.com/togen_mokdong/" TargetMode="External"/><Relationship Id="rId355" Type="http://schemas.openxmlformats.org/officeDocument/2006/relationships/hyperlink" Target="https://map.naver.com/v5/entry/place/1438368616?c=14134519.0970241,4518947.5575911,15,0,0,0,dh&amp;placePath=%2Fhome%3Fentry=plt" TargetMode="External"/><Relationship Id="rId112" Type="http://schemas.openxmlformats.org/officeDocument/2006/relationships/hyperlink" Target="https://www.instagram.com/sushi_jangjonghyun/" TargetMode="External"/><Relationship Id="rId233" Type="http://schemas.openxmlformats.org/officeDocument/2006/relationships/hyperlink" Target="https://map.naver.com/v5/search/%ED%86%A0%EA%B2%90/place/1379870597?c=14122766.9039253,4512477.8797439,15,0,0,0,dh" TargetMode="External"/><Relationship Id="rId354" Type="http://schemas.openxmlformats.org/officeDocument/2006/relationships/hyperlink" Target="https://map.naver.com/v5/search/%EC%8A%A4%EC%8B%9C%EC%99%80/place/1194584614?c=14134171.5474112,4519458.7302177,14,0,0,0,dh&amp;placePath=%3Fentry%253Dbmp" TargetMode="External"/><Relationship Id="rId111" Type="http://schemas.openxmlformats.org/officeDocument/2006/relationships/hyperlink" Target="https://map.naver.com/v5/search/%EC%8A%A4%EC%8B%9C%EC%9E%A5%EC%A2%85%ED%98%84/place/1121103615?c=14142565.2885797,4512627.1708147,15,0,0,0,dh" TargetMode="External"/><Relationship Id="rId232" Type="http://schemas.openxmlformats.org/officeDocument/2006/relationships/hyperlink" Target="https://blog.naver.com/yoobi2003/222005154827" TargetMode="External"/><Relationship Id="rId353" Type="http://schemas.openxmlformats.org/officeDocument/2006/relationships/hyperlink" Target="https://www.instagram.com/cook20000/" TargetMode="External"/><Relationship Id="rId305" Type="http://schemas.openxmlformats.org/officeDocument/2006/relationships/hyperlink" Target="https://youtu.be/4MYhsEz7mPQ" TargetMode="External"/><Relationship Id="rId304" Type="http://schemas.openxmlformats.org/officeDocument/2006/relationships/hyperlink" Target="https://map.naver.com/v5/search/%EC%8A%A4%EC%8B%9C%ED%82%A4%EC%84%B8%EC%B8%A0/place/1883380936?c=14153060.7494440,4515800.2032350,18,0,0,0,dh&amp;placePath=%3F%2526" TargetMode="External"/><Relationship Id="rId303" Type="http://schemas.openxmlformats.org/officeDocument/2006/relationships/hyperlink" Target="https://www.youtube.com/watch?v=9OpvOqeCWEQ" TargetMode="External"/><Relationship Id="rId302" Type="http://schemas.openxmlformats.org/officeDocument/2006/relationships/hyperlink" Target="https://map.naver.com/v5/search/%EC%8C%A9%20%EB%A9%94%EC%A2%85/place/38261929?c=14148634.8663570,4511138.6796290,15,0,0,0,dh" TargetMode="External"/><Relationship Id="rId309" Type="http://schemas.openxmlformats.org/officeDocument/2006/relationships/hyperlink" Target="https://www.youtube.com/watch?v=NZ7npenE1ag&amp;t=1s" TargetMode="External"/><Relationship Id="rId308" Type="http://schemas.openxmlformats.org/officeDocument/2006/relationships/hyperlink" Target="http://blog.naver.com/fixion84/221485912892" TargetMode="External"/><Relationship Id="rId307" Type="http://schemas.openxmlformats.org/officeDocument/2006/relationships/hyperlink" Target="https://www.instagram.com/hajung0125/" TargetMode="External"/><Relationship Id="rId306" Type="http://schemas.openxmlformats.org/officeDocument/2006/relationships/hyperlink" Target="https://map.naver.com/v5/search/%EC%86%A1%ED%95%98%EC%A0%95%EC%8A%A4%EC%8B%9C/place/1400532181?c=14155820.4069201,4516142.4245592,14,0,0,0,dh" TargetMode="External"/><Relationship Id="rId301" Type="http://schemas.openxmlformats.org/officeDocument/2006/relationships/hyperlink" Target="http://www.instagram.com/cosmo_sushi" TargetMode="External"/><Relationship Id="rId300" Type="http://schemas.openxmlformats.org/officeDocument/2006/relationships/hyperlink" Target="https://map.naver.com/v5/search/%EC%8A%A4%EC%8B%9C%EC%BD%94%EC%8A%A4%EB%AA%A8/place/1271059159?c=14146953.2517347,4509667.6246258,14,0,0,0,dh" TargetMode="External"/><Relationship Id="rId206" Type="http://schemas.openxmlformats.org/officeDocument/2006/relationships/hyperlink" Target="https://booking.naver.com/booking/6/bizes/389135" TargetMode="External"/><Relationship Id="rId327" Type="http://schemas.openxmlformats.org/officeDocument/2006/relationships/hyperlink" Target="https://map.naver.com/v5/search/%EC%8A%A4%EC%8B%9C%EA%B0%80%EB%84%A4%EB%81%BC/place/21423777?c=14128665.6927175,4507833.1359470,15,0,0,0,dh" TargetMode="External"/><Relationship Id="rId205" Type="http://schemas.openxmlformats.org/officeDocument/2006/relationships/hyperlink" Target="https://www.instagram.com/ewha_yryg" TargetMode="External"/><Relationship Id="rId326" Type="http://schemas.openxmlformats.org/officeDocument/2006/relationships/hyperlink" Target="https://www.instagram.com/lkkansushi/" TargetMode="External"/><Relationship Id="rId204" Type="http://schemas.openxmlformats.org/officeDocument/2006/relationships/hyperlink" Target="https://map.naver.com/v5/search/%EC%97%AC%EB%9E%98%EC%97%AC%EA%B1%B0/place/1413429954?c=14131014.9370087,4517360.2949256,15,0,0,0,dh" TargetMode="External"/><Relationship Id="rId325" Type="http://schemas.openxmlformats.org/officeDocument/2006/relationships/hyperlink" Target="https://map.naver.com/v5/search/%EC%9E%87%EC%B9%B8%EC%8A%A4%EC%8B%9C/place/1230139085?c=14132272.5649897,4507032.9358071,15,0,0,0,dh" TargetMode="External"/><Relationship Id="rId203" Type="http://schemas.openxmlformats.org/officeDocument/2006/relationships/hyperlink" Target="https://www.youtube.com/watch?v=mBsxweuFwhM" TargetMode="External"/><Relationship Id="rId324" Type="http://schemas.openxmlformats.org/officeDocument/2006/relationships/hyperlink" Target="https://www.youtube.com/watch?v=AaPuo9DWbNI" TargetMode="External"/><Relationship Id="rId209" Type="http://schemas.openxmlformats.org/officeDocument/2006/relationships/hyperlink" Target="https://www.youtube.com/watch?v=EfADDYTtnIE" TargetMode="External"/><Relationship Id="rId208" Type="http://schemas.openxmlformats.org/officeDocument/2006/relationships/hyperlink" Target="https://www.instagram.com/sushi_soukai" TargetMode="External"/><Relationship Id="rId329" Type="http://schemas.openxmlformats.org/officeDocument/2006/relationships/hyperlink" Target="https://www.youtube.com/watch?v=E6JPRPibf5s" TargetMode="External"/><Relationship Id="rId207" Type="http://schemas.openxmlformats.org/officeDocument/2006/relationships/hyperlink" Target="https://map.naver.com/v5/search/%EC%8A%A4%EC%8B%9C%EC%86%8C%EC%9A%B0%EC%B9%B4%EC%9D%B4/place/1381613045?c=14127067.6810949,4520395.0838142,13,0,0,0,dh" TargetMode="External"/><Relationship Id="rId328" Type="http://schemas.openxmlformats.org/officeDocument/2006/relationships/hyperlink" Target="https://www.instagram.com/osaka_sudal/" TargetMode="External"/><Relationship Id="rId202" Type="http://schemas.openxmlformats.org/officeDocument/2006/relationships/hyperlink" Target="https://blog.naver.com/derwent/221844577827" TargetMode="External"/><Relationship Id="rId323" Type="http://schemas.openxmlformats.org/officeDocument/2006/relationships/hyperlink" Target="https://www.youtube.com/watch?v=9-8crfJuSjg" TargetMode="External"/><Relationship Id="rId201" Type="http://schemas.openxmlformats.org/officeDocument/2006/relationships/hyperlink" Target="https://www.instagram.com/chikara_yoon/" TargetMode="External"/><Relationship Id="rId322" Type="http://schemas.openxmlformats.org/officeDocument/2006/relationships/hyperlink" Target="https://map.naver.com/v5/search/%EC%8A%A4%EC%8B%9C%EB%A0%A4/place/35395335?c=14131142.7301654,4506521.7631805,14,0,0,0,dh" TargetMode="External"/><Relationship Id="rId200" Type="http://schemas.openxmlformats.org/officeDocument/2006/relationships/hyperlink" Target="https://map.naver.com/v5/search/%EC%8A%A4%EC%8B%9C%EC%B9%98%EC%B9%B4%EB%9D%BC/place/1539405629?c=14127872.6585490,4515786.1698743,15,0,0,0,dh" TargetMode="External"/><Relationship Id="rId321" Type="http://schemas.openxmlformats.org/officeDocument/2006/relationships/hyperlink" Target="https://www.youtube.com/watch?v=_Nm798mfonE" TargetMode="External"/><Relationship Id="rId320" Type="http://schemas.openxmlformats.org/officeDocument/2006/relationships/hyperlink" Target="https://blog.naver.com/symin67/221858399017" TargetMode="External"/><Relationship Id="rId316" Type="http://schemas.openxmlformats.org/officeDocument/2006/relationships/hyperlink" Target="https://www.instagram.com/dohyun_bisyokoo/?hl=ko" TargetMode="External"/><Relationship Id="rId315" Type="http://schemas.openxmlformats.org/officeDocument/2006/relationships/hyperlink" Target="https://map.naver.com/v5/search/%EC%8A%A4%EC%8B%9C%EB%B9%84%EC%87%BC%EC%BF%A0/place/51136231?c=14125878.1298422,4506872.8957791,15,0,0,0,dh" TargetMode="External"/><Relationship Id="rId314" Type="http://schemas.openxmlformats.org/officeDocument/2006/relationships/hyperlink" Target="https://map.naver.com/v5/search/%ED%95%98%EC%96%80%EC%8A%A4%EC%8B%9C/place/36525771?c=14149755.1465528,4511281.1625198,15,0,0,0,dh" TargetMode="External"/><Relationship Id="rId313" Type="http://schemas.openxmlformats.org/officeDocument/2006/relationships/hyperlink" Target="http://www.instagram.com/sushi_moru" TargetMode="External"/><Relationship Id="rId319" Type="http://schemas.openxmlformats.org/officeDocument/2006/relationships/hyperlink" Target="https://map.naver.com/v5/search/%EC%83%81%EB%82%A8%EC%8A%A4%EC%8B%9C/place/37691264?c=14128166.9533508,4508781.5929978,14,0,0,0,dh" TargetMode="External"/><Relationship Id="rId318" Type="http://schemas.openxmlformats.org/officeDocument/2006/relationships/hyperlink" Target="https://www.youtube.com/watch?v=O2vdI68KXyY" TargetMode="External"/><Relationship Id="rId317" Type="http://schemas.openxmlformats.org/officeDocument/2006/relationships/hyperlink" Target="https://blog.naver.com/hs1351/221969863815" TargetMode="External"/><Relationship Id="rId312" Type="http://schemas.openxmlformats.org/officeDocument/2006/relationships/hyperlink" Target="https://map.naver.com/v5/search/%EC%8A%A4%EC%8B%9C%EB%AA%A8%EB%A3%A8/place/653149080?c=14151498.8662606,4514165.4660090,14,0,0,0,dh" TargetMode="External"/><Relationship Id="rId311" Type="http://schemas.openxmlformats.org/officeDocument/2006/relationships/hyperlink" Target="https://www.instagram.com/_sushi_mae_/" TargetMode="External"/><Relationship Id="rId310" Type="http://schemas.openxmlformats.org/officeDocument/2006/relationships/hyperlink" Target="https://map.naver.com/v5/search/%EC%8A%A4%EC%8B%9C%EB%A7%88%EC%97%90/place/38772337?c=14150514.7395214,4513085.7929845,14,0,0,0,dh" TargetMode="External"/></Relationships>
</file>

<file path=xl/worksheets/_rels/sheet2.xml.rels><?xml version="1.0" encoding="UTF-8" standalone="yes"?><Relationships xmlns="http://schemas.openxmlformats.org/package/2006/relationships"><Relationship Id="rId150" Type="http://schemas.openxmlformats.org/officeDocument/2006/relationships/hyperlink" Target="https://www.instagram.com/lrlsushi/" TargetMode="External"/><Relationship Id="rId1" Type="http://schemas.openxmlformats.org/officeDocument/2006/relationships/comments" Target="../comments2.xml"/><Relationship Id="rId2" Type="http://schemas.openxmlformats.org/officeDocument/2006/relationships/hyperlink" Target="https://map.naver.com/v5/search/%EC%8A%A4%EC%8B%9C%EB%9D%BC/place/1593144085?c=14095598.3323808,4494336.9194363,14,0,0,0,dh" TargetMode="External"/><Relationship Id="rId3" Type="http://schemas.openxmlformats.org/officeDocument/2006/relationships/hyperlink" Target="https://www.instagram.com/shushi_ra/" TargetMode="External"/><Relationship Id="rId149" Type="http://schemas.openxmlformats.org/officeDocument/2006/relationships/hyperlink" Target="https://map.naver.com/v5/entry/place/1538501561?c=14192789.6274198,4472386.4458481,19,0,0,0,dh" TargetMode="External"/><Relationship Id="rId4" Type="http://schemas.openxmlformats.org/officeDocument/2006/relationships/hyperlink" Target="https://map.naver.com/v5/search/%EB%AF%B8%EB%82%98%EB%AA%A8%ED%86%A0/place/274910438?c=14097637.0365480,4494528.3157111,14,0,0,0,dh" TargetMode="External"/><Relationship Id="rId148" Type="http://schemas.openxmlformats.org/officeDocument/2006/relationships/hyperlink" Target="https://www.instagram.com/outsms00/" TargetMode="External"/><Relationship Id="rId9" Type="http://schemas.openxmlformats.org/officeDocument/2006/relationships/hyperlink" Target="https://map.naver.com/v5/entry/place/1730418685?c=14098471.2603043,4494527.4939592,18,0,0,0,dh" TargetMode="External"/><Relationship Id="rId143" Type="http://schemas.openxmlformats.org/officeDocument/2006/relationships/hyperlink" Target="https://www.youtube.com/watch?v=HDhirqKFsEc" TargetMode="External"/><Relationship Id="rId142" Type="http://schemas.openxmlformats.org/officeDocument/2006/relationships/hyperlink" Target="http://blog.naver.com/atwin34" TargetMode="External"/><Relationship Id="rId141" Type="http://schemas.openxmlformats.org/officeDocument/2006/relationships/hyperlink" Target="https://map.naver.com/v5/search/%EC%8A%A4%EC%8B%9C%EC%BF%A0%EB%AA%A8/place/37271756?c=14159531.9202019,4539752.7612274,15,0,0,0,dh" TargetMode="External"/><Relationship Id="rId140" Type="http://schemas.openxmlformats.org/officeDocument/2006/relationships/hyperlink" Target="https://map.naver.com/v5/search/%EC%8A%A4%EC%8B%9C%EC%B9%B4%EC%BD%94%EC%9A%B0/place/163771112?c=14153089.7119117,4524259.9310569,13,0,0,0,dh" TargetMode="External"/><Relationship Id="rId5" Type="http://schemas.openxmlformats.org/officeDocument/2006/relationships/hyperlink" Target="https://www.instagram.com/sushi_minamoto/" TargetMode="External"/><Relationship Id="rId147" Type="http://schemas.openxmlformats.org/officeDocument/2006/relationships/hyperlink" Target="https://www.instagram.com/sushi_oushi/" TargetMode="External"/><Relationship Id="rId6" Type="http://schemas.openxmlformats.org/officeDocument/2006/relationships/hyperlink" Target="https://map.naver.com/v5/search/%ED%85%90%EB%A9%94%EC%9D%B4/place/37357489?c=14097438.7780059,4494005.1997988,15,0,0,0,dh&amp;placePath=%3F%2526" TargetMode="External"/><Relationship Id="rId146" Type="http://schemas.openxmlformats.org/officeDocument/2006/relationships/hyperlink" Target="https://map.naver.com/v5/search/%EC%8A%A4%EC%8B%9C%EC%98%A4%EC%9A%B0%EC%8B%9C/place/1483424500?c=14156544.9044559,4460316.1767464,16,0,0,0,dh" TargetMode="External"/><Relationship Id="rId7" Type="http://schemas.openxmlformats.org/officeDocument/2006/relationships/hyperlink" Target="https://app.catchtable.co.kr/ct/shop/toyoken" TargetMode="External"/><Relationship Id="rId145" Type="http://schemas.openxmlformats.org/officeDocument/2006/relationships/hyperlink" Target="https://www.instagram.com/sushi_kiwame/" TargetMode="External"/><Relationship Id="rId8" Type="http://schemas.openxmlformats.org/officeDocument/2006/relationships/hyperlink" Target="https://map.naver.com/v5/search/%ED%86%A0%EC%9A%94%EC%BC%84/place/1866044936?c=14099367.4596195,4492177.4354789,15,0,0,0,dh" TargetMode="External"/><Relationship Id="rId144" Type="http://schemas.openxmlformats.org/officeDocument/2006/relationships/hyperlink" Target="https://map.naver.com/v5/entry/place/1490423161?c=14148560.4468307,4543568.4285471,19,0,0,0,dh" TargetMode="External"/><Relationship Id="rId139" Type="http://schemas.openxmlformats.org/officeDocument/2006/relationships/hyperlink" Target="https://map.naver.com/v5/search/%ED%82%A4%EB%A0%88%EC%9D%B4%EC%8A%A4%EC%8B%9C/place/1746217781?c=14152915.3399410,4522777.7693053,15,0,0,0,dh" TargetMode="External"/><Relationship Id="rId138" Type="http://schemas.openxmlformats.org/officeDocument/2006/relationships/hyperlink" Target="https://www.instagram.com/sushi_tobu/" TargetMode="External"/><Relationship Id="rId137" Type="http://schemas.openxmlformats.org/officeDocument/2006/relationships/hyperlink" Target="https://map.naver.com/v5/search/%EC%8A%A4%EC%8B%9C%ED%86%A0%EB%B6%80/place/1552450826?c=14095238.8247855,4529056.3545818,15,0,0,0,dh" TargetMode="External"/><Relationship Id="rId132" Type="http://schemas.openxmlformats.org/officeDocument/2006/relationships/hyperlink" Target="https://blog.naver.com/sungyeul0208/221345150376" TargetMode="External"/><Relationship Id="rId131" Type="http://schemas.openxmlformats.org/officeDocument/2006/relationships/hyperlink" Target="https://map.naver.com/v5/search/%EC%8A%A4%EC%8B%9C%ED%98%B8%EC%8B%9C/place/1944954006?c=14101587.8754475,4529655.9075224,15,0,0,0,dh" TargetMode="External"/><Relationship Id="rId130" Type="http://schemas.openxmlformats.org/officeDocument/2006/relationships/hyperlink" Target="https://www.instagram.com/hangsinookini/" TargetMode="External"/><Relationship Id="rId136" Type="http://schemas.openxmlformats.org/officeDocument/2006/relationships/hyperlink" Target="https://www.instagram.com/so_gong_ja/" TargetMode="External"/><Relationship Id="rId135" Type="http://schemas.openxmlformats.org/officeDocument/2006/relationships/hyperlink" Target="https://map.naver.com/v5/search/%EA%B9%80%ED%8F%AC%20%EC%86%8C%EA%B3%B5%EC%9E%90/place/1576852148?placeSearchOption=fromNxList=true%26noredirect=1%26entry=pll&amp;c=14103883.3749532,4525081.6291110,13,0,0,0,dh&amp;placePath=%2Fhome%3Fentry=pll" TargetMode="External"/><Relationship Id="rId134" Type="http://schemas.openxmlformats.org/officeDocument/2006/relationships/hyperlink" Target="https://www.youtube.com/watch?v=7bfKqxTk1K8" TargetMode="External"/><Relationship Id="rId133" Type="http://schemas.openxmlformats.org/officeDocument/2006/relationships/hyperlink" Target="https://blog.naver.com/poyj515/221991810808" TargetMode="External"/><Relationship Id="rId160" Type="http://schemas.openxmlformats.org/officeDocument/2006/relationships/vmlDrawing" Target="../drawings/vmlDrawing2.vml"/><Relationship Id="rId159" Type="http://schemas.openxmlformats.org/officeDocument/2006/relationships/drawing" Target="../drawings/drawing2.xml"/><Relationship Id="rId154" Type="http://schemas.openxmlformats.org/officeDocument/2006/relationships/hyperlink" Target="http://instagram.com/taewoo.chef" TargetMode="External"/><Relationship Id="rId153" Type="http://schemas.openxmlformats.org/officeDocument/2006/relationships/hyperlink" Target="https://map.naver.com/v5/entry/place/1513208195?c=14147618.8089760,4438177.4644794,13,0,0,0,dh&amp;placePath=%2Fhome%3Fentry=plt" TargetMode="External"/><Relationship Id="rId152" Type="http://schemas.openxmlformats.org/officeDocument/2006/relationships/hyperlink" Target="https://m.booking.naver.com/booking/6/bizes/436274/items/3670708?area=plt&amp;service-target=map-pc" TargetMode="External"/><Relationship Id="rId151" Type="http://schemas.openxmlformats.org/officeDocument/2006/relationships/hyperlink" Target="https://blog.naver.com/unhayaya/221999314907" TargetMode="External"/><Relationship Id="rId158" Type="http://schemas.openxmlformats.org/officeDocument/2006/relationships/hyperlink" Target="https://www.instagram.com/sushiaki_/" TargetMode="External"/><Relationship Id="rId157" Type="http://schemas.openxmlformats.org/officeDocument/2006/relationships/hyperlink" Target="https://map.naver.com/v5/search/%EC%8A%A4%EC%8B%9C%EC%95%84%ED%82%A4/place/1886783307?c=14149724.0940101,4439461.4084745,15,0,0,0,dh&amp;placePath=%3F%2526" TargetMode="External"/><Relationship Id="rId156" Type="http://schemas.openxmlformats.org/officeDocument/2006/relationships/hyperlink" Target="https://www.instagram.com/omakase.lingo/" TargetMode="External"/><Relationship Id="rId155" Type="http://schemas.openxmlformats.org/officeDocument/2006/relationships/hyperlink" Target="https://map.naver.com/v5/search/%EC%8A%A4%EC%8B%9C%EB%A7%81%EA%B3%A0/place/1031367776?c=14164645.1584887,4440069.2849708,10,0,0,0,dh" TargetMode="External"/><Relationship Id="rId40" Type="http://schemas.openxmlformats.org/officeDocument/2006/relationships/hyperlink" Target="https://blog.naver.com/mindmoon/222107097569" TargetMode="External"/><Relationship Id="rId42" Type="http://schemas.openxmlformats.org/officeDocument/2006/relationships/hyperlink" Target="https://pcmap.place.naver.com/restaurant/1511681552/booking?from=map&amp;ts=20201010" TargetMode="External"/><Relationship Id="rId41" Type="http://schemas.openxmlformats.org/officeDocument/2006/relationships/hyperlink" Target="http://www.instagram.com/sushi_sunsu_hyun" TargetMode="External"/><Relationship Id="rId44" Type="http://schemas.openxmlformats.org/officeDocument/2006/relationships/hyperlink" Target="https://www.instagram.com/omakase_momiji/" TargetMode="External"/><Relationship Id="rId43" Type="http://schemas.openxmlformats.org/officeDocument/2006/relationships/hyperlink" Target="https://map.naver.com/v5/search/%EB%B0%B0%EA%B3%A7%20%EB%AA%A8%EB%AF%B8%EC%A7%80/place/1511681552?c=14105814.6042459,4490950.7044888,17,0,0,0,dh" TargetMode="External"/><Relationship Id="rId46" Type="http://schemas.openxmlformats.org/officeDocument/2006/relationships/hyperlink" Target="https://www.instagram.com/sushi_yuuhi/" TargetMode="External"/><Relationship Id="rId45" Type="http://schemas.openxmlformats.org/officeDocument/2006/relationships/hyperlink" Target="https://map.naver.com/v5/search/%EC%8A%A4%EC%8B%9C%EC%9C%A0%EC%9A%B0%ED%9E%88/place/1518364049?c=14106891.8886133,4490800.8162536,16,0,0,0,dh" TargetMode="External"/><Relationship Id="rId48" Type="http://schemas.openxmlformats.org/officeDocument/2006/relationships/hyperlink" Target="https://www.instagram.com/sushi_kizuna_/" TargetMode="External"/><Relationship Id="rId47" Type="http://schemas.openxmlformats.org/officeDocument/2006/relationships/hyperlink" Target="https://map.naver.com/v5/search/%EC%8A%A4%EC%8B%9C%20%ED%82%A4%EC%A6%88%EB%82%98/place/1897669345?c=14128147.3541194,4494167.6284839,14,0,0,0,dh" TargetMode="External"/><Relationship Id="rId49" Type="http://schemas.openxmlformats.org/officeDocument/2006/relationships/hyperlink" Target="https://blog.naver.com/loveyuj7/221520606516" TargetMode="External"/><Relationship Id="rId31" Type="http://schemas.openxmlformats.org/officeDocument/2006/relationships/hyperlink" Target="http://instagram.com/sushi_kajitsu" TargetMode="External"/><Relationship Id="rId30" Type="http://schemas.openxmlformats.org/officeDocument/2006/relationships/hyperlink" Target="https://map.naver.com/v5/search/%EC%8A%A4%EC%8B%9C%EC%B9%B4%EC%A7%80%EC%B8%A0/place/1855627970?c=14111871.0444090,4508666.7772867,14,0,0,0,dh" TargetMode="External"/><Relationship Id="rId33" Type="http://schemas.openxmlformats.org/officeDocument/2006/relationships/hyperlink" Target="https://blog.naver.com/melburne/221508107482" TargetMode="External"/><Relationship Id="rId32" Type="http://schemas.openxmlformats.org/officeDocument/2006/relationships/hyperlink" Target="https://map.naver.com/v5/search/%EB%AF%B8%EC%9A%B0%EC%B9%98/place/1377140070?c=14111687.1178096,4509199.4478276,15,0,0,0,dh" TargetMode="External"/><Relationship Id="rId35" Type="http://schemas.openxmlformats.org/officeDocument/2006/relationships/hyperlink" Target="https://www.youtube.com/watch?v=58ICC1ml9uE&amp;t=97s" TargetMode="External"/><Relationship Id="rId34" Type="http://schemas.openxmlformats.org/officeDocument/2006/relationships/hyperlink" Target="https://www.youtube.com/watch?v=z_Ca-Xt0bzU&amp;t=44s" TargetMode="External"/><Relationship Id="rId37" Type="http://schemas.openxmlformats.org/officeDocument/2006/relationships/hyperlink" Target="https://map.naver.com/v5/search/%EC%8A%A4%EC%8B%9C%EC%86%8C%EC%9A%94/place/1453729629?c=14112439.5448068,4508609.4495155,15,0,0,0,dh" TargetMode="External"/><Relationship Id="rId36" Type="http://schemas.openxmlformats.org/officeDocument/2006/relationships/hyperlink" Target="https://app.catchtable.co.kr/ct/shop/sushisoyo_soyo" TargetMode="External"/><Relationship Id="rId39" Type="http://schemas.openxmlformats.org/officeDocument/2006/relationships/hyperlink" Target="https://map.naver.com/v5/search/%EB%B6%80%EC%B2%9C%20%EC%8A%A4%EC%8B%9C%EC%A0%95/place/37690797?c=14110148.8226154,4507601.4362050,15,0,0,0,dh&amp;placePath=%3F%2526" TargetMode="External"/><Relationship Id="rId38" Type="http://schemas.openxmlformats.org/officeDocument/2006/relationships/hyperlink" Target="http://instagram.com/sushisoyo_soyo" TargetMode="External"/><Relationship Id="rId20" Type="http://schemas.openxmlformats.org/officeDocument/2006/relationships/hyperlink" Target="https://www.instagram.com/sushiewa_official/?hl=ko" TargetMode="External"/><Relationship Id="rId22" Type="http://schemas.openxmlformats.org/officeDocument/2006/relationships/hyperlink" Target="https://map.naver.com/v5/search/%EC%8A%A4%EC%8B%9C%EC%9A%94%EB%A1%9C%EC%BD%94%EB%B6%80/place/1669343102?c=14096841.6137224,4494124.6326555,14,0,0,0,dh" TargetMode="External"/><Relationship Id="rId21" Type="http://schemas.openxmlformats.org/officeDocument/2006/relationships/hyperlink" Target="https://www.youtube.com/watch?v=NEqdBAcwyvY" TargetMode="External"/><Relationship Id="rId24" Type="http://schemas.openxmlformats.org/officeDocument/2006/relationships/hyperlink" Target="https://www.youtube.com/watch?v=ON2q-9UJV5o" TargetMode="External"/><Relationship Id="rId23" Type="http://schemas.openxmlformats.org/officeDocument/2006/relationships/hyperlink" Target="http://instagram.com/yorokobu80" TargetMode="External"/><Relationship Id="rId26" Type="http://schemas.openxmlformats.org/officeDocument/2006/relationships/hyperlink" Target="https://map.naver.com/v5/search/%EC%8A%A4%EC%8B%9C%20%ED%82%A4%EB%8B%88%EB%B0%94%EB%A3%A8/place/1864663816?c=14107145.0862695,4510170.4369525,15,0,0,0,dh" TargetMode="External"/><Relationship Id="rId25" Type="http://schemas.openxmlformats.org/officeDocument/2006/relationships/hyperlink" Target="https://map.naver.com/v5/entry/place/34994154?c=14104583.5762952,4502350.9455962,19,0,0,0,dh" TargetMode="External"/><Relationship Id="rId28" Type="http://schemas.openxmlformats.org/officeDocument/2006/relationships/hyperlink" Target="https://map.naver.com/v5/search/%ED%95%84%EC%8A%A4%EC%8B%9C/place/36505108?c=14100930.9947356,4509058.5170567,15,0,0,0,dh&amp;placePath=%3F%2526" TargetMode="External"/><Relationship Id="rId27" Type="http://schemas.openxmlformats.org/officeDocument/2006/relationships/hyperlink" Target="https://open.kakao.com/o/sxI9C9V" TargetMode="External"/><Relationship Id="rId29" Type="http://schemas.openxmlformats.org/officeDocument/2006/relationships/hyperlink" Target="https://www.instagram.com/feelsushi/?hl=ko" TargetMode="External"/><Relationship Id="rId11" Type="http://schemas.openxmlformats.org/officeDocument/2006/relationships/hyperlink" Target="https://www.instagram.com/sushi_ichi_ys/" TargetMode="External"/><Relationship Id="rId10" Type="http://schemas.openxmlformats.org/officeDocument/2006/relationships/hyperlink" Target="https://map.naver.com/v5/search/%EC%8A%A4%EC%8B%9C%EC%9D%B4%EC%B9%98/place/1868248873?c=14097369.5069490,4494158.0738553,14,0,0,0,dh" TargetMode="External"/><Relationship Id="rId13" Type="http://schemas.openxmlformats.org/officeDocument/2006/relationships/hyperlink" Target="https://map.naver.com/v5/search/%EC%86%A1%EB%8F%84%20%EC%8A%A4%EC%8B%9C%EC%9D%B4%ED%86%A0/place/1263477814?c=14095546.9615558,4495376.2889936,14,0,0,0,dh" TargetMode="External"/><Relationship Id="rId12" Type="http://schemas.openxmlformats.org/officeDocument/2006/relationships/hyperlink" Target="https://app.catchtable.co.kr/ct/shop/Y2F0Y2hfSE9CM3lMNi9WYktLcU5mdDUzOGY4QT09" TargetMode="External"/><Relationship Id="rId15" Type="http://schemas.openxmlformats.org/officeDocument/2006/relationships/hyperlink" Target="https://www.instagram.com/sushi_captain/" TargetMode="External"/><Relationship Id="rId14" Type="http://schemas.openxmlformats.org/officeDocument/2006/relationships/hyperlink" Target="https://map.naver.com/v5/search/%EC%8A%A4%EC%8B%9C%EC%BA%A1%ED%8B%B4/place/1428266257?c=14083360.0328586,4509192.2818562,13,0,0,0,dh" TargetMode="External"/><Relationship Id="rId17" Type="http://schemas.openxmlformats.org/officeDocument/2006/relationships/hyperlink" Target="https://www.instagram.com/sushi_itsumo_2020" TargetMode="External"/><Relationship Id="rId16" Type="http://schemas.openxmlformats.org/officeDocument/2006/relationships/hyperlink" Target="https://map.naver.com/v5/search/%EC%8A%A4%EC%8B%9C%EC%9D%B4%EC%B8%A0%EB%AA%A8/place/1398331505?c=14097338.4544062,4513745.0623534,14,0,0,0,dh" TargetMode="External"/><Relationship Id="rId19" Type="http://schemas.openxmlformats.org/officeDocument/2006/relationships/hyperlink" Target="https://map.naver.com/v5/search/%EC%8A%A4%EC%8B%9C%EC%9D%B4%EC%99%80/place/38576367?c=14097001.6537504,4494382.6076259,15,0,0,0,dh" TargetMode="External"/><Relationship Id="rId18" Type="http://schemas.openxmlformats.org/officeDocument/2006/relationships/hyperlink" Target="https://blog.naver.com/sechkie1354/221982044412" TargetMode="External"/><Relationship Id="rId84" Type="http://schemas.openxmlformats.org/officeDocument/2006/relationships/hyperlink" Target="https://map.naver.com/v5/search/%EC%84%B8%EC%95%BC%EC%8A%A4%EC%8B%9C/place/36680497?c=14145197.5887413,4467457.6644125,15,0,0,0,dh" TargetMode="External"/><Relationship Id="rId83" Type="http://schemas.openxmlformats.org/officeDocument/2006/relationships/hyperlink" Target="https://www.instagram.com/sushi_ai_e/" TargetMode="External"/><Relationship Id="rId86" Type="http://schemas.openxmlformats.org/officeDocument/2006/relationships/hyperlink" Target="https://blog.naver.com/theboy9368/221951566163" TargetMode="External"/><Relationship Id="rId85" Type="http://schemas.openxmlformats.org/officeDocument/2006/relationships/hyperlink" Target="https://seyasushi.modoo.at/" TargetMode="External"/><Relationship Id="rId88" Type="http://schemas.openxmlformats.org/officeDocument/2006/relationships/hyperlink" Target="https://map.naver.com/v5/search/%EC%8A%A4%EC%8B%9C%EA%B3%A0%EC%82%B0/place/37099740?c=14149210.5327263,4491807.6352356,14,0,0,0,dh" TargetMode="External"/><Relationship Id="rId87" Type="http://schemas.openxmlformats.org/officeDocument/2006/relationships/hyperlink" Target="https://map.naver.com/v5/search/%EC%82%AC%EC%B9%B4%EC%97%90%EB%B8%94%EB%9E%99/place/1633584643?c=14151233.0582837,4497429.5989345,15,0,0,0,dh" TargetMode="External"/><Relationship Id="rId89" Type="http://schemas.openxmlformats.org/officeDocument/2006/relationships/hyperlink" Target="https://blog.naver.com/laurenchris/221841526235" TargetMode="External"/><Relationship Id="rId80" Type="http://schemas.openxmlformats.org/officeDocument/2006/relationships/hyperlink" Target="https://map.naver.com/v5/search/%EC%9C%A8%ED%95%98%EC%88%98/place/1717072923?c=14144741.3552287,4467927.0355393,15,0,0,0,dh&amp;placePath=%3F%2526" TargetMode="External"/><Relationship Id="rId82" Type="http://schemas.openxmlformats.org/officeDocument/2006/relationships/hyperlink" Target="https://map.naver.com/v5/search/%EC%8A%A4%EC%8B%9C%EC%95%84%EC%9D%B4/place/38420184?c=14149617.7987676,4467595.0121977,15,0,0,0,dh" TargetMode="External"/><Relationship Id="rId81" Type="http://schemas.openxmlformats.org/officeDocument/2006/relationships/hyperlink" Target="https://www.instagram.com/song.san_official/" TargetMode="External"/><Relationship Id="rId73" Type="http://schemas.openxmlformats.org/officeDocument/2006/relationships/hyperlink" Target="https://map.naver.com/v5/search/%EC%8A%A4%EC%8B%9C%EB%82%98/place/694271215?c=14132076.6951047,4477352.6765897,15,0,0,0,dh&amp;placePath=%3F%2526" TargetMode="External"/><Relationship Id="rId72" Type="http://schemas.openxmlformats.org/officeDocument/2006/relationships/hyperlink" Target="https://www.instagram.com/sushisuiren/" TargetMode="External"/><Relationship Id="rId75" Type="http://schemas.openxmlformats.org/officeDocument/2006/relationships/hyperlink" Target="https://www.instagram.com/uje_sushi_/" TargetMode="External"/><Relationship Id="rId74" Type="http://schemas.openxmlformats.org/officeDocument/2006/relationships/hyperlink" Target="https://map.naver.com/v5/search/%EC%9A%B0%EC%9E%AC%EC%B4%88%EB%B0%A5/place/1036226776?c=14145670.5428538,4474321.4706868,15,0,0,0,dh" TargetMode="External"/><Relationship Id="rId77" Type="http://schemas.openxmlformats.org/officeDocument/2006/relationships/hyperlink" Target="https://www.instagram.com/4chul_gukhwa" TargetMode="External"/><Relationship Id="rId76" Type="http://schemas.openxmlformats.org/officeDocument/2006/relationships/hyperlink" Target="https://map.naver.com/v5/search/%ED%99%94%EC%84%B1%20%EC%98%A4%EB%A7%88%EC%B9%B4%EC%84%B8/place/1973110310?c=14113608.8009754,4478868.1167445,13,0,0,0,dh&amp;placePath=%3Fentry%253Dbmp" TargetMode="External"/><Relationship Id="rId79" Type="http://schemas.openxmlformats.org/officeDocument/2006/relationships/hyperlink" Target="https://blog.naver.com/songsansushi_" TargetMode="External"/><Relationship Id="rId78" Type="http://schemas.openxmlformats.org/officeDocument/2006/relationships/hyperlink" Target="https://map.naver.com/v5/search/%EC%86%A1%EC%82%B0%EC%8A%A4%EC%8B%9C/place/1475889090?c=14113124.2717598,4479079.2332197,12,0,0,0,dh&amp;placePath=%3Fentry%253Dbmp" TargetMode="External"/><Relationship Id="rId71" Type="http://schemas.openxmlformats.org/officeDocument/2006/relationships/hyperlink" Target="https://map.naver.com/v5/search/%EC%8A%A4%EC%8B%9C%EC%8A%A4%EC%9D%B4%EB%A0%8C/place/1525137510?c=14143584.0508473,4480319.3887500,15,0,0,0,dh" TargetMode="External"/><Relationship Id="rId70" Type="http://schemas.openxmlformats.org/officeDocument/2006/relationships/hyperlink" Target="https://map.naver.com/v5/search/%EC%8A%A4%EC%8B%9C%EC%95%84%ED%82%A4%EB%9D%BC/place/1272682432?c=14140862.1760432,4475920.6766379,14,0,0,0,dh" TargetMode="External"/><Relationship Id="rId62" Type="http://schemas.openxmlformats.org/officeDocument/2006/relationships/hyperlink" Target="https://www.instagram.com/sushi_isei/" TargetMode="External"/><Relationship Id="rId61" Type="http://schemas.openxmlformats.org/officeDocument/2006/relationships/hyperlink" Target="https://map.naver.com/v5/search/%EC%8A%A4%EC%8B%9C%EC%9D%B4%EC%84%B8%EC%9D%B4/place/1015903233?c=14145413.7622119,4474135.1554303,15,0,0,0,dh" TargetMode="External"/><Relationship Id="rId64" Type="http://schemas.openxmlformats.org/officeDocument/2006/relationships/hyperlink" Target="https://map.naver.com/v5/search/%EC%9C%A0%EB%A3%A8%EC%9C%A0%EB%A3%A8%EC%8A%A4%EC%8B%9C/place/1137886608?c=14142972.5546211,4480242.9517217,15,0,0,0,dh" TargetMode="External"/><Relationship Id="rId63" Type="http://schemas.openxmlformats.org/officeDocument/2006/relationships/hyperlink" Target="https://app.catchtable.co.kr/ct/search/list" TargetMode="External"/><Relationship Id="rId66" Type="http://schemas.openxmlformats.org/officeDocument/2006/relationships/hyperlink" Target="https://map.naver.com/v5/search/%EC%8A%A4%EC%8B%9C%EC%9C%A0%EC%B9%B4%EC%9D%B4/place/526079944?c=14142537.5760355,4480181.4757602,14,0,0,0,dh" TargetMode="External"/><Relationship Id="rId65" Type="http://schemas.openxmlformats.org/officeDocument/2006/relationships/hyperlink" Target="https://www.instagram.com/uruuru_sushi/?" TargetMode="External"/><Relationship Id="rId68" Type="http://schemas.openxmlformats.org/officeDocument/2006/relationships/hyperlink" Target="https://blog.naver.com/28ssan/221602894743" TargetMode="External"/><Relationship Id="rId67" Type="http://schemas.openxmlformats.org/officeDocument/2006/relationships/hyperlink" Target="https://www.instagram.com/sushiyukai" TargetMode="External"/><Relationship Id="rId60" Type="http://schemas.openxmlformats.org/officeDocument/2006/relationships/hyperlink" Target="https://www.instagram.com/_sushiraku_/" TargetMode="External"/><Relationship Id="rId69" Type="http://schemas.openxmlformats.org/officeDocument/2006/relationships/hyperlink" Target="https://www.youtube.com/watch?v=jnZjSDjXXA0" TargetMode="External"/><Relationship Id="rId51" Type="http://schemas.openxmlformats.org/officeDocument/2006/relationships/hyperlink" Target="https://www.instagram.com/migok7788" TargetMode="External"/><Relationship Id="rId50" Type="http://schemas.openxmlformats.org/officeDocument/2006/relationships/hyperlink" Target="https://map.naver.com/v5/search/%EB%AF%B8%EA%B3%A1%EC%8A%A4%EC%8B%9C/place/1583855168?c=14087955.8091842,4485554.1308590,10,0,0,0,dh" TargetMode="External"/><Relationship Id="rId53" Type="http://schemas.openxmlformats.org/officeDocument/2006/relationships/hyperlink" Target="https://www.instagram.com/sushi_gaisen/" TargetMode="External"/><Relationship Id="rId52" Type="http://schemas.openxmlformats.org/officeDocument/2006/relationships/hyperlink" Target="https://map.naver.com/v5/search/%EC%8A%A4%EC%8B%9C%EA%B0%80%EC%9D%B4%EC%84%BC/place/13544123?c=14132000.2580764,4493974.1472560,15,0,0,0,dh&amp;placePath=%3F%2526" TargetMode="External"/><Relationship Id="rId55" Type="http://schemas.openxmlformats.org/officeDocument/2006/relationships/hyperlink" Target="https://www.instagram.com/sushimiu/" TargetMode="External"/><Relationship Id="rId54" Type="http://schemas.openxmlformats.org/officeDocument/2006/relationships/hyperlink" Target="https://map.naver.com/v5/search/%EC%8A%A4%EC%8B%9C%EB%AF%B8%EC%9A%B0/place/34291598?c=14134087.9444115,4493879.7952992,16,0,0,0,dh" TargetMode="External"/><Relationship Id="rId57" Type="http://schemas.openxmlformats.org/officeDocument/2006/relationships/hyperlink" Target="https://map.naver.com/v5/search/%EC%8A%A4%EC%8B%9C%EA%B5%90%EC%86%90/place/1500797109?c=14129353.6259721,4488972.2992176,14,0,0,0,dh" TargetMode="External"/><Relationship Id="rId56" Type="http://schemas.openxmlformats.org/officeDocument/2006/relationships/hyperlink" Target="https://m.place.naver.com/restaurant/1500797109/booking?entry=ple" TargetMode="External"/><Relationship Id="rId59" Type="http://schemas.openxmlformats.org/officeDocument/2006/relationships/hyperlink" Target="https://map.naver.com/v5/search/%EC%8A%A4%EC%8B%9C%EB%9D%BC%EC%BF%A0/place/1918414740?c=14142085.1684958,4473588.1529467,15,0,0,0,dh&amp;placePath=%3F%2526" TargetMode="External"/><Relationship Id="rId58" Type="http://schemas.openxmlformats.org/officeDocument/2006/relationships/hyperlink" Target="https://booking.naver.com/booking/6/bizes/224050" TargetMode="External"/><Relationship Id="rId107" Type="http://schemas.openxmlformats.org/officeDocument/2006/relationships/hyperlink" Target="https://www.instagram.com/bundang_sushiya/" TargetMode="External"/><Relationship Id="rId106" Type="http://schemas.openxmlformats.org/officeDocument/2006/relationships/hyperlink" Target="https://map.naver.com/v5/search/%EB%B6%84%EB%8B%B9%20%EC%8A%A4%EC%8B%9C%EC%95%BC/place/1921056523?c=14148933.4484987,4489803.5519002,15,0,0,0,dh" TargetMode="External"/><Relationship Id="rId105" Type="http://schemas.openxmlformats.org/officeDocument/2006/relationships/hyperlink" Target="https://blog.naver.com/sielle83/221996193987" TargetMode="External"/><Relationship Id="rId104" Type="http://schemas.openxmlformats.org/officeDocument/2006/relationships/hyperlink" Target="https://www.instagram.com/sushiparksm/" TargetMode="External"/><Relationship Id="rId109" Type="http://schemas.openxmlformats.org/officeDocument/2006/relationships/hyperlink" Target="https://map.naver.com/v5/search/%ED%95%98%EB%82%98%EC%8A%A4%EC%8B%9C/place/36417179?c=14148921.5052131,4495382.2606365,15,0,0,0,dh&amp;placePath=%3F%2526" TargetMode="External"/><Relationship Id="rId108" Type="http://schemas.openxmlformats.org/officeDocument/2006/relationships/hyperlink" Target="https://map.naver.com/v5/search/%EC%8A%A4%EC%8B%9C%EA%B0%95/place/34049663?c=14149616.6044390,4492458.5443046,15,0,0,0,dh&amp;placePath=%3F%2526" TargetMode="External"/><Relationship Id="rId103" Type="http://schemas.openxmlformats.org/officeDocument/2006/relationships/hyperlink" Target="https://map.naver.com/v5/search/%EC%8A%A4%EC%8B%9C%EC%87%BC%EC%9A%B0%EB%AF%BC/place/1891335852?c=14145797.1416819,4494009.9771130,15,0,0,0,dh" TargetMode="External"/><Relationship Id="rId102" Type="http://schemas.openxmlformats.org/officeDocument/2006/relationships/hyperlink" Target="https://map.naver.com/v5/search/%EC%8A%A4%EC%8B%9C%EB%A3%8C%EC%BD%94/place/37751784?c=14150063.2833231,4492553.4934256,16,0,0,0,dh&amp;placePath=%3F%2526" TargetMode="External"/><Relationship Id="rId101" Type="http://schemas.openxmlformats.org/officeDocument/2006/relationships/hyperlink" Target="https://www.youtube.com/watch?v=xHJC9osUYYM" TargetMode="External"/><Relationship Id="rId100" Type="http://schemas.openxmlformats.org/officeDocument/2006/relationships/hyperlink" Target="https://map.naver.com/v5/search/%EC%8A%A4%EC%8B%9C%EC%BF%A4/place/36543456?c=14148603.8138143,4490842.6177535,14,0,0,0,dh" TargetMode="External"/><Relationship Id="rId129" Type="http://schemas.openxmlformats.org/officeDocument/2006/relationships/hyperlink" Target="https://map.naver.com/v5/search/%EC%98%A4%EC%98%A4%ED%82%A4%EB%8B%88/place/1722895394?c=14118181.8765568,4525014.7467112,13,0,0,0,dh" TargetMode="External"/><Relationship Id="rId128" Type="http://schemas.openxmlformats.org/officeDocument/2006/relationships/hyperlink" Target="https://www.instagram.com/seonmyeong_sushi_rasturant/" TargetMode="External"/><Relationship Id="rId127" Type="http://schemas.openxmlformats.org/officeDocument/2006/relationships/hyperlink" Target="https://map.naver.com/v5/search/%EC%8A%A4%EC%8B%9C%EC%84%A0%EB%AA%85/place/1218571299?c=14123823.8847071,4529347.7707521,15,0,0,0,dh" TargetMode="External"/><Relationship Id="rId126" Type="http://schemas.openxmlformats.org/officeDocument/2006/relationships/hyperlink" Target="https://www.youtube.com/watch?v=SJPI4uTHQCY" TargetMode="External"/><Relationship Id="rId121" Type="http://schemas.openxmlformats.org/officeDocument/2006/relationships/hyperlink" Target="https://app.catchtable.co.kr/ct/shop/kiyoshi" TargetMode="External"/><Relationship Id="rId120" Type="http://schemas.openxmlformats.org/officeDocument/2006/relationships/hyperlink" Target="https://map.naver.com/v5/search/%EC%8A%A4%EC%8B%9C%EC%8B%A0/place/1125401719?c=14109844.1265163,4531490.7046774,15,0,0,0,dh" TargetMode="External"/><Relationship Id="rId125" Type="http://schemas.openxmlformats.org/officeDocument/2006/relationships/hyperlink" Target="https://blog.naver.com/symin67/221460439634" TargetMode="External"/><Relationship Id="rId124" Type="http://schemas.openxmlformats.org/officeDocument/2006/relationships/hyperlink" Target="https://map.naver.com/v5/search/%EC%8A%A4%EC%8B%9C%EC%B9%B4%EB%A9%94/place/796079334?c=14113781.9701161,4528836.5981255,14,0,0,0,dh" TargetMode="External"/><Relationship Id="rId123" Type="http://schemas.openxmlformats.org/officeDocument/2006/relationships/hyperlink" Target="https://www.instagram.com/sushi_kiyoshi/" TargetMode="External"/><Relationship Id="rId122" Type="http://schemas.openxmlformats.org/officeDocument/2006/relationships/hyperlink" Target="https://map.naver.com/v5/search/%EC%8A%A4%EC%8B%9C%ED%82%A4%EC%9A%94%EC%8B%9C/place/1113037124?c=14108990.3239055,4532132.9449703,14,0,0,0,dh" TargetMode="External"/><Relationship Id="rId95" Type="http://schemas.openxmlformats.org/officeDocument/2006/relationships/hyperlink" Target="https://www.instagram.com/sushi.zen_0615/" TargetMode="External"/><Relationship Id="rId94" Type="http://schemas.openxmlformats.org/officeDocument/2006/relationships/hyperlink" Target="https://map.naver.com/v5/search/%EC%8A%A4%EC%8B%9C%EC%A0%A0/place/1439148294?c=14150033.4251089,4492127.7152915,15,0,0,0,dh" TargetMode="External"/><Relationship Id="rId97" Type="http://schemas.openxmlformats.org/officeDocument/2006/relationships/hyperlink" Target="https://map.naver.com/v5/search/%EC%8A%A4%EC%8B%9C%EC%BD%94%ED%98%B8%EC%8B%9C/place/1479671213?c=14149437.4551540,4495789.5266778,15,0,0,0,dh" TargetMode="External"/><Relationship Id="rId96" Type="http://schemas.openxmlformats.org/officeDocument/2006/relationships/hyperlink" Target="https://catchtable.co.kr/SUSHIKOHOSI" TargetMode="External"/><Relationship Id="rId99" Type="http://schemas.openxmlformats.org/officeDocument/2006/relationships/hyperlink" Target="https://app.catchtable.co.kr/ct/shop/sushikun_jeongja" TargetMode="External"/><Relationship Id="rId98" Type="http://schemas.openxmlformats.org/officeDocument/2006/relationships/hyperlink" Target="https://map.naver.com/v5/search/%EC%8A%A4%EC%8B%9C%EC%BF%A4/place/36513079?c=14148995.5535842,4495020.3790807,15,0,0,0,dh" TargetMode="External"/><Relationship Id="rId91" Type="http://schemas.openxmlformats.org/officeDocument/2006/relationships/hyperlink" Target="https://www.instagram.com/sushieon/" TargetMode="External"/><Relationship Id="rId90" Type="http://schemas.openxmlformats.org/officeDocument/2006/relationships/hyperlink" Target="https://map.naver.com/v5/search/%EC%8A%A4%EC%8B%9C%EC%96%B8/place/1792100299?c=14148873.7320704,4489684.1190435,15,0,0,0,dh" TargetMode="External"/><Relationship Id="rId93" Type="http://schemas.openxmlformats.org/officeDocument/2006/relationships/hyperlink" Target="https://www.youtube.com/watch?v=rdhm8lsNzic" TargetMode="External"/><Relationship Id="rId92" Type="http://schemas.openxmlformats.org/officeDocument/2006/relationships/hyperlink" Target="https://blog.naver.com/zzangkka2/221438222782" TargetMode="External"/><Relationship Id="rId118" Type="http://schemas.openxmlformats.org/officeDocument/2006/relationships/hyperlink" Target="https://map.naver.com/v5/search/%EC%8A%A4%EC%8B%9C%EC%A4%80%20%EC%9D%BC%EC%82%B0/place/1711599324?c=14109329.7525452,4532335.8036769,15,0,0,0,dh" TargetMode="External"/><Relationship Id="rId117" Type="http://schemas.openxmlformats.org/officeDocument/2006/relationships/hyperlink" Target="https://map.naver.com/v5/search/%EC%A0%A0%EC%8A%A4%EC%8B%9C/place/1699893670?c=14109311.5982900,4532767.1334393,15,0,0,0,dh" TargetMode="External"/><Relationship Id="rId116" Type="http://schemas.openxmlformats.org/officeDocument/2006/relationships/hyperlink" Target="https://map.naver.com/v5/search/%ED%86%A0%EC%98%A4%EB%A3%A8/place/37565502?c=14112336.8325501,4530206.4929918,15,0,0,0,dh&amp;placePath=%3F%2526" TargetMode="External"/><Relationship Id="rId115" Type="http://schemas.openxmlformats.org/officeDocument/2006/relationships/hyperlink" Target="https://www.youtube.com/watch?v=NNJWCE3hwuw" TargetMode="External"/><Relationship Id="rId119" Type="http://schemas.openxmlformats.org/officeDocument/2006/relationships/hyperlink" Target="https://www.instagram.com/sushijun.official/" TargetMode="External"/><Relationship Id="rId110" Type="http://schemas.openxmlformats.org/officeDocument/2006/relationships/hyperlink" Target="https://map.naver.com/v5/search/%EC%8A%A4%EC%8B%9C%EC%95%84%EC%98%A4%EC%9D%B4/place/1584376248?c=14148974.0556700,4489845.3534001,15,0,0,0,dh" TargetMode="External"/><Relationship Id="rId114" Type="http://schemas.openxmlformats.org/officeDocument/2006/relationships/hyperlink" Target="https://www.youtube.com/watch?v=GQN2kG8TmpM" TargetMode="External"/><Relationship Id="rId113" Type="http://schemas.openxmlformats.org/officeDocument/2006/relationships/hyperlink" Target="https://blog.naver.com/thetachy/222008175453" TargetMode="External"/><Relationship Id="rId112" Type="http://schemas.openxmlformats.org/officeDocument/2006/relationships/hyperlink" Target="https://map.naver.com/v5/search/%EC%8A%A4%EC%8B%9C%EB%AF%B8%EB%8B%88%20%EB%82%A8%ED%95%9C%EC%82%B0%EC%84%B1/place/1926752396?c=14154570.6793348,4502508.8191955,14,0,0,0,dh" TargetMode="External"/><Relationship Id="rId111" Type="http://schemas.openxmlformats.org/officeDocument/2006/relationships/hyperlink" Target="https://www.instagram.com/sushi.aoi2020" TargetMode="External"/></Relationships>
</file>

<file path=xl/worksheets/_rels/sheet3.xml.rels><?xml version="1.0" encoding="UTF-8" standalone="yes"?><Relationships xmlns="http://schemas.openxmlformats.org/package/2006/relationships"><Relationship Id="rId150" Type="http://schemas.openxmlformats.org/officeDocument/2006/relationships/hyperlink" Target="https://app.catchtable.co.kr/ct/shop/sushiuni" TargetMode="External"/><Relationship Id="rId1" Type="http://schemas.openxmlformats.org/officeDocument/2006/relationships/comments" Target="../comments3.xml"/><Relationship Id="rId2" Type="http://schemas.openxmlformats.org/officeDocument/2006/relationships/hyperlink" Target="https://map.naver.com/v5/search/%EC%8A%A4%EC%8B%9C%20%ED%85%8C%EC%9D%B4/place/1354871433?c=14086601.4405893,3960579.8432821,15,0,0,0,dh" TargetMode="External"/><Relationship Id="rId3" Type="http://schemas.openxmlformats.org/officeDocument/2006/relationships/hyperlink" Target="https://www.instagram.com/sushi_tei_yang_chef" TargetMode="External"/><Relationship Id="rId149" Type="http://schemas.openxmlformats.org/officeDocument/2006/relationships/hyperlink" Target="https://map.naver.com/v5/search/%EC%8A%A4%EC%8B%9C%EC%95%84%EB%A7%88%EB%A3%A8/place/1117865220?c=14149048.1040412,4275524.2863884,15,0,0,0,dh" TargetMode="External"/><Relationship Id="rId4" Type="http://schemas.openxmlformats.org/officeDocument/2006/relationships/hyperlink" Target="https://map.naver.com/v5/search/%EC%9A%94%EC%8B%9C%EB%85%B8/place/37209458?c=14072835.0601142,3953068.0904253,15,0,0,0,dh" TargetMode="External"/><Relationship Id="rId148" Type="http://schemas.openxmlformats.org/officeDocument/2006/relationships/hyperlink" Target="https://www.instagram.com/sushisaya/" TargetMode="External"/><Relationship Id="rId9" Type="http://schemas.openxmlformats.org/officeDocument/2006/relationships/hyperlink" Target="https://app.catchtable.co.kr/ct/shop/kokura" TargetMode="External"/><Relationship Id="rId143" Type="http://schemas.openxmlformats.org/officeDocument/2006/relationships/hyperlink" Target="https://blog.naver.com/min8028/221895562479" TargetMode="External"/><Relationship Id="rId142" Type="http://schemas.openxmlformats.org/officeDocument/2006/relationships/hyperlink" Target="https://www.instagram.com/sushi_nary/" TargetMode="External"/><Relationship Id="rId141" Type="http://schemas.openxmlformats.org/officeDocument/2006/relationships/hyperlink" Target="https://map.naver.com/v5/search/%EC%8A%A4%EC%8B%9C%EB%82%98%EB%A6%AC/place/1863142930?c=14194406.3143570,4154787.2228977,15,0,0,0,dh" TargetMode="External"/><Relationship Id="rId140" Type="http://schemas.openxmlformats.org/officeDocument/2006/relationships/hyperlink" Target="https://www.instagram.com/teasosa39/" TargetMode="External"/><Relationship Id="rId5" Type="http://schemas.openxmlformats.org/officeDocument/2006/relationships/hyperlink" Target="https://booking.naver.com/booking/6/bizes/154436" TargetMode="External"/><Relationship Id="rId147" Type="http://schemas.openxmlformats.org/officeDocument/2006/relationships/hyperlink" Target="https://map.naver.com/v5/search/%EC%8A%A4%EC%8B%9C%EC%82%AC%EC%95%BC/place/1856040167?c=14105790.7176746,4295559.1480991,15,0,0,0,dh" TargetMode="External"/><Relationship Id="rId6" Type="http://schemas.openxmlformats.org/officeDocument/2006/relationships/hyperlink" Target="https://map.naver.com/v5/search/%EC%BD%94%ED%95%98%EC%BF%A0/place/1621406599?c=14079602.6751869,3957467.4230366,14,0,0,0,dh" TargetMode="External"/><Relationship Id="rId146" Type="http://schemas.openxmlformats.org/officeDocument/2006/relationships/hyperlink" Target="http://www.instagram.com/wolmyeong_chobab" TargetMode="External"/><Relationship Id="rId7" Type="http://schemas.openxmlformats.org/officeDocument/2006/relationships/hyperlink" Target="http://www.instagram.com/kohakujeju" TargetMode="External"/><Relationship Id="rId145" Type="http://schemas.openxmlformats.org/officeDocument/2006/relationships/hyperlink" Target="https://map.naver.com/v5/search/%EC%9B%94%EB%AA%85%EC%8A%A4%EC%8B%9C/place/1698426138?c=14104601.1664219,4298651.2647589,15,0,0,0,dh" TargetMode="External"/><Relationship Id="rId8" Type="http://schemas.openxmlformats.org/officeDocument/2006/relationships/hyperlink" Target="https://map.naver.com/v5/search/%EC%8A%A4%EC%8B%9C%EC%95%A4/place/38508418?c=14085549.2371218,3961374.0717792,16,0,0,0,dh" TargetMode="External"/><Relationship Id="rId144" Type="http://schemas.openxmlformats.org/officeDocument/2006/relationships/hyperlink" Target="https://www.youtube.com/watch?v=9MQE4Fuzi0I" TargetMode="External"/><Relationship Id="rId139" Type="http://schemas.openxmlformats.org/officeDocument/2006/relationships/hyperlink" Target="https://map.naver.com/v5/search/%EC%8A%A4%EC%8B%9C%ED%83%9C/place/1619586347?c=14195600.6429240,4157043.3095607,15,0,0,0,dh&amp;placePath=%3Fentry%253Dbmp" TargetMode="External"/><Relationship Id="rId138" Type="http://schemas.openxmlformats.org/officeDocument/2006/relationships/hyperlink" Target="https://map.naver.com/v5/search/%EC%8A%A4%EC%8B%9C%EB%A7%8C%EC%9B%94/place/1962631998?c=14195316.3927250,4159959.8599212,15,0,0,0,dh&amp;placePath=%3F%2526" TargetMode="External"/><Relationship Id="rId137" Type="http://schemas.openxmlformats.org/officeDocument/2006/relationships/hyperlink" Target="https://app.catchtable.co.kr/ct/shop/sushimanwol" TargetMode="External"/><Relationship Id="rId132" Type="http://schemas.openxmlformats.org/officeDocument/2006/relationships/hyperlink" Target="https://map.naver.com/v5/search/%EC%8A%A4%EC%8B%9C%EC%95%84%EC%9D%B4/place/1171563804?c=14174580.4601455,4349594.1554539,14,0,0,0,dh" TargetMode="External"/><Relationship Id="rId131" Type="http://schemas.openxmlformats.org/officeDocument/2006/relationships/hyperlink" Target="https://map.naver.com/v5/entry/place/33957149?c=14175301.3867268,4348169.2468280,19,0,0,0,dh" TargetMode="External"/><Relationship Id="rId130" Type="http://schemas.openxmlformats.org/officeDocument/2006/relationships/hyperlink" Target="https://map.naver.com/v5/search/%EC%8A%A4%EC%8B%9C%EB%AC%B4%ED%9D%AC/place/1503375975?c=14185833.4239034,4346075.6634956,14,0,0,0,dh" TargetMode="External"/><Relationship Id="rId136" Type="http://schemas.openxmlformats.org/officeDocument/2006/relationships/hyperlink" Target="https://map.naver.com/v5/entry/place/21532590?c=14178937.3707578,4351013.0177914,14,0,0,0,dh" TargetMode="External"/><Relationship Id="rId135" Type="http://schemas.openxmlformats.org/officeDocument/2006/relationships/hyperlink" Target="https://map.naver.com/v5/search/%EC%8A%A4%EC%8B%9C%EC%98%A4%EB%8B%88/place/35067459?c=14179195.3457283,4349345.7351119,14,0,0,0,dh" TargetMode="External"/><Relationship Id="rId134" Type="http://schemas.openxmlformats.org/officeDocument/2006/relationships/hyperlink" Target="http://instagram.com/gundam.sushi/" TargetMode="External"/><Relationship Id="rId133" Type="http://schemas.openxmlformats.org/officeDocument/2006/relationships/hyperlink" Target="https://map.naver.com/v5/search/%EA%B1%B4%EB%8B%B4%EC%8A%A4%EC%8B%9C/place/1209623889?c=14174813.3542161,4341371.2032704,15,0,0,0,dh" TargetMode="External"/><Relationship Id="rId154" Type="http://schemas.openxmlformats.org/officeDocument/2006/relationships/drawing" Target="../drawings/drawing3.xml"/><Relationship Id="rId153" Type="http://schemas.openxmlformats.org/officeDocument/2006/relationships/hyperlink" Target="https://www.instagram.com/sushi__sang/" TargetMode="External"/><Relationship Id="rId152" Type="http://schemas.openxmlformats.org/officeDocument/2006/relationships/hyperlink" Target="https://map.naver.com/v5/search/%EC%8A%A4%EC%8B%9C%EC%9A%94%ED%97%A4%EC%9D%B4/place/1114568755?c=14148428.2475149,4276072.4832006,15,0,0,0,dh" TargetMode="External"/><Relationship Id="rId151" Type="http://schemas.openxmlformats.org/officeDocument/2006/relationships/hyperlink" Target="https://www.instagram.com/sushiuni_1107/" TargetMode="External"/><Relationship Id="rId155" Type="http://schemas.openxmlformats.org/officeDocument/2006/relationships/vmlDrawing" Target="../drawings/vmlDrawing3.vml"/><Relationship Id="rId40" Type="http://schemas.openxmlformats.org/officeDocument/2006/relationships/hyperlink" Target="https://map.naver.com/v5/search/%ED%98%B8%EC%95%BC%EC%8A%A4%EC%8B%9C/place/1654939035?c=14379274.0445790,4186754.6213208,14,0,0,0,dh" TargetMode="External"/><Relationship Id="rId42" Type="http://schemas.openxmlformats.org/officeDocument/2006/relationships/hyperlink" Target="https://map.naver.com/v5/search/%EC%BF%A0%EB%8F%84%EC%BF%A0%EC%8A%A4%EC%8B%9C/place/1744781173?c=14360595.9401204,4192166.1240577,15,0,0,0,dh" TargetMode="External"/><Relationship Id="rId41" Type="http://schemas.openxmlformats.org/officeDocument/2006/relationships/hyperlink" Target="https://app.catchtable.co.kr/ct/shop/sushikudoku" TargetMode="External"/><Relationship Id="rId44" Type="http://schemas.openxmlformats.org/officeDocument/2006/relationships/hyperlink" Target="https://map.naver.com/v5/search/%EC%8A%A4%EC%8B%9C%EC%8B%9C%EC%95%88/place/1568586286?c=14380289.2238609,4187487.9390609,11,0,0,0,dh" TargetMode="External"/><Relationship Id="rId43" Type="http://schemas.openxmlformats.org/officeDocument/2006/relationships/hyperlink" Target="https://www.instagram.com/sushikudoku/" TargetMode="External"/><Relationship Id="rId46" Type="http://schemas.openxmlformats.org/officeDocument/2006/relationships/hyperlink" Target="https://map.naver.com/v5/search/%EB%A7%8C%EC%88%98%EC%8A%A4%EC%8B%9C/place/19460715?c=14366289.3043990,4183314.9550480,14,0,0,0,dh" TargetMode="External"/><Relationship Id="rId45" Type="http://schemas.openxmlformats.org/officeDocument/2006/relationships/hyperlink" Target="http://instagram.com/sushi_sian" TargetMode="External"/><Relationship Id="rId48" Type="http://schemas.openxmlformats.org/officeDocument/2006/relationships/hyperlink" Target="https://www.instagram.com/sushi_sim_/?hl=ko" TargetMode="External"/><Relationship Id="rId47" Type="http://schemas.openxmlformats.org/officeDocument/2006/relationships/hyperlink" Target="https://map.naver.com/v5/search/%EC%8A%A4%EC%8B%9C%EC%8B%AC/place/33061157?c=14368797.3943896,4195592.6527163,14,0,0,0,dh" TargetMode="External"/><Relationship Id="rId49" Type="http://schemas.openxmlformats.org/officeDocument/2006/relationships/hyperlink" Target="https://map.naver.com/v5/search/%EC%8A%A4%EC%8B%9C%EC%A0%95/place/1668292079?c=14365091.3928464,4188227.2284439,15,0,0,0,dh" TargetMode="External"/><Relationship Id="rId31" Type="http://schemas.openxmlformats.org/officeDocument/2006/relationships/hyperlink" Target="https://map.naver.com/v5/search/%EC%8A%A4%EC%8B%9C%EC%97%AD%EB%8F%84%EC%82%B0/place/1173954392?c=14367958.9757356,4188055.2451303,15,0,0,0,dh" TargetMode="External"/><Relationship Id="rId30" Type="http://schemas.openxmlformats.org/officeDocument/2006/relationships/hyperlink" Target="https://map.naver.com/v5/search/%EC%9D%B4%EC%B9%98%EC%97%90/place/1658791092?c=14371527.6294937,4186819.1150635,13,0,0,0,dh&amp;placePath=%3Fentry%253Dbmp" TargetMode="External"/><Relationship Id="rId33" Type="http://schemas.openxmlformats.org/officeDocument/2006/relationships/hyperlink" Target="https://app.catchtable.co.kr/ct/shop/sushikabu" TargetMode="External"/><Relationship Id="rId32" Type="http://schemas.openxmlformats.org/officeDocument/2006/relationships/hyperlink" Target="https://www.instagram.com/sushi_987654321/" TargetMode="External"/><Relationship Id="rId35" Type="http://schemas.openxmlformats.org/officeDocument/2006/relationships/hyperlink" Target="http://instagram.com/sushikabu_official" TargetMode="External"/><Relationship Id="rId34" Type="http://schemas.openxmlformats.org/officeDocument/2006/relationships/hyperlink" Target="https://map.naver.com/v5/search/%EC%8A%A4%EC%8B%9C%EC%B9%B4%EB%B6%80/place/1491323582?c=14360926.7691334,4192449.1799281,15,0,0,0,dh&amp;placePath=%3F%2526" TargetMode="External"/><Relationship Id="rId37" Type="http://schemas.openxmlformats.org/officeDocument/2006/relationships/hyperlink" Target="https://www.instagram.com/sushi_sim/" TargetMode="External"/><Relationship Id="rId36" Type="http://schemas.openxmlformats.org/officeDocument/2006/relationships/hyperlink" Target="https://map.naver.com/v5/search/%EC%8A%A4%EC%8B%9C%EC%8B%AC%ED%83%80%EC%B9%B4%EC%9D%B4/place/1814706604?c=14369093.5878743,4195291.6819174,14,0,0,0,dh" TargetMode="External"/><Relationship Id="rId39" Type="http://schemas.openxmlformats.org/officeDocument/2006/relationships/hyperlink" Target="https://www.instagram.com/sushi_kou_/" TargetMode="External"/><Relationship Id="rId38" Type="http://schemas.openxmlformats.org/officeDocument/2006/relationships/hyperlink" Target="https://map.naver.com/v5/search/%EC%8A%A4%EC%8B%9C%EC%BD%94%EC%9A%B0/place/1301894237?c=14373307.1790585,4185502.9649827,14,0,0,0,dh" TargetMode="External"/><Relationship Id="rId20" Type="http://schemas.openxmlformats.org/officeDocument/2006/relationships/hyperlink" Target="https://map.naver.com/v5/search/%ED%9E%88%EB%85%B8%EB%8D%B0/place/32839791?c=14071200.8677255,3928155.8736043,15,0,0,0,dh" TargetMode="External"/><Relationship Id="rId22" Type="http://schemas.openxmlformats.org/officeDocument/2006/relationships/hyperlink" Target="https://map.naver.com/v5/search/%EC%9D%B4%EB%85%B8%EC%9A%B0%EC%97%90/place/32162605?c=14080273.8878416,3958205.5180910,13,0,0,0,dh" TargetMode="External"/><Relationship Id="rId21" Type="http://schemas.openxmlformats.org/officeDocument/2006/relationships/hyperlink" Target="https://map.naver.com/v5/search/%EC%9D%B4%EC%99%80%EC%9D%B4/place/1033377319?c=14070482.7822497,3959206.3654301,16,0,0,0,dha" TargetMode="External"/><Relationship Id="rId24" Type="http://schemas.openxmlformats.org/officeDocument/2006/relationships/hyperlink" Target="https://map.naver.com/v5/search/%EC%8A%A4%EC%8B%9C%EC%95%A0%EC%9B%94/place/340224722?c=14060856.4940000,3957419.6498940,14,0,0,0,dh" TargetMode="External"/><Relationship Id="rId23" Type="http://schemas.openxmlformats.org/officeDocument/2006/relationships/hyperlink" Target="https://www.instagram.com/inoue.sushi" TargetMode="External"/><Relationship Id="rId26" Type="http://schemas.openxmlformats.org/officeDocument/2006/relationships/hyperlink" Target="https://map.naver.com/v5/search/%EC%8A%A4%EC%8B%9C%EC%9A%B0%EB%8B%A4/place/37372516?c=14082160.9269774,3963957.4044695,15,0,0,0,dh" TargetMode="External"/><Relationship Id="rId25" Type="http://schemas.openxmlformats.org/officeDocument/2006/relationships/hyperlink" Target="http://www.instagram.com/sushi_aewol" TargetMode="External"/><Relationship Id="rId28" Type="http://schemas.openxmlformats.org/officeDocument/2006/relationships/hyperlink" Target="http://instagram.com/sushi_kiraku" TargetMode="External"/><Relationship Id="rId27" Type="http://schemas.openxmlformats.org/officeDocument/2006/relationships/hyperlink" Target="https://map.naver.com/v5/search/%ED%82%A4%EB%9D%BC%EC%BF%A0/place/1791070981?c=14367618.2201421,4189068.5624954,16,0,0,0,dh" TargetMode="External"/><Relationship Id="rId29" Type="http://schemas.openxmlformats.org/officeDocument/2006/relationships/hyperlink" Target="https://map.naver.com/v5/search/%EA%B0%93%ED%8F%AC%EC%8B%A0/place/1057725453?c=14362549.1838684,4177322.3056897,14,0,0,0,dh" TargetMode="External"/><Relationship Id="rId11" Type="http://schemas.openxmlformats.org/officeDocument/2006/relationships/hyperlink" Target="https://map.naver.com/v5/search/%EC%9D%B4%EB%85%B8%EC%B0%8C/place/19872926?c=14083369.5874871,3962462.1051037,14,0,0,0,dh" TargetMode="External"/><Relationship Id="rId10" Type="http://schemas.openxmlformats.org/officeDocument/2006/relationships/hyperlink" Target="https://map.naver.com/v5/search/%EC%8A%A4%EC%8B%9C%EC%BD%94%EC%BF%A0%EB%9D%BC/place/1123166157?c=14082034.4745652,3961225.9339130,13,0,0,0,dh" TargetMode="External"/><Relationship Id="rId13" Type="http://schemas.openxmlformats.org/officeDocument/2006/relationships/hyperlink" Target="https://map.naver.com/v5/search/%ED%98%B8%EC%8B%9C%EC%B9%B4%EC%9D%B4/place/34407856?c=14083405.4173441,3960231.0993406,15,0,0,0,dh" TargetMode="External"/><Relationship Id="rId12" Type="http://schemas.openxmlformats.org/officeDocument/2006/relationships/hyperlink" Target="https://www.instagram.com/jeju_enojji" TargetMode="External"/><Relationship Id="rId15" Type="http://schemas.openxmlformats.org/officeDocument/2006/relationships/hyperlink" Target="https://catchtable.co.kr/jejuhachi" TargetMode="External"/><Relationship Id="rId14" Type="http://schemas.openxmlformats.org/officeDocument/2006/relationships/hyperlink" Target="https://www.instagram.com/sushi.hoshikai" TargetMode="External"/><Relationship Id="rId17" Type="http://schemas.openxmlformats.org/officeDocument/2006/relationships/hyperlink" Target="https://www.instagram.com/jeju.hachi/" TargetMode="External"/><Relationship Id="rId16" Type="http://schemas.openxmlformats.org/officeDocument/2006/relationships/hyperlink" Target="https://map.naver.com/v5/search/%EC%8A%A4%EC%8B%9C%ED%95%98%EC%B0%8C/place/1610042644?c=14085576.7066789,3927900.6250331,15,0,0,0,dh" TargetMode="External"/><Relationship Id="rId19" Type="http://schemas.openxmlformats.org/officeDocument/2006/relationships/hyperlink" Target="https://map.naver.com/v5/search/%EC%9A%94%EC%BD%94%EC%9A%B0/place/1767860168?c=14084129.1804557,3959246.9726014,14,0,0,0,dh" TargetMode="External"/><Relationship Id="rId18" Type="http://schemas.openxmlformats.org/officeDocument/2006/relationships/hyperlink" Target="https://app.catchtable.co.kr/ct/shop/sushikou" TargetMode="External"/><Relationship Id="rId84" Type="http://schemas.openxmlformats.org/officeDocument/2006/relationships/hyperlink" Target="https://map.naver.com/v5/search/%EC%8A%A4%EC%8B%9C%ED%83%80%EB%A1%9C/place/37311520?c=14317466.3469105,4198500.8427768,15,0,0,0,dh" TargetMode="External"/><Relationship Id="rId83" Type="http://schemas.openxmlformats.org/officeDocument/2006/relationships/hyperlink" Target="https://www.instagram.com/ryu_gin_sushi/" TargetMode="External"/><Relationship Id="rId86" Type="http://schemas.openxmlformats.org/officeDocument/2006/relationships/hyperlink" Target="https://map.naver.com/v5/search/%EC%8A%A4%EC%8B%9C%EC%B9%B4%EC%BF%A0/place/1600968605?c=14323947.9680433,4194202.4542644,14,0,0,0,dh" TargetMode="External"/><Relationship Id="rId85" Type="http://schemas.openxmlformats.org/officeDocument/2006/relationships/hyperlink" Target="https://map.naver.com/v5/search/%EC%B2%AD%EC%82%B0%EA%B2%BD%EB%82%A8/place/1819774514?c=14323914.5268434,4193911.0380940,14,0,0,0,dh" TargetMode="External"/><Relationship Id="rId88" Type="http://schemas.openxmlformats.org/officeDocument/2006/relationships/hyperlink" Target="https://www.youtube.com/watch?v=gqIR6b5DgwA&amp;feature=youtu.be&amp;ab_channel=%EB%B0%95%EC%83%81%ED%98%B8" TargetMode="External"/><Relationship Id="rId87" Type="http://schemas.openxmlformats.org/officeDocument/2006/relationships/hyperlink" Target="https://www.instagram.com/sushi_chinju/" TargetMode="External"/><Relationship Id="rId89" Type="http://schemas.openxmlformats.org/officeDocument/2006/relationships/hyperlink" Target="https://map.naver.com/v5/search/%EC%98%A4%EC%98%A4%ED%86%A0%EB%A6%AC%EC%8A%A4%EC%8B%9C/place/1019974812?c=14262442.4355022,4184724.2627570,14,0,0,0,dh" TargetMode="External"/><Relationship Id="rId80" Type="http://schemas.openxmlformats.org/officeDocument/2006/relationships/hyperlink" Target="https://www.instagram.com/sushigeoje/" TargetMode="External"/><Relationship Id="rId82" Type="http://schemas.openxmlformats.org/officeDocument/2006/relationships/hyperlink" Target="https://map.naver.com/v5/search/%EB%A5%98%EA%B8%B4%EC%8A%A4%EC%8B%9C/place/90737008?c=14323879.0962038,4193849.0159755,18,0,0,0,dh" TargetMode="External"/><Relationship Id="rId81" Type="http://schemas.openxmlformats.org/officeDocument/2006/relationships/hyperlink" Target="https://map.naver.com/v5/search/%EC%A0%95%EC%8A%A4%EC%8B%9C%20%EA%B2%BD%EB%82%A8/place/1791753395?c=14325529.2590660,4192358.4109570,14,0,0,0,dh" TargetMode="External"/><Relationship Id="rId73" Type="http://schemas.openxmlformats.org/officeDocument/2006/relationships/hyperlink" Target="https://map.naver.com/v5/search/%EC%8A%A4%EC%8B%9C%EA%B0%80/place/1345742466?c=14397861.3800665,4301502.1270483,15,0,0,0,dh" TargetMode="External"/><Relationship Id="rId72" Type="http://schemas.openxmlformats.org/officeDocument/2006/relationships/hyperlink" Target="https://gall.dcinside.com/mgallery/board/view/?id=omakase&amp;no=26785" TargetMode="External"/><Relationship Id="rId75" Type="http://schemas.openxmlformats.org/officeDocument/2006/relationships/hyperlink" Target="https://map.naver.com/v5/search/%EC%8A%A4%EC%8B%9C%EC%BF%A0%EB%A6%AC/place/1238743765?c=14382914.3580511,4279625.6106873,14,0,0,0,dh" TargetMode="External"/><Relationship Id="rId74" Type="http://schemas.openxmlformats.org/officeDocument/2006/relationships/hyperlink" Target="https://map.naver.com/v5/search/%EC%8A%A4%EC%8B%9C%EC%B9%B4%EB%A9%94/place/19769983?c=14330150.1162915,4376503.5723959,15,0,0,0,dh" TargetMode="External"/><Relationship Id="rId77" Type="http://schemas.openxmlformats.org/officeDocument/2006/relationships/hyperlink" Target="https://map.naver.com/v5/search/%EC%8A%A4%EC%8B%9C%EC%9E%91/place/1608309066?c=14295216.0810447,4148550.2848080,15,0,0,0,dh" TargetMode="External"/><Relationship Id="rId76" Type="http://schemas.openxmlformats.org/officeDocument/2006/relationships/hyperlink" Target="https://www.instagram.com/sushi.kuri/" TargetMode="External"/><Relationship Id="rId79" Type="http://schemas.openxmlformats.org/officeDocument/2006/relationships/hyperlink" Target="https://map.naver.com/v5/search/%EC%8A%A4%EC%8B%9C%EA%B1%B0%EC%A0%9C/place/37999848?c=14324741.0022118,4145564.6177037,14,0,0,0,dh" TargetMode="External"/><Relationship Id="rId78" Type="http://schemas.openxmlformats.org/officeDocument/2006/relationships/hyperlink" Target="https://map.naver.com/v5/search/%EC%8A%A4%EC%8B%9C%ED%86%A0%EB%A6%AC/place/1410678861?c=14317535.6179673,4148929.0412768,15,0,0,0,dh" TargetMode="External"/><Relationship Id="rId71" Type="http://schemas.openxmlformats.org/officeDocument/2006/relationships/hyperlink" Target="https://map.naver.com/v5/search/%EB%A7%88%EB%9D%BC%EB%8F%84%20%EB%B6%80%EC%82%B0/place/13572322?c=14373378.8387725,4185307.0950977,14,0,0,0,dh" TargetMode="External"/><Relationship Id="rId70" Type="http://schemas.openxmlformats.org/officeDocument/2006/relationships/hyperlink" Target="https://map.naver.com/v5/search/%EB%AA%A8%EB%AA%A8%EC%95%BC%EB%A7%88/place/11724967?c=14365982.3619573,4185191.2452267,15,0,0,0,dh" TargetMode="External"/><Relationship Id="rId62" Type="http://schemas.openxmlformats.org/officeDocument/2006/relationships/hyperlink" Target="https://map.naver.com/v5/search/%EC%9A%94%EC%8B%9C%EB%85%B8%EC%8A%A4%EC%8B%9C/place/13489365?c=14365478.7455117,4184807.0879825,14,0,0,0,dh" TargetMode="External"/><Relationship Id="rId61" Type="http://schemas.openxmlformats.org/officeDocument/2006/relationships/hyperlink" Target="https://map.naver.com/v5/search/%EC%9D%B4%EC%99%80%20%EB%B6%80%EC%82%B0/place/1509986557?c=14376892.5534165,4185673.7539677,15,0,0,0,dh" TargetMode="External"/><Relationship Id="rId64" Type="http://schemas.openxmlformats.org/officeDocument/2006/relationships/hyperlink" Target="https://map.naver.com/v5/search/%EC%95%84%EC%98%A4%EB%AA%A8%EB%A6%AC/place/13573585?c=14374549.2807681,4186723.5687781,15,0,0,0,dh&amp;placePath=%3Fentry%253Dbmp" TargetMode="External"/><Relationship Id="rId63" Type="http://schemas.openxmlformats.org/officeDocument/2006/relationships/hyperlink" Target="https://map.naver.com/v5/search/%EC%95%88%EB%8D%95%EC%8A%A4%EC%8B%9C/place/104901504?c=14378466.6784677,4185775.2718959,14,0,0,0,dh" TargetMode="External"/><Relationship Id="rId66" Type="http://schemas.openxmlformats.org/officeDocument/2006/relationships/hyperlink" Target="https://map.naver.com/v5/search/%EC%8A%A4%EC%8B%9C%EC%97%B0/place/1034474647?c=14375337.5376223,4185555.5154396,14,0,0,0,dh" TargetMode="External"/><Relationship Id="rId65" Type="http://schemas.openxmlformats.org/officeDocument/2006/relationships/hyperlink" Target="https://map.naver.com/v5/search/%EC%A0%A0%EC%8A%A4%EC%8B%9C/place/13572545?c=14378832.1430092,4187120.0858623,15,0,0,0,dh" TargetMode="External"/><Relationship Id="rId68" Type="http://schemas.openxmlformats.org/officeDocument/2006/relationships/hyperlink" Target="https://map.naver.com/v5/search/%EC%8A%A4%EC%8B%9C%EB%82%9C/place/21669832?c=14375900.0663773,4185191.2452267,15,0,0,0,dh" TargetMode="External"/><Relationship Id="rId67" Type="http://schemas.openxmlformats.org/officeDocument/2006/relationships/hyperlink" Target="https://map.naver.com/v5/search/%EC%9A%B0%EB%AF%B8%20%EB%B6%80%EC%82%B0/place/1970396554?c=14375433.0839077,4185192.4395553,14,0,0,0,dh" TargetMode="External"/><Relationship Id="rId60" Type="http://schemas.openxmlformats.org/officeDocument/2006/relationships/hyperlink" Target="https://map.naver.com/v5/search/%ED%98%B8%EC%95%BC%EC%8A%A4%EC%8B%9C%20%EB%B6%80%EC%82%B0/place/35279954?c=14368054.5220210,4190686.3509633,15,0,0,0,dh&amp;placePath=%3Fentry%253Dbmp" TargetMode="External"/><Relationship Id="rId69" Type="http://schemas.openxmlformats.org/officeDocument/2006/relationships/hyperlink" Target="https://map.naver.com/v5/search/%EC%82%AC%EC%B9%B4%EC%97%90/place/704072365?c=14377200.6901867,4186499.0462505,16,0,0,0,dh" TargetMode="External"/><Relationship Id="rId51" Type="http://schemas.openxmlformats.org/officeDocument/2006/relationships/hyperlink" Target="https://map.naver.com/v5/search/%EC%8A%A4%EC%8B%9C%EB%A5%98/place/38474925?c=14367732.0533079,4188560.4461141,14,0,0,0,dh" TargetMode="External"/><Relationship Id="rId50" Type="http://schemas.openxmlformats.org/officeDocument/2006/relationships/hyperlink" Target="https://map.naver.com/v5/search/%EB%AC%B8%EC%8A%A4%EC%8B%9C/place/34854599?c=14377783.5225274,4187041.2601769,14,0,0,0,dh" TargetMode="External"/><Relationship Id="rId53" Type="http://schemas.openxmlformats.org/officeDocument/2006/relationships/hyperlink" Target="https://app.catchtable.co.kr/ct/search/list" TargetMode="External"/><Relationship Id="rId52" Type="http://schemas.openxmlformats.org/officeDocument/2006/relationships/hyperlink" Target="https://www.instagram.com/sushiryu_official/" TargetMode="External"/><Relationship Id="rId55" Type="http://schemas.openxmlformats.org/officeDocument/2006/relationships/hyperlink" Target="https://map.naver.com/v5/search/%EC%8A%A4%EC%8B%9C%ED%98%B8%EC%9A%B0/place/1537897206?c=14362250.0851856,4177418.5549129,15,0,0,0,dh&amp;placePath=%3Fentry%253Dbmp" TargetMode="External"/><Relationship Id="rId54" Type="http://schemas.openxmlformats.org/officeDocument/2006/relationships/hyperlink" Target="https://map.naver.com/v5/search/%EC%8A%A4%EC%8B%9C%ED%95%98%EB%A3%A8/place/1763693264?c=14371721.1107216,4184155.7623591,14,0,0,0,dh" TargetMode="External"/><Relationship Id="rId57" Type="http://schemas.openxmlformats.org/officeDocument/2006/relationships/hyperlink" Target="https://app.catchtable.co.kr/ct/shop/sushinao" TargetMode="External"/><Relationship Id="rId56" Type="http://schemas.openxmlformats.org/officeDocument/2006/relationships/hyperlink" Target="https://www.instagram.com/sushi_hou0116/" TargetMode="External"/><Relationship Id="rId59" Type="http://schemas.openxmlformats.org/officeDocument/2006/relationships/hyperlink" Target="http://instagram.com/naosushi_official" TargetMode="External"/><Relationship Id="rId58" Type="http://schemas.openxmlformats.org/officeDocument/2006/relationships/hyperlink" Target="https://map.naver.com/v5/search/%EB%82%98%EC%98%A4%EC%8A%A4%EC%8B%9C/place/1231852088?c=14378098.8252691,4186453.6505220,14,0,0,0,dh" TargetMode="External"/><Relationship Id="rId107" Type="http://schemas.openxmlformats.org/officeDocument/2006/relationships/hyperlink" Target="https://map.naver.com/v5/entry/place/1871208430?c=14218612.5195081,4560780.4524404,19,0,0,0,dh" TargetMode="External"/><Relationship Id="rId106" Type="http://schemas.openxmlformats.org/officeDocument/2006/relationships/hyperlink" Target="https://map.naver.com/v5/search/%EB%A7%88%EC%BD%94%ED%86%A0%20%EC%B6%98%EC%B2%9C/place/1424456481?c=14218135.2343253,4559991.8531231,14,0,0,0,dh" TargetMode="External"/><Relationship Id="rId105" Type="http://schemas.openxmlformats.org/officeDocument/2006/relationships/hyperlink" Target="https://map.naver.com/v5/search/%EC%8A%A4%EC%8B%9C%EC%B9%B4%EC%9D%B4%ED%82%A4/place/11738532?c=14396716.0189708,4237695.1233586,14,0,0,0,dh" TargetMode="External"/><Relationship Id="rId104" Type="http://schemas.openxmlformats.org/officeDocument/2006/relationships/hyperlink" Target="https://www.instagram.com/sushi_dkms/" TargetMode="External"/><Relationship Id="rId109" Type="http://schemas.openxmlformats.org/officeDocument/2006/relationships/hyperlink" Target="https://map.naver.com/v5/search/%ED%98%B8%EC%9D%B8%EC%8A%A4%EC%8B%9C/place/1122173067?c=14314339.5947222,4609822.8239222,15,0,0,0,dh" TargetMode="External"/><Relationship Id="rId108" Type="http://schemas.openxmlformats.org/officeDocument/2006/relationships/hyperlink" Target="https://map.naver.com/v5/entry/place/31339113?c=14346525.0340859,4546633.5397586,19,0,0,0,dh" TargetMode="External"/><Relationship Id="rId103" Type="http://schemas.openxmlformats.org/officeDocument/2006/relationships/hyperlink" Target="https://map.naver.com/v5/search/%EC%8A%A4%EC%8B%9C%EB%8F%99%EA%B2%BD%EB%A7%A8%EC%85%98/place/1460704627?c=14395715.1716317,4236995.2468184,15,0,0,0,dh" TargetMode="External"/><Relationship Id="rId102" Type="http://schemas.openxmlformats.org/officeDocument/2006/relationships/hyperlink" Target="https://map.naver.com/v5/search/%EC%9A%B0%EB%A7%88%EC%9D%B4/place/20355177?c=14396147.5185729,4237967.4302719,14,0,0,0,dh" TargetMode="External"/><Relationship Id="rId101" Type="http://schemas.openxmlformats.org/officeDocument/2006/relationships/hyperlink" Target="https://map.naver.com/v5/search/%EC%87%BC%EA%B3%A0%EC%8A%A4%EC%8B%9C/place/869391827?c=14396056.7496018,4237809.7789011,14,0,0,0,dh" TargetMode="External"/><Relationship Id="rId100" Type="http://schemas.openxmlformats.org/officeDocument/2006/relationships/hyperlink" Target="https://map.naver.com/v5/search/%EC%8A%A4%EC%8B%9C%EB%AF%BC%EC%A2%85%EC%9A%B0/place/1554730352?c=14319964.8822725,4280895.1819540,15,0,0,0,dh" TargetMode="External"/><Relationship Id="rId129" Type="http://schemas.openxmlformats.org/officeDocument/2006/relationships/hyperlink" Target="https://map.naver.com/v5/search/%EC%8A%A4%EC%8B%9C%EC%9D%B4%EC%8B%A0/place/1062006665?c=14174679.5894166,4346862.7260212,15,0,0,0,dh" TargetMode="External"/><Relationship Id="rId128" Type="http://schemas.openxmlformats.org/officeDocument/2006/relationships/hyperlink" Target="https://map.naver.com/v5/search/%EC%8A%A4%EC%8B%9C%EB%A1%9C%EC%9A%B4%EC%83%9D%ED%99%9C/place/1872863620?c=14095419.1683991,4424867.9077148,15,0,0,0,dh" TargetMode="External"/><Relationship Id="rId127" Type="http://schemas.openxmlformats.org/officeDocument/2006/relationships/hyperlink" Target="https://booking.naver.com/booking/6/bizes/259855?area=bmp" TargetMode="External"/><Relationship Id="rId126" Type="http://schemas.openxmlformats.org/officeDocument/2006/relationships/hyperlink" Target="https://map.naver.com/v5/search/%EC%8A%A4%EC%8B%9C%EC%9D%B4%EC%B5%B8%EC%9A%B0/place/371004844?c=14149036.1607555,4412850.5736741,15,0,0,0,dh" TargetMode="External"/><Relationship Id="rId121" Type="http://schemas.openxmlformats.org/officeDocument/2006/relationships/hyperlink" Target="https://map.naver.com/v5/entry/place/1274673825?c=14129455.1439002,4507267.0242062,15,0,0,0,dh" TargetMode="External"/><Relationship Id="rId120" Type="http://schemas.openxmlformats.org/officeDocument/2006/relationships/hyperlink" Target="https://blog.naver.com/normalpalate/221976578324" TargetMode="External"/><Relationship Id="rId125" Type="http://schemas.openxmlformats.org/officeDocument/2006/relationships/hyperlink" Target="https://www.instagram.com/mg19_88/" TargetMode="External"/><Relationship Id="rId124" Type="http://schemas.openxmlformats.org/officeDocument/2006/relationships/hyperlink" Target="https://map.naver.com/v5/search/%EC%8A%A4%EC%8B%9C%EC%B8%A0%ED%82%A4/place/1576868721?c=14152471.5929340,4415091.6980247,15,0,0,0,dh&amp;placePath=%3Fentry%253Dbmp" TargetMode="External"/><Relationship Id="rId123" Type="http://schemas.openxmlformats.org/officeDocument/2006/relationships/hyperlink" Target="https://app.catchtable.co.kr/ct/shop/sushitsuki?from=share" TargetMode="External"/><Relationship Id="rId122" Type="http://schemas.openxmlformats.org/officeDocument/2006/relationships/hyperlink" Target="https://map.naver.com/v5/search/%EC%97%94%EC%8A%A4%EC%8B%9C%20%EC%B2%9C%EC%95%88/place/1223008291?c=14149309.6619973,4413950.5502843,15,0,0,0,dh" TargetMode="External"/><Relationship Id="rId95" Type="http://schemas.openxmlformats.org/officeDocument/2006/relationships/hyperlink" Target="https://map.naver.com/v5/search/%ED%95%98%EB%A3%A8%EB%82%98%20%EB%8C%80%EA%B5%AC/place/379986783?c=14316781.9966416,4283160.8232455,14,0,0,0,dh" TargetMode="External"/><Relationship Id="rId94" Type="http://schemas.openxmlformats.org/officeDocument/2006/relationships/hyperlink" Target="https://map.naver.com/v5/search/%EC%8A%A4%EC%8B%9C%ED%95%98%EB%82%98/place/38633260?c=14318583.0441206,4280920.2628539,14,0,0,0,dh" TargetMode="External"/><Relationship Id="rId97" Type="http://schemas.openxmlformats.org/officeDocument/2006/relationships/hyperlink" Target="https://map.naver.com/v5/search/%EC%8A%A4%EC%8B%9C%ED%95%B4%EB%A6%AC/place/1725235684?c=14316292.3219291,4282483.6389480,15,0,0,0,dh" TargetMode="External"/><Relationship Id="rId96" Type="http://schemas.openxmlformats.org/officeDocument/2006/relationships/hyperlink" Target="https://www.instagram.com/sushiharuna/" TargetMode="External"/><Relationship Id="rId99" Type="http://schemas.openxmlformats.org/officeDocument/2006/relationships/hyperlink" Target="https://map.naver.com/v5/entry/place/1371591966?c=14299370.9255014,4258244.2181629,19,0,0,0,dh" TargetMode="External"/><Relationship Id="rId98" Type="http://schemas.openxmlformats.org/officeDocument/2006/relationships/hyperlink" Target="https://www.instagram.com/sanghun_heri/" TargetMode="External"/><Relationship Id="rId91" Type="http://schemas.openxmlformats.org/officeDocument/2006/relationships/hyperlink" Target="https://map.naver.com/v5/search/%EC%96%91%EC%82%B0%20%EC%86%8C%EA%B0%80/place/501262779?c=14359995.1928512,4204390.0769405,12,0,0,0,dh" TargetMode="External"/><Relationship Id="rId90" Type="http://schemas.openxmlformats.org/officeDocument/2006/relationships/hyperlink" Target="https://map.naver.com/v5/search/%EC%98%A4%EB%A7%88%EC%B9%B4%EC%84%B8%EB%8F%84%EC%BF%84%ED%95%98%EB%82%98/place/1230797114?c=14264483.5430232,4187942.9782450,15,0,0,0,dh" TargetMode="External"/><Relationship Id="rId93" Type="http://schemas.openxmlformats.org/officeDocument/2006/relationships/hyperlink" Target="https://map.naver.com/v5/search/%EB%A6%AC%EC%BF%A0%EC%B9%9C/place/37459629?c=14314279.8782938,4282388.0926627,15,0,0,0,dh%27" TargetMode="External"/><Relationship Id="rId92" Type="http://schemas.openxmlformats.org/officeDocument/2006/relationships/hyperlink" Target="https://map.naver.com/v5/search/%EA%B5%BF%EB%98%90%EC%8A%A4%EC%8B%9C/place/81960622?c=14315616.3319602,4281937.8307929,14,0,0,0,dh" TargetMode="External"/><Relationship Id="rId118" Type="http://schemas.openxmlformats.org/officeDocument/2006/relationships/hyperlink" Target="https://map.naver.com/v5/search/%EC%8A%A4%EC%8B%9C%EC%9C%A0%EC%9B%90/place/1943997260?c=14149147.2333122,4411344.5253512,15,0,0,0,dh" TargetMode="External"/><Relationship Id="rId117" Type="http://schemas.openxmlformats.org/officeDocument/2006/relationships/hyperlink" Target="https://map.naver.com/v5/search/%EC%8A%A4%EC%8B%9C%ED%98%B8%EA%B8%B0/place/930032683?c=14150336.7845649,4414535.7712821,15,0,0,0,dh" TargetMode="External"/><Relationship Id="rId116" Type="http://schemas.openxmlformats.org/officeDocument/2006/relationships/hyperlink" Target="https://map.naver.com/v5/search/%EC%8A%A4%EC%8B%9C%ED%83%80%EC%9D%B4%ED%82%A8/place/73331332?c=14165360.2436086,4371631.9061713,14,0,0,0,dh" TargetMode="External"/><Relationship Id="rId115" Type="http://schemas.openxmlformats.org/officeDocument/2006/relationships/hyperlink" Target="https://map.naver.com/v5/search/%ED%85%8C%EB%84%A4%EC%9D%B4/place/1285264612?c=14192465.5304357,4388107.6687525,15,0,0,0,dh" TargetMode="External"/><Relationship Id="rId119" Type="http://schemas.openxmlformats.org/officeDocument/2006/relationships/hyperlink" Target="http://instagram.com/sushi_yuwon" TargetMode="External"/><Relationship Id="rId110" Type="http://schemas.openxmlformats.org/officeDocument/2006/relationships/hyperlink" Target="https://www.instagram.com/hoin_story/" TargetMode="External"/><Relationship Id="rId114" Type="http://schemas.openxmlformats.org/officeDocument/2006/relationships/hyperlink" Target="https://www.instagram.com/the.markhotel/" TargetMode="External"/><Relationship Id="rId113" Type="http://schemas.openxmlformats.org/officeDocument/2006/relationships/hyperlink" Target="https://map.naver.com/v5/entry/place/1334782908?c=14130095.4128092,4504909.0433845,15,0,0,0,dh" TargetMode="External"/><Relationship Id="rId112" Type="http://schemas.openxmlformats.org/officeDocument/2006/relationships/hyperlink" Target="https://map.naver.com/v5/search/%EC%8A%A4%EC%8B%9C%ED%82%A4%ED%83%80%EC%9D%B4/place/35965163?c=14184679.7340011,4386982.1637195,15,0,0,0,dh" TargetMode="External"/><Relationship Id="rId111" Type="http://schemas.openxmlformats.org/officeDocument/2006/relationships/hyperlink" Target="https://map.naver.com/v5/search/%EC%8A%A4%EC%8B%9C%EC%88%98%20%EC%9B%90%EC%A3%BC/place/83949701?c=14243795.3835863,4483968.0625221,15,0,0,0,dh"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map.naver.com/v5/search/%EC%8A%A4%EC%8B%9C%EC%A7%80%ED%98%84/place/1080811064?c=14128586.8670321,4517630.2131817,15,0,0,0,dh" TargetMode="External"/><Relationship Id="rId3" Type="http://schemas.openxmlformats.org/officeDocument/2006/relationships/hyperlink" Target="https://www.instagram.com/sushijihyun/" TargetMode="External"/><Relationship Id="rId4" Type="http://schemas.openxmlformats.org/officeDocument/2006/relationships/hyperlink" Target="https://map.naver.com/v5/search/%EC%8A%A4%EC%8B%9C%EC%99%80/place/1213982364?c=14132606.9769884,4505562.7173412,15,0,0,0,dh&amp;placePath=%3F%2526" TargetMode="External"/><Relationship Id="rId9" Type="http://schemas.openxmlformats.org/officeDocument/2006/relationships/hyperlink" Target="https://map.naver.com/v5/search/%EC%B4%88%EB%B0%A5%EB%A7%88%ED%8A%B8/place/1255699427?c=14122963.9681388,4512049.1157883,14,0,0,0,dh&amp;placePath=%3Fentry%253Dbmp" TargetMode="External"/><Relationship Id="rId5" Type="http://schemas.openxmlformats.org/officeDocument/2006/relationships/hyperlink" Target="https://map.naver.com/v5/search/%ED%98%BC%EB%A7%9B%EC%8A%A4%EC%8B%9C/place/1755576534?c=14129341.6826864,4507060.4053642,15,0,0,0,dh" TargetMode="External"/><Relationship Id="rId6" Type="http://schemas.openxmlformats.org/officeDocument/2006/relationships/hyperlink" Target="https://www.instagram.com/honmatsushi1106/" TargetMode="External"/><Relationship Id="rId7" Type="http://schemas.openxmlformats.org/officeDocument/2006/relationships/hyperlink" Target="https://map.naver.com/v5/entry/place/1155175292?c=14132524.0752676,4515699.3265841,13,0,0,0,dh&amp;placePath=%2Fhome%3Fentry=plt" TargetMode="External"/><Relationship Id="rId8" Type="http://schemas.openxmlformats.org/officeDocument/2006/relationships/hyperlink" Target="https://www.instagram.com/sushi_bok/" TargetMode="External"/><Relationship Id="rId11" Type="http://schemas.openxmlformats.org/officeDocument/2006/relationships/hyperlink" Target="https://map.naver.com/v5/search/%EC%9A%B0%EB%AF%B8%EB%A7%88%ED%86%A0/place/1504474078?c=14117938.2335291,4517547.8045106,14,0,0,0,dh" TargetMode="External"/><Relationship Id="rId10" Type="http://schemas.openxmlformats.org/officeDocument/2006/relationships/hyperlink" Target="https://www.instagram.com/chobabmart" TargetMode="External"/><Relationship Id="rId13" Type="http://schemas.openxmlformats.org/officeDocument/2006/relationships/hyperlink" Target="https://map.naver.com/v5/search/%EC%8A%A4%EC%8B%9C%EC%9D%B4%EB%A1%9C%EA%B9%8C/place/13336277?c=14314534.2702786,4282603.0718047,15,0,0,0,dh" TargetMode="External"/><Relationship Id="rId12" Type="http://schemas.openxmlformats.org/officeDocument/2006/relationships/hyperlink" Target="https://www.instagram.com/umi.mato" TargetMode="External"/><Relationship Id="rId15" Type="http://schemas.openxmlformats.org/officeDocument/2006/relationships/vmlDrawing" Target="../drawings/vmlDrawing5.vml"/><Relationship Id="rId1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map.naver.com/v5/search/%EC%95%BC%ED%82%A4%ED%86%A0%EB%A6%AC%20%ED%8C%8C%EB%85%B8/place/1555350216?c=14141244.3611847,4512579.3976721,15,0,0,0,dh&amp;placePath=%3Fentry%253Dbmp" TargetMode="External"/><Relationship Id="rId3" Type="http://schemas.openxmlformats.org/officeDocument/2006/relationships/hyperlink" Target="https://map.naver.com/v5/search/%EC%95%BC%ED%82%A4%ED%86%A0%EB%A6%AC%20%EB%AC%B5/place/195609594?c=14128209.4592049,4518273.9562793,14,0,0,0,dh" TargetMode="External"/><Relationship Id="rId4" Type="http://schemas.openxmlformats.org/officeDocument/2006/relationships/hyperlink" Target="https://www.instagram.com/yakitorimook/" TargetMode="External"/><Relationship Id="rId9" Type="http://schemas.openxmlformats.org/officeDocument/2006/relationships/hyperlink" Target="https://app.catchtable.co.kr/ct/shop/torijun" TargetMode="External"/><Relationship Id="rId5" Type="http://schemas.openxmlformats.org/officeDocument/2006/relationships/hyperlink" Target="https://map.naver.com/v5/search/%EC%95%BC%ED%82%A4%ED%86%A0%EB%A6%AC%20%EB%8F%84%ED%86%A0%EB%A6%AC/place/1609811033?c=14127746.0597209,4516348.6986294,14,0,0,0,dh" TargetMode="External"/><Relationship Id="rId6" Type="http://schemas.openxmlformats.org/officeDocument/2006/relationships/hyperlink" Target="https://www.instagram.com/yakitori_dotori/" TargetMode="External"/><Relationship Id="rId7" Type="http://schemas.openxmlformats.org/officeDocument/2006/relationships/hyperlink" Target="https://map.naver.com/v5/search/%EC%95%BC%ED%82%A4%ED%86%A0%EB%A6%AC%20%EB%82%98%EB%A3%A8%ED%86%A0/place/1294694156?c=14128209.4592049,4516042.9505162,15,0,0,0,dh" TargetMode="External"/><Relationship Id="rId8" Type="http://schemas.openxmlformats.org/officeDocument/2006/relationships/hyperlink" Target="https://www.instagram.com/yakitori_naruto/" TargetMode="External"/><Relationship Id="rId31" Type="http://schemas.openxmlformats.org/officeDocument/2006/relationships/hyperlink" Target="https://map.naver.com/v5/search/%EC%9A%B0%EB%A7%88%EC%B9%B4%EC%84%B8%EC%BF%A4/place/1880847395?c=14145455.5637118,4490446.1006692,12,0,0,0,dh" TargetMode="External"/><Relationship Id="rId30" Type="http://schemas.openxmlformats.org/officeDocument/2006/relationships/hyperlink" Target="https://app.catchtable.co.kr/ct/shop/woomakase.kun" TargetMode="External"/><Relationship Id="rId33" Type="http://schemas.openxmlformats.org/officeDocument/2006/relationships/drawing" Target="../drawings/drawing6.xml"/><Relationship Id="rId32" Type="http://schemas.openxmlformats.org/officeDocument/2006/relationships/hyperlink" Target="https://map.naver.com/v5/search/%ED%98%B8%EB%A3%A8%EB%AA%AC/place/1359304996?c=14142689.4987507,4512225.8764162,15,0,0,0,dh&amp;placePath=%3Fentry%253Dbmp" TargetMode="External"/><Relationship Id="rId34" Type="http://schemas.openxmlformats.org/officeDocument/2006/relationships/vmlDrawing" Target="../drawings/vmlDrawing6.vml"/><Relationship Id="rId20" Type="http://schemas.openxmlformats.org/officeDocument/2006/relationships/hyperlink" Target="https://map.naver.com/v5/search/%EC%BF%A0%EC%9D%B4%EC%8B%A0%EB%B3%B4/place/1090332023?c=14141196.5880420,4512777.6562142,15,0,0,0,dh&amp;placePath=%3Fentry%253Dbmp" TargetMode="External"/><Relationship Id="rId22" Type="http://schemas.openxmlformats.org/officeDocument/2006/relationships/hyperlink" Target="https://map.naver.com/v5/search/%ED%86%A0%EB%A6%AC%EC%95%BC/place/1967229867?c=14122748.9889968,4512178.1032736,14,0,0,0,dh&amp;placePath=%3Fentry%253Dbmp" TargetMode="External"/><Relationship Id="rId21" Type="http://schemas.openxmlformats.org/officeDocument/2006/relationships/hyperlink" Target="https://pcmap.place.naver.com/restaurant/1967229867/booking?entry=bmp&amp;from=map&amp;ts=20210429" TargetMode="External"/><Relationship Id="rId24" Type="http://schemas.openxmlformats.org/officeDocument/2006/relationships/hyperlink" Target="https://www.instagram.com/fof_yakibar/" TargetMode="External"/><Relationship Id="rId23" Type="http://schemas.openxmlformats.org/officeDocument/2006/relationships/hyperlink" Target="https://www.instagram.com/yakitori_toriya/" TargetMode="External"/><Relationship Id="rId26" Type="http://schemas.openxmlformats.org/officeDocument/2006/relationships/hyperlink" Target="https://www.instagram.com/fof_yakibar/" TargetMode="External"/><Relationship Id="rId25" Type="http://schemas.openxmlformats.org/officeDocument/2006/relationships/hyperlink" Target="https://map.naver.com/v5/search/%ED%90%86/place/1436610541?c=14141461.7289839,4512440.8555583,15,0,0,0,dh&amp;placePath=%3Fentry%253Dbmp" TargetMode="External"/><Relationship Id="rId28" Type="http://schemas.openxmlformats.org/officeDocument/2006/relationships/hyperlink" Target="https://app.catchtable.co.kr/ct/shop/isokwoohwa" TargetMode="External"/><Relationship Id="rId27" Type="http://schemas.openxmlformats.org/officeDocument/2006/relationships/hyperlink" Target="https://www.instagram.com/yakitori_konyoo/" TargetMode="External"/><Relationship Id="rId29" Type="http://schemas.openxmlformats.org/officeDocument/2006/relationships/hyperlink" Target="https://www.instagram.com/isokwoohwa/" TargetMode="External"/><Relationship Id="rId11" Type="http://schemas.openxmlformats.org/officeDocument/2006/relationships/hyperlink" Target="https://www.instagram.com/torijun2/" TargetMode="External"/><Relationship Id="rId10" Type="http://schemas.openxmlformats.org/officeDocument/2006/relationships/hyperlink" Target="https://map.naver.com/v5/search/%ED%86%A0%EB%A6%AC%EC%A4%80/place/135934765?c=14141836.7481539,4512405.0257013,15,0,0,0,dh" TargetMode="External"/><Relationship Id="rId13" Type="http://schemas.openxmlformats.org/officeDocument/2006/relationships/hyperlink" Target="https://map.naver.com/v5/search/%EC%BD%94%EC%8A%8C/place/1587959706?c=14140661.5288440,4512307.0907588,15,0,0,0,dh" TargetMode="External"/><Relationship Id="rId12" Type="http://schemas.openxmlformats.org/officeDocument/2006/relationships/hyperlink" Target="https://app.catchtable.co.kr/ct/shop/koshun" TargetMode="External"/><Relationship Id="rId15" Type="http://schemas.openxmlformats.org/officeDocument/2006/relationships/hyperlink" Target="https://map.naver.com/v5/search/%EC%95%BC%ED%82%A4%ED%86%A0%EB%A6%AC%EB%AF%B8%EC%8B%9D/place/1761113868?c=14128574.9237464,4518818.5701058,15,0,0,0,dh" TargetMode="External"/><Relationship Id="rId14" Type="http://schemas.openxmlformats.org/officeDocument/2006/relationships/hyperlink" Target="https://www.instagram.com/chun_chef_0305/" TargetMode="External"/><Relationship Id="rId17" Type="http://schemas.openxmlformats.org/officeDocument/2006/relationships/hyperlink" Target="https://map.naver.com/v5/search/%EC%95%84%ED%83%80%EB%A6%AC/place/1524295679?c=14142997.6355210,4513802.3901246,15,0,0,0,dh" TargetMode="External"/><Relationship Id="rId16" Type="http://schemas.openxmlformats.org/officeDocument/2006/relationships/hyperlink" Target="https://www.instagram.com/missik_seoul/" TargetMode="External"/><Relationship Id="rId19" Type="http://schemas.openxmlformats.org/officeDocument/2006/relationships/hyperlink" Target="https://pcmap.place.naver.com/restaurant/1090332023/booking?entry=bmp&amp;from=map&amp;ts=20210429" TargetMode="External"/><Relationship Id="rId18" Type="http://schemas.openxmlformats.org/officeDocument/2006/relationships/hyperlink" Target="http://instagram.com/dd_atari"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map.naver.com/v5/search/%ED%95%98%EA%B3%A0%EC%8A%A4%EC%8B%9C/place/1026571126?c=14137022.4097005,4514118.8871949,15,0,0,0,dh" TargetMode="External"/><Relationship Id="rId3" Type="http://schemas.openxmlformats.org/officeDocument/2006/relationships/hyperlink" Target="https://map.naver.com/v5/search/%ED%95%B4%EC%A1%B0%EC%8A%A4%EC%8B%9C/place/37629576?c=14134214.5432396,4518579.7043925,14,0,0,0,dh" TargetMode="External"/><Relationship Id="rId4" Type="http://schemas.openxmlformats.org/officeDocument/2006/relationships/hyperlink" Target="http://blog.naver.com/haejosushi" TargetMode="External"/><Relationship Id="rId5" Type="http://schemas.openxmlformats.org/officeDocument/2006/relationships/drawing" Target="../drawings/drawing7.xml"/><Relationship Id="rId6"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showGridLines="0" workbookViewId="0">
      <pane xSplit="5.0" ySplit="6.0" topLeftCell="F7" activePane="bottomRight" state="frozen"/>
      <selection activeCell="F1" sqref="F1" pane="topRight"/>
      <selection activeCell="A7" sqref="A7" pane="bottomLeft"/>
      <selection activeCell="F7" sqref="F7" pane="bottomRight"/>
    </sheetView>
  </sheetViews>
  <sheetFormatPr customHeight="1" defaultColWidth="14.43" defaultRowHeight="15.75"/>
  <cols>
    <col customWidth="1" min="1" max="1" width="3.29"/>
    <col customWidth="1" min="2" max="2" width="4.71"/>
    <col customWidth="1" min="3" max="3" width="14.57"/>
    <col customWidth="1" min="4" max="4" width="15.57"/>
    <col customWidth="1" min="5" max="5" width="21.14"/>
    <col customWidth="1" min="8" max="8" width="18.43"/>
    <col customWidth="1" min="9" max="9" width="16.86"/>
    <col customWidth="1" min="11" max="11" width="19.29"/>
    <col customWidth="1" min="12" max="12" width="22.57"/>
    <col customWidth="1" min="13" max="13" width="32.57"/>
    <col customWidth="1" min="14" max="14" width="25.86"/>
    <col customWidth="1" min="15" max="15" width="27.29"/>
    <col customWidth="1" min="16" max="16" width="56.57"/>
    <col customWidth="1" min="17" max="17" width="45.57"/>
    <col hidden="1" min="18" max="22" width="14.43"/>
    <col customWidth="1" min="23" max="23" width="16.0"/>
    <col customWidth="1" min="24" max="24" width="17.57"/>
    <col customWidth="1" min="25" max="25" width="15.14"/>
    <col customWidth="1" min="26" max="26" width="31.43"/>
    <col customWidth="1" min="27" max="27" width="27.43"/>
    <col customWidth="1" min="29" max="29" width="16.0"/>
    <col customWidth="1" min="31" max="31" width="16.0"/>
    <col customWidth="1" min="32" max="32" width="25.29"/>
    <col customWidth="1" min="33" max="33" width="2.86"/>
  </cols>
  <sheetData>
    <row r="1" ht="12.0" customHeight="1">
      <c r="F1" s="1"/>
      <c r="G1" s="1"/>
      <c r="AE1" s="2"/>
    </row>
    <row r="2" ht="12.0" customHeight="1">
      <c r="B2" s="3"/>
      <c r="C2" s="4"/>
      <c r="D2" s="4"/>
      <c r="E2" s="4"/>
      <c r="F2" s="5"/>
      <c r="G2" s="5"/>
      <c r="H2" s="4"/>
      <c r="I2" s="4"/>
      <c r="J2" s="4"/>
      <c r="K2" s="4"/>
      <c r="L2" s="4"/>
      <c r="M2" s="4"/>
      <c r="N2" s="4"/>
      <c r="O2" s="4"/>
      <c r="P2" s="4"/>
      <c r="Q2" s="4"/>
      <c r="R2" s="4"/>
      <c r="S2" s="4"/>
      <c r="T2" s="4"/>
      <c r="U2" s="4"/>
      <c r="V2" s="4"/>
      <c r="W2" s="4"/>
      <c r="X2" s="4"/>
      <c r="Y2" s="4"/>
      <c r="Z2" s="4"/>
      <c r="AA2" s="4"/>
      <c r="AB2" s="4"/>
      <c r="AC2" s="4"/>
      <c r="AD2" s="4"/>
      <c r="AE2" s="6"/>
      <c r="AF2" s="7"/>
      <c r="AG2" s="8"/>
    </row>
    <row r="3" ht="24.0" customHeight="1">
      <c r="B3" s="9"/>
      <c r="C3" s="10" t="s">
        <v>0</v>
      </c>
      <c r="D3" s="10"/>
      <c r="E3" s="10"/>
      <c r="F3" s="11" t="s">
        <v>1</v>
      </c>
      <c r="G3" s="10"/>
      <c r="H3" s="10"/>
      <c r="I3" s="10"/>
      <c r="J3" s="10"/>
      <c r="K3" s="10"/>
      <c r="L3" s="10"/>
      <c r="M3" s="10"/>
      <c r="N3" s="10"/>
      <c r="O3" s="10"/>
      <c r="P3" s="10"/>
      <c r="Q3" s="10"/>
      <c r="R3" s="10"/>
      <c r="S3" s="10"/>
      <c r="T3" s="10"/>
      <c r="U3" s="10"/>
      <c r="V3" s="10"/>
      <c r="W3" s="10"/>
      <c r="X3" s="10"/>
      <c r="Y3" s="10"/>
      <c r="Z3" s="10"/>
      <c r="AA3" s="10"/>
      <c r="AB3" s="10"/>
      <c r="AC3" s="10"/>
      <c r="AD3" s="10"/>
      <c r="AE3" s="12"/>
      <c r="AF3" s="13"/>
      <c r="AG3" s="14"/>
    </row>
    <row r="4" ht="12.0" customHeight="1">
      <c r="B4" s="15"/>
      <c r="C4" s="16"/>
      <c r="D4" s="16"/>
      <c r="E4" s="16"/>
      <c r="F4" s="17"/>
      <c r="G4" s="17"/>
      <c r="H4" s="16"/>
      <c r="I4" s="16"/>
      <c r="J4" s="16"/>
      <c r="K4" s="16"/>
      <c r="L4" s="16"/>
      <c r="M4" s="16"/>
      <c r="N4" s="16"/>
      <c r="O4" s="16"/>
      <c r="P4" s="16"/>
      <c r="Q4" s="16"/>
      <c r="R4" s="16"/>
      <c r="S4" s="16"/>
      <c r="T4" s="16"/>
      <c r="U4" s="16"/>
      <c r="V4" s="16"/>
      <c r="W4" s="16"/>
      <c r="X4" s="16"/>
      <c r="Y4" s="16"/>
      <c r="Z4" s="16"/>
      <c r="AA4" s="16"/>
      <c r="AB4" s="16"/>
      <c r="AC4" s="16"/>
      <c r="AD4" s="16"/>
      <c r="AE4" s="18"/>
      <c r="AF4" s="19"/>
      <c r="AG4" s="8"/>
    </row>
    <row r="5" ht="11.25" customHeight="1">
      <c r="F5" s="1"/>
      <c r="G5" s="1"/>
      <c r="AE5" s="2"/>
      <c r="AG5" s="8"/>
    </row>
    <row r="6" ht="26.25" customHeight="1">
      <c r="B6" s="20" t="s">
        <v>2</v>
      </c>
      <c r="C6" s="20" t="s">
        <v>3</v>
      </c>
      <c r="D6" s="20" t="s">
        <v>4</v>
      </c>
      <c r="E6" s="21" t="s">
        <v>5</v>
      </c>
      <c r="F6" s="22" t="s">
        <v>6</v>
      </c>
      <c r="G6" s="22" t="s">
        <v>7</v>
      </c>
      <c r="H6" s="20" t="s">
        <v>8</v>
      </c>
      <c r="I6" s="20" t="s">
        <v>9</v>
      </c>
      <c r="J6" s="20" t="s">
        <v>10</v>
      </c>
      <c r="K6" s="20" t="s">
        <v>11</v>
      </c>
      <c r="L6" s="20" t="s">
        <v>12</v>
      </c>
      <c r="M6" s="20" t="s">
        <v>13</v>
      </c>
      <c r="N6" s="20" t="s">
        <v>14</v>
      </c>
      <c r="O6" s="20" t="s">
        <v>15</v>
      </c>
      <c r="P6" s="20" t="s">
        <v>16</v>
      </c>
      <c r="Q6" s="20" t="s">
        <v>17</v>
      </c>
      <c r="R6" s="20" t="s">
        <v>18</v>
      </c>
      <c r="S6" s="20" t="s">
        <v>19</v>
      </c>
      <c r="T6" s="20" t="s">
        <v>20</v>
      </c>
      <c r="U6" s="20" t="s">
        <v>21</v>
      </c>
      <c r="V6" s="20" t="s">
        <v>22</v>
      </c>
      <c r="W6" s="20" t="s">
        <v>23</v>
      </c>
      <c r="X6" s="20" t="s">
        <v>24</v>
      </c>
      <c r="Y6" s="20" t="s">
        <v>25</v>
      </c>
      <c r="Z6" s="20" t="s">
        <v>26</v>
      </c>
      <c r="AA6" s="20" t="s">
        <v>27</v>
      </c>
      <c r="AB6" s="20" t="s">
        <v>28</v>
      </c>
      <c r="AC6" s="20" t="s">
        <v>29</v>
      </c>
      <c r="AD6" s="20" t="s">
        <v>30</v>
      </c>
      <c r="AE6" s="23" t="s">
        <v>31</v>
      </c>
      <c r="AF6" s="20" t="s">
        <v>32</v>
      </c>
      <c r="AG6" s="24"/>
    </row>
    <row r="7">
      <c r="A7" s="25"/>
      <c r="B7" s="25"/>
      <c r="C7" s="25"/>
      <c r="D7" s="25"/>
      <c r="E7" s="25"/>
      <c r="F7" s="26"/>
      <c r="G7" s="26"/>
      <c r="H7" s="25"/>
      <c r="I7" s="25"/>
      <c r="J7" s="25"/>
      <c r="K7" s="25"/>
      <c r="L7" s="25"/>
      <c r="M7" s="25"/>
      <c r="N7" s="25"/>
      <c r="O7" s="25"/>
      <c r="P7" s="25"/>
      <c r="Q7" s="25"/>
      <c r="R7" s="25"/>
      <c r="S7" s="25"/>
      <c r="T7" s="25"/>
      <c r="U7" s="25"/>
      <c r="V7" s="25"/>
      <c r="W7" s="25"/>
      <c r="X7" s="25"/>
      <c r="Y7" s="25"/>
      <c r="Z7" s="25"/>
      <c r="AA7" s="25"/>
      <c r="AB7" s="25"/>
      <c r="AC7" s="25"/>
      <c r="AD7" s="25"/>
      <c r="AE7" s="27"/>
      <c r="AF7" s="25"/>
      <c r="AG7" s="25"/>
    </row>
    <row r="8" ht="22.5" customHeight="1">
      <c r="A8" s="25"/>
      <c r="B8" s="28"/>
      <c r="C8" s="29" t="s">
        <v>33</v>
      </c>
      <c r="D8" s="30" t="s">
        <v>34</v>
      </c>
      <c r="E8" s="31" t="s">
        <v>35</v>
      </c>
      <c r="F8" s="32">
        <v>27000.0</v>
      </c>
      <c r="G8" s="33"/>
      <c r="H8" s="34"/>
      <c r="I8" s="35" t="s">
        <v>36</v>
      </c>
      <c r="J8" s="36" t="s">
        <v>37</v>
      </c>
      <c r="K8" s="36" t="s">
        <v>38</v>
      </c>
      <c r="L8" s="34"/>
      <c r="M8" s="36" t="s">
        <v>39</v>
      </c>
      <c r="N8" s="34"/>
      <c r="O8" s="34" t="s">
        <v>40</v>
      </c>
      <c r="P8" s="37" t="s">
        <v>41</v>
      </c>
      <c r="Q8" s="38" t="s">
        <v>42</v>
      </c>
      <c r="R8" s="34"/>
      <c r="S8" s="34"/>
      <c r="T8" s="34"/>
      <c r="U8" s="34"/>
      <c r="V8" s="34"/>
      <c r="W8" s="39" t="s">
        <v>43</v>
      </c>
      <c r="X8" s="40"/>
      <c r="Y8" s="36" t="s">
        <v>44</v>
      </c>
      <c r="Z8" s="36" t="s">
        <v>45</v>
      </c>
      <c r="AA8" s="36" t="s">
        <v>46</v>
      </c>
      <c r="AB8" s="36" t="s">
        <v>47</v>
      </c>
      <c r="AC8" s="34"/>
      <c r="AD8" s="34"/>
      <c r="AE8" s="41"/>
      <c r="AF8" s="42" t="s">
        <v>48</v>
      </c>
      <c r="AG8" s="43"/>
    </row>
    <row r="9" ht="22.5" customHeight="1">
      <c r="A9" s="25"/>
      <c r="B9" s="44"/>
      <c r="C9" s="45" t="s">
        <v>33</v>
      </c>
      <c r="D9" s="46" t="s">
        <v>49</v>
      </c>
      <c r="E9" s="47" t="s">
        <v>50</v>
      </c>
      <c r="F9" s="48" t="s">
        <v>51</v>
      </c>
      <c r="G9" s="49">
        <v>58000.0</v>
      </c>
      <c r="H9" s="50" t="s">
        <v>52</v>
      </c>
      <c r="I9" s="51" t="s">
        <v>53</v>
      </c>
      <c r="J9" s="50" t="s">
        <v>37</v>
      </c>
      <c r="K9" s="50" t="s">
        <v>54</v>
      </c>
      <c r="L9" s="52"/>
      <c r="M9" s="53"/>
      <c r="N9" s="50" t="s">
        <v>55</v>
      </c>
      <c r="O9" s="50" t="s">
        <v>40</v>
      </c>
      <c r="P9" s="54" t="s">
        <v>56</v>
      </c>
      <c r="Q9" s="55" t="s">
        <v>57</v>
      </c>
      <c r="R9" s="52"/>
      <c r="S9" s="52"/>
      <c r="T9" s="52"/>
      <c r="U9" s="52"/>
      <c r="V9" s="52"/>
      <c r="W9" s="56" t="s">
        <v>58</v>
      </c>
      <c r="X9" s="56" t="s">
        <v>59</v>
      </c>
      <c r="Y9" s="50" t="s">
        <v>60</v>
      </c>
      <c r="Z9" s="50" t="s">
        <v>61</v>
      </c>
      <c r="AA9" s="50" t="s">
        <v>62</v>
      </c>
      <c r="AB9" s="50" t="s">
        <v>63</v>
      </c>
      <c r="AC9" s="50" t="s">
        <v>51</v>
      </c>
      <c r="AD9" s="50">
        <v>9.0</v>
      </c>
      <c r="AE9" s="57" t="s">
        <v>64</v>
      </c>
      <c r="AF9" s="58" t="s">
        <v>48</v>
      </c>
      <c r="AG9" s="43"/>
    </row>
    <row r="10" ht="22.5" customHeight="1">
      <c r="A10" s="25"/>
      <c r="B10" s="44"/>
      <c r="C10" s="45" t="s">
        <v>33</v>
      </c>
      <c r="D10" s="46" t="s">
        <v>65</v>
      </c>
      <c r="E10" s="59" t="s">
        <v>66</v>
      </c>
      <c r="F10" s="60">
        <v>35000.0</v>
      </c>
      <c r="G10" s="60">
        <v>75000.0</v>
      </c>
      <c r="H10" s="50" t="s">
        <v>67</v>
      </c>
      <c r="I10" s="51" t="s">
        <v>68</v>
      </c>
      <c r="J10" s="50" t="s">
        <v>69</v>
      </c>
      <c r="K10" s="50" t="s">
        <v>70</v>
      </c>
      <c r="L10" s="52"/>
      <c r="M10" s="50" t="s">
        <v>71</v>
      </c>
      <c r="N10" s="52"/>
      <c r="O10" s="61"/>
      <c r="P10" s="54" t="s">
        <v>72</v>
      </c>
      <c r="Q10" s="50" t="s">
        <v>51</v>
      </c>
      <c r="R10" s="52"/>
      <c r="S10" s="52"/>
      <c r="T10" s="52"/>
      <c r="U10" s="52"/>
      <c r="V10" s="52"/>
      <c r="W10" s="56" t="s">
        <v>73</v>
      </c>
      <c r="X10" s="56" t="s">
        <v>74</v>
      </c>
      <c r="Y10" s="50" t="s">
        <v>75</v>
      </c>
      <c r="Z10" s="50" t="s">
        <v>76</v>
      </c>
      <c r="AA10" s="50" t="s">
        <v>77</v>
      </c>
      <c r="AB10" s="52"/>
      <c r="AC10" s="52"/>
      <c r="AD10" s="50">
        <v>7.0</v>
      </c>
      <c r="AE10" s="62"/>
      <c r="AF10" s="58" t="s">
        <v>51</v>
      </c>
      <c r="AG10" s="43"/>
    </row>
    <row r="11" ht="22.5" customHeight="1">
      <c r="A11" s="25"/>
      <c r="B11" s="44"/>
      <c r="C11" s="45" t="s">
        <v>33</v>
      </c>
      <c r="D11" s="46" t="s">
        <v>78</v>
      </c>
      <c r="E11" s="59" t="s">
        <v>79</v>
      </c>
      <c r="F11" s="60">
        <v>35000.0</v>
      </c>
      <c r="G11" s="60">
        <v>80000.0</v>
      </c>
      <c r="H11" s="50" t="s">
        <v>80</v>
      </c>
      <c r="I11" s="51" t="s">
        <v>81</v>
      </c>
      <c r="J11" s="53" t="s">
        <v>82</v>
      </c>
      <c r="K11" s="52"/>
      <c r="L11" s="52"/>
      <c r="M11" s="50" t="s">
        <v>29</v>
      </c>
      <c r="N11" s="52"/>
      <c r="O11" s="63" t="s">
        <v>83</v>
      </c>
      <c r="P11" s="54" t="s">
        <v>84</v>
      </c>
      <c r="Q11" s="52"/>
      <c r="R11" s="52"/>
      <c r="S11" s="52"/>
      <c r="T11" s="52"/>
      <c r="U11" s="52"/>
      <c r="V11" s="52"/>
      <c r="W11" s="56" t="s">
        <v>85</v>
      </c>
      <c r="X11" s="56" t="s">
        <v>86</v>
      </c>
      <c r="Y11" s="52"/>
      <c r="Z11" s="52"/>
      <c r="AA11" s="52"/>
      <c r="AB11" s="52"/>
      <c r="AC11" s="52"/>
      <c r="AD11" s="52"/>
      <c r="AE11" s="62"/>
      <c r="AF11" s="58" t="s">
        <v>48</v>
      </c>
      <c r="AG11" s="43"/>
    </row>
    <row r="12" ht="22.5" customHeight="1">
      <c r="A12" s="25"/>
      <c r="B12" s="44"/>
      <c r="C12" s="45" t="s">
        <v>33</v>
      </c>
      <c r="D12" s="46" t="s">
        <v>87</v>
      </c>
      <c r="E12" s="59" t="s">
        <v>88</v>
      </c>
      <c r="F12" s="60">
        <v>35000.0</v>
      </c>
      <c r="G12" s="60">
        <v>80000.0</v>
      </c>
      <c r="H12" s="50" t="s">
        <v>80</v>
      </c>
      <c r="I12" s="51" t="s">
        <v>89</v>
      </c>
      <c r="J12" s="53" t="s">
        <v>82</v>
      </c>
      <c r="K12" s="50" t="s">
        <v>54</v>
      </c>
      <c r="L12" s="52"/>
      <c r="M12" s="50" t="s">
        <v>90</v>
      </c>
      <c r="N12" s="52"/>
      <c r="O12" s="52" t="s">
        <v>40</v>
      </c>
      <c r="P12" s="54" t="s">
        <v>91</v>
      </c>
      <c r="Q12" s="55" t="s">
        <v>92</v>
      </c>
      <c r="R12" s="52"/>
      <c r="S12" s="52"/>
      <c r="T12" s="52"/>
      <c r="U12" s="52"/>
      <c r="V12" s="52"/>
      <c r="W12" s="56" t="s">
        <v>93</v>
      </c>
      <c r="X12" s="56" t="s">
        <v>94</v>
      </c>
      <c r="Y12" s="52"/>
      <c r="Z12" s="52"/>
      <c r="AA12" s="50" t="s">
        <v>95</v>
      </c>
      <c r="AB12" s="52"/>
      <c r="AC12" s="52"/>
      <c r="AD12" s="52"/>
      <c r="AE12" s="62"/>
      <c r="AF12" s="58" t="s">
        <v>51</v>
      </c>
      <c r="AG12" s="43"/>
    </row>
    <row r="13" ht="22.5" customHeight="1">
      <c r="A13" s="25"/>
      <c r="B13" s="44"/>
      <c r="C13" s="45" t="s">
        <v>33</v>
      </c>
      <c r="D13" s="46" t="s">
        <v>96</v>
      </c>
      <c r="E13" s="59" t="s">
        <v>97</v>
      </c>
      <c r="F13" s="60" t="s">
        <v>98</v>
      </c>
      <c r="G13" s="60">
        <v>80000.0</v>
      </c>
      <c r="H13" s="50" t="s">
        <v>52</v>
      </c>
      <c r="I13" s="51" t="s">
        <v>99</v>
      </c>
      <c r="J13" s="64" t="s">
        <v>37</v>
      </c>
      <c r="K13" s="50" t="s">
        <v>54</v>
      </c>
      <c r="L13" s="52"/>
      <c r="M13" s="50" t="s">
        <v>100</v>
      </c>
      <c r="N13" s="52"/>
      <c r="O13" s="65" t="s">
        <v>101</v>
      </c>
      <c r="P13" s="54" t="s">
        <v>102</v>
      </c>
      <c r="Q13" s="50"/>
      <c r="R13" s="52"/>
      <c r="S13" s="52"/>
      <c r="T13" s="52"/>
      <c r="U13" s="52"/>
      <c r="V13" s="52"/>
      <c r="W13" s="56" t="s">
        <v>103</v>
      </c>
      <c r="X13" s="56" t="s">
        <v>104</v>
      </c>
      <c r="Y13" s="50"/>
      <c r="Z13" s="52"/>
      <c r="AA13" s="50" t="s">
        <v>105</v>
      </c>
      <c r="AB13" s="52"/>
      <c r="AC13" s="52"/>
      <c r="AD13" s="50" t="s">
        <v>106</v>
      </c>
      <c r="AE13" s="62"/>
      <c r="AF13" s="58" t="s">
        <v>51</v>
      </c>
      <c r="AG13" s="43"/>
    </row>
    <row r="14" ht="22.5" customHeight="1">
      <c r="A14" s="25"/>
      <c r="B14" s="44"/>
      <c r="C14" s="45" t="s">
        <v>33</v>
      </c>
      <c r="D14" s="46" t="s">
        <v>107</v>
      </c>
      <c r="E14" s="59" t="s">
        <v>108</v>
      </c>
      <c r="F14" s="60">
        <v>40000.0</v>
      </c>
      <c r="G14" s="66">
        <v>70000.0</v>
      </c>
      <c r="H14" s="50" t="s">
        <v>109</v>
      </c>
      <c r="I14" s="51" t="s">
        <v>110</v>
      </c>
      <c r="J14" s="53" t="s">
        <v>111</v>
      </c>
      <c r="K14" s="50" t="s">
        <v>112</v>
      </c>
      <c r="L14" s="52"/>
      <c r="M14" s="50" t="s">
        <v>113</v>
      </c>
      <c r="N14" s="50" t="s">
        <v>114</v>
      </c>
      <c r="O14" s="67" t="s">
        <v>115</v>
      </c>
      <c r="P14" s="54" t="s">
        <v>116</v>
      </c>
      <c r="Q14" s="55" t="s">
        <v>117</v>
      </c>
      <c r="R14" s="52"/>
      <c r="S14" s="52"/>
      <c r="T14" s="52"/>
      <c r="U14" s="52"/>
      <c r="V14" s="52"/>
      <c r="W14" s="56" t="s">
        <v>118</v>
      </c>
      <c r="X14" s="56" t="s">
        <v>119</v>
      </c>
      <c r="Y14" s="50" t="s">
        <v>120</v>
      </c>
      <c r="Z14" s="50" t="s">
        <v>121</v>
      </c>
      <c r="AA14" s="50" t="s">
        <v>122</v>
      </c>
      <c r="AB14" s="50" t="s">
        <v>123</v>
      </c>
      <c r="AC14" s="52"/>
      <c r="AD14" s="50">
        <v>8.0</v>
      </c>
      <c r="AE14" s="57" t="s">
        <v>124</v>
      </c>
      <c r="AF14" s="58" t="s">
        <v>51</v>
      </c>
      <c r="AG14" s="43"/>
    </row>
    <row r="15" ht="22.5" customHeight="1">
      <c r="A15" s="25"/>
      <c r="B15" s="44"/>
      <c r="C15" s="45" t="s">
        <v>33</v>
      </c>
      <c r="D15" s="46" t="s">
        <v>107</v>
      </c>
      <c r="E15" s="59" t="s">
        <v>125</v>
      </c>
      <c r="F15" s="60">
        <v>40000.0</v>
      </c>
      <c r="G15" s="68">
        <v>90000.0</v>
      </c>
      <c r="H15" s="52"/>
      <c r="I15" s="51" t="s">
        <v>126</v>
      </c>
      <c r="J15" s="50" t="s">
        <v>37</v>
      </c>
      <c r="K15" s="50" t="s">
        <v>127</v>
      </c>
      <c r="L15" s="52"/>
      <c r="M15" s="52"/>
      <c r="N15" s="50" t="s">
        <v>128</v>
      </c>
      <c r="O15" s="69" t="s">
        <v>40</v>
      </c>
      <c r="P15" s="70" t="s">
        <v>129</v>
      </c>
      <c r="Q15" s="50" t="s">
        <v>51</v>
      </c>
      <c r="R15" s="52"/>
      <c r="S15" s="52"/>
      <c r="T15" s="52"/>
      <c r="U15" s="52"/>
      <c r="V15" s="52"/>
      <c r="W15" s="56" t="s">
        <v>130</v>
      </c>
      <c r="X15" s="56" t="s">
        <v>130</v>
      </c>
      <c r="Y15" s="52"/>
      <c r="Z15" s="52"/>
      <c r="AA15" s="50" t="s">
        <v>131</v>
      </c>
      <c r="AB15" s="52"/>
      <c r="AC15" s="52"/>
      <c r="AD15" s="52"/>
      <c r="AE15" s="57" t="s">
        <v>132</v>
      </c>
      <c r="AF15" s="58" t="s">
        <v>51</v>
      </c>
      <c r="AG15" s="43"/>
    </row>
    <row r="16" ht="22.5" customHeight="1">
      <c r="A16" s="25"/>
      <c r="B16" s="44"/>
      <c r="C16" s="45" t="s">
        <v>33</v>
      </c>
      <c r="D16" s="46" t="s">
        <v>133</v>
      </c>
      <c r="E16" s="59" t="s">
        <v>134</v>
      </c>
      <c r="F16" s="60">
        <v>40000.0</v>
      </c>
      <c r="G16" s="60">
        <v>80000.0</v>
      </c>
      <c r="H16" s="50" t="s">
        <v>80</v>
      </c>
      <c r="I16" s="51" t="s">
        <v>135</v>
      </c>
      <c r="J16" s="53" t="s">
        <v>82</v>
      </c>
      <c r="K16" s="50" t="s">
        <v>54</v>
      </c>
      <c r="L16" s="52"/>
      <c r="M16" s="50" t="s">
        <v>29</v>
      </c>
      <c r="N16" s="52"/>
      <c r="O16" s="63" t="s">
        <v>83</v>
      </c>
      <c r="P16" s="54" t="s">
        <v>136</v>
      </c>
      <c r="Q16" s="52"/>
      <c r="R16" s="52"/>
      <c r="S16" s="52"/>
      <c r="T16" s="52"/>
      <c r="U16" s="52"/>
      <c r="V16" s="52"/>
      <c r="W16" s="56" t="s">
        <v>85</v>
      </c>
      <c r="X16" s="56" t="s">
        <v>86</v>
      </c>
      <c r="Y16" s="52"/>
      <c r="Z16" s="52"/>
      <c r="AA16" s="50" t="s">
        <v>137</v>
      </c>
      <c r="AB16" s="52"/>
      <c r="AC16" s="52"/>
      <c r="AD16" s="52"/>
      <c r="AE16" s="62"/>
      <c r="AF16" s="58" t="s">
        <v>51</v>
      </c>
      <c r="AG16" s="43"/>
    </row>
    <row r="17" ht="22.5" customHeight="1">
      <c r="A17" s="25"/>
      <c r="B17" s="44"/>
      <c r="C17" s="45" t="s">
        <v>33</v>
      </c>
      <c r="D17" s="46" t="s">
        <v>138</v>
      </c>
      <c r="E17" s="59" t="s">
        <v>139</v>
      </c>
      <c r="F17" s="60">
        <v>45000.0</v>
      </c>
      <c r="G17" s="60">
        <v>80000.0</v>
      </c>
      <c r="H17" s="50" t="s">
        <v>52</v>
      </c>
      <c r="I17" s="51" t="s">
        <v>140</v>
      </c>
      <c r="J17" s="50" t="s">
        <v>141</v>
      </c>
      <c r="K17" s="50"/>
      <c r="L17" s="52"/>
      <c r="M17" s="52"/>
      <c r="N17" s="50"/>
      <c r="O17" s="63"/>
      <c r="P17" s="54" t="s">
        <v>142</v>
      </c>
      <c r="Q17" s="50"/>
      <c r="R17" s="52"/>
      <c r="S17" s="52"/>
      <c r="T17" s="52"/>
      <c r="U17" s="52"/>
      <c r="V17" s="52"/>
      <c r="W17" s="56"/>
      <c r="X17" s="56"/>
      <c r="Y17" s="50"/>
      <c r="Z17" s="50"/>
      <c r="AA17" s="50"/>
      <c r="AB17" s="50"/>
      <c r="AC17" s="50" t="s">
        <v>143</v>
      </c>
      <c r="AD17" s="50"/>
      <c r="AE17" s="57"/>
      <c r="AF17" s="58"/>
      <c r="AG17" s="43"/>
    </row>
    <row r="18" ht="22.5" customHeight="1">
      <c r="A18" s="25"/>
      <c r="B18" s="44"/>
      <c r="C18" s="45" t="s">
        <v>33</v>
      </c>
      <c r="D18" s="46" t="s">
        <v>144</v>
      </c>
      <c r="E18" s="59" t="s">
        <v>145</v>
      </c>
      <c r="F18" s="60">
        <v>45000.0</v>
      </c>
      <c r="G18" s="60">
        <v>95000.0</v>
      </c>
      <c r="H18" s="50" t="s">
        <v>146</v>
      </c>
      <c r="I18" s="51" t="s">
        <v>147</v>
      </c>
      <c r="J18" s="53" t="s">
        <v>82</v>
      </c>
      <c r="K18" s="50" t="s">
        <v>148</v>
      </c>
      <c r="L18" s="52"/>
      <c r="M18" s="50" t="s">
        <v>149</v>
      </c>
      <c r="N18" s="50" t="s">
        <v>150</v>
      </c>
      <c r="O18" s="65" t="s">
        <v>151</v>
      </c>
      <c r="P18" s="54" t="s">
        <v>152</v>
      </c>
      <c r="Q18" s="55" t="s">
        <v>153</v>
      </c>
      <c r="R18" s="52"/>
      <c r="S18" s="52"/>
      <c r="T18" s="52"/>
      <c r="U18" s="52"/>
      <c r="V18" s="52"/>
      <c r="W18" s="56" t="s">
        <v>154</v>
      </c>
      <c r="X18" s="56" t="s">
        <v>155</v>
      </c>
      <c r="Y18" s="50" t="s">
        <v>156</v>
      </c>
      <c r="Z18" s="50" t="s">
        <v>157</v>
      </c>
      <c r="AA18" s="50" t="s">
        <v>158</v>
      </c>
      <c r="AB18" s="50" t="s">
        <v>47</v>
      </c>
      <c r="AC18" s="50" t="s">
        <v>51</v>
      </c>
      <c r="AD18" s="50">
        <v>9.0</v>
      </c>
      <c r="AE18" s="57" t="s">
        <v>159</v>
      </c>
      <c r="AF18" s="58" t="s">
        <v>48</v>
      </c>
      <c r="AG18" s="43"/>
    </row>
    <row r="19" ht="22.5" customHeight="1">
      <c r="A19" s="25"/>
      <c r="B19" s="44"/>
      <c r="C19" s="45" t="s">
        <v>33</v>
      </c>
      <c r="D19" s="46" t="s">
        <v>160</v>
      </c>
      <c r="E19" s="59" t="s">
        <v>161</v>
      </c>
      <c r="F19" s="60">
        <v>45000.0</v>
      </c>
      <c r="G19" s="60">
        <v>100000.0</v>
      </c>
      <c r="H19" s="50" t="s">
        <v>52</v>
      </c>
      <c r="I19" s="51" t="s">
        <v>162</v>
      </c>
      <c r="J19" s="50" t="s">
        <v>37</v>
      </c>
      <c r="K19" s="50" t="s">
        <v>163</v>
      </c>
      <c r="L19" s="52"/>
      <c r="M19" s="52"/>
      <c r="N19" s="50" t="s">
        <v>164</v>
      </c>
      <c r="O19" s="65" t="s">
        <v>165</v>
      </c>
      <c r="P19" s="54" t="s">
        <v>166</v>
      </c>
      <c r="Q19" s="55" t="s">
        <v>167</v>
      </c>
      <c r="R19" s="52"/>
      <c r="S19" s="52"/>
      <c r="T19" s="52"/>
      <c r="U19" s="52"/>
      <c r="V19" s="52"/>
      <c r="W19" s="56" t="s">
        <v>168</v>
      </c>
      <c r="X19" s="56" t="s">
        <v>169</v>
      </c>
      <c r="Y19" s="50" t="s">
        <v>170</v>
      </c>
      <c r="Z19" s="50" t="s">
        <v>171</v>
      </c>
      <c r="AA19" s="50" t="s">
        <v>172</v>
      </c>
      <c r="AB19" s="50" t="s">
        <v>47</v>
      </c>
      <c r="AC19" s="50" t="s">
        <v>51</v>
      </c>
      <c r="AD19" s="50">
        <v>12.0</v>
      </c>
      <c r="AE19" s="57" t="s">
        <v>173</v>
      </c>
      <c r="AF19" s="58" t="s">
        <v>48</v>
      </c>
      <c r="AG19" s="43"/>
    </row>
    <row r="20" ht="22.5" customHeight="1">
      <c r="A20" s="25"/>
      <c r="B20" s="44"/>
      <c r="C20" s="45" t="s">
        <v>33</v>
      </c>
      <c r="D20" s="46" t="s">
        <v>174</v>
      </c>
      <c r="E20" s="59" t="s">
        <v>175</v>
      </c>
      <c r="F20" s="60">
        <v>45000.0</v>
      </c>
      <c r="G20" s="60" t="s">
        <v>51</v>
      </c>
      <c r="H20" s="50" t="s">
        <v>176</v>
      </c>
      <c r="I20" s="51" t="s">
        <v>177</v>
      </c>
      <c r="J20" s="50" t="s">
        <v>37</v>
      </c>
      <c r="K20" s="50" t="s">
        <v>163</v>
      </c>
      <c r="L20" s="52"/>
      <c r="M20" s="50" t="s">
        <v>178</v>
      </c>
      <c r="N20" s="52"/>
      <c r="O20" s="50" t="s">
        <v>40</v>
      </c>
      <c r="P20" s="54" t="s">
        <v>179</v>
      </c>
      <c r="Q20" s="50" t="s">
        <v>51</v>
      </c>
      <c r="R20" s="52"/>
      <c r="S20" s="52"/>
      <c r="T20" s="52"/>
      <c r="U20" s="52"/>
      <c r="V20" s="52"/>
      <c r="W20" s="56" t="s">
        <v>180</v>
      </c>
      <c r="X20" s="56" t="s">
        <v>181</v>
      </c>
      <c r="Y20" s="52"/>
      <c r="Z20" s="52"/>
      <c r="AA20" s="52"/>
      <c r="AB20" s="52"/>
      <c r="AC20" s="52"/>
      <c r="AD20" s="52"/>
      <c r="AE20" s="62"/>
      <c r="AF20" s="58" t="s">
        <v>51</v>
      </c>
      <c r="AG20" s="43"/>
    </row>
    <row r="21" ht="22.5" customHeight="1">
      <c r="A21" s="25"/>
      <c r="B21" s="44"/>
      <c r="C21" s="45" t="s">
        <v>33</v>
      </c>
      <c r="D21" s="46" t="s">
        <v>96</v>
      </c>
      <c r="E21" s="59" t="s">
        <v>182</v>
      </c>
      <c r="F21" s="60">
        <v>50000.0</v>
      </c>
      <c r="G21" s="60">
        <v>80000.0</v>
      </c>
      <c r="H21" s="50" t="s">
        <v>183</v>
      </c>
      <c r="I21" s="51" t="s">
        <v>184</v>
      </c>
      <c r="J21" s="53" t="s">
        <v>82</v>
      </c>
      <c r="K21" s="50" t="s">
        <v>54</v>
      </c>
      <c r="L21" s="52"/>
      <c r="M21" s="50" t="s">
        <v>185</v>
      </c>
      <c r="N21" s="50" t="s">
        <v>114</v>
      </c>
      <c r="O21" s="65" t="s">
        <v>186</v>
      </c>
      <c r="P21" s="54" t="s">
        <v>187</v>
      </c>
      <c r="Q21" s="55" t="s">
        <v>188</v>
      </c>
      <c r="R21" s="52"/>
      <c r="S21" s="52"/>
      <c r="T21" s="52"/>
      <c r="U21" s="52"/>
      <c r="V21" s="52"/>
      <c r="W21" s="56" t="s">
        <v>189</v>
      </c>
      <c r="X21" s="71"/>
      <c r="Y21" s="50" t="s">
        <v>190</v>
      </c>
      <c r="Z21" s="50" t="s">
        <v>191</v>
      </c>
      <c r="AA21" s="52"/>
      <c r="AB21" s="50" t="s">
        <v>51</v>
      </c>
      <c r="AC21" s="50" t="s">
        <v>192</v>
      </c>
      <c r="AD21" s="50">
        <v>12.0</v>
      </c>
      <c r="AE21" s="57" t="s">
        <v>193</v>
      </c>
      <c r="AF21" s="58" t="s">
        <v>51</v>
      </c>
      <c r="AG21" s="43"/>
    </row>
    <row r="22" ht="22.5" customHeight="1">
      <c r="A22" s="25"/>
      <c r="B22" s="44"/>
      <c r="C22" s="45" t="s">
        <v>33</v>
      </c>
      <c r="D22" s="46" t="s">
        <v>194</v>
      </c>
      <c r="E22" s="59" t="s">
        <v>195</v>
      </c>
      <c r="F22" s="60">
        <v>45000.0</v>
      </c>
      <c r="G22" s="60">
        <v>90000.0</v>
      </c>
      <c r="H22" s="50" t="s">
        <v>196</v>
      </c>
      <c r="I22" s="51" t="s">
        <v>197</v>
      </c>
      <c r="J22" s="50" t="s">
        <v>37</v>
      </c>
      <c r="K22" s="50" t="s">
        <v>54</v>
      </c>
      <c r="L22" s="52"/>
      <c r="M22" s="52"/>
      <c r="N22" s="50" t="s">
        <v>198</v>
      </c>
      <c r="O22" s="65" t="s">
        <v>101</v>
      </c>
      <c r="P22" s="54" t="s">
        <v>199</v>
      </c>
      <c r="Q22" s="50" t="s">
        <v>51</v>
      </c>
      <c r="R22" s="52"/>
      <c r="S22" s="52"/>
      <c r="T22" s="52"/>
      <c r="U22" s="52"/>
      <c r="V22" s="52"/>
      <c r="W22" s="56" t="s">
        <v>200</v>
      </c>
      <c r="X22" s="71"/>
      <c r="Y22" s="50" t="s">
        <v>201</v>
      </c>
      <c r="Z22" s="50" t="s">
        <v>202</v>
      </c>
      <c r="AA22" s="52"/>
      <c r="AB22" s="52"/>
      <c r="AC22" s="52"/>
      <c r="AD22" s="52"/>
      <c r="AE22" s="62"/>
      <c r="AF22" s="58" t="s">
        <v>51</v>
      </c>
      <c r="AG22" s="43"/>
    </row>
    <row r="23" ht="22.5" customHeight="1">
      <c r="A23" s="25"/>
      <c r="B23" s="44"/>
      <c r="C23" s="45" t="s">
        <v>33</v>
      </c>
      <c r="D23" s="46" t="s">
        <v>107</v>
      </c>
      <c r="E23" s="59" t="s">
        <v>203</v>
      </c>
      <c r="F23" s="60">
        <v>45000.0</v>
      </c>
      <c r="G23" s="60">
        <v>70000.0</v>
      </c>
      <c r="H23" s="50" t="s">
        <v>204</v>
      </c>
      <c r="I23" s="51" t="s">
        <v>205</v>
      </c>
      <c r="J23" s="53" t="s">
        <v>82</v>
      </c>
      <c r="K23" s="50" t="s">
        <v>54</v>
      </c>
      <c r="L23" s="52"/>
      <c r="M23" s="50" t="s">
        <v>206</v>
      </c>
      <c r="N23" s="50" t="s">
        <v>114</v>
      </c>
      <c r="O23" s="65" t="s">
        <v>101</v>
      </c>
      <c r="P23" s="54" t="s">
        <v>207</v>
      </c>
      <c r="Q23" s="55" t="s">
        <v>208</v>
      </c>
      <c r="R23" s="52"/>
      <c r="S23" s="52"/>
      <c r="T23" s="52"/>
      <c r="U23" s="52"/>
      <c r="V23" s="52"/>
      <c r="W23" s="56" t="s">
        <v>209</v>
      </c>
      <c r="X23" s="56" t="s">
        <v>210</v>
      </c>
      <c r="Y23" s="50" t="s">
        <v>211</v>
      </c>
      <c r="Z23" s="50" t="s">
        <v>212</v>
      </c>
      <c r="AA23" s="52"/>
      <c r="AB23" s="50" t="s">
        <v>51</v>
      </c>
      <c r="AC23" s="50" t="s">
        <v>51</v>
      </c>
      <c r="AD23" s="50" t="s">
        <v>213</v>
      </c>
      <c r="AE23" s="57" t="s">
        <v>214</v>
      </c>
      <c r="AF23" s="58" t="s">
        <v>51</v>
      </c>
      <c r="AG23" s="43"/>
    </row>
    <row r="24" ht="22.5" customHeight="1">
      <c r="A24" s="25"/>
      <c r="B24" s="44"/>
      <c r="C24" s="45" t="s">
        <v>33</v>
      </c>
      <c r="D24" s="46" t="s">
        <v>96</v>
      </c>
      <c r="E24" s="59" t="s">
        <v>215</v>
      </c>
      <c r="F24" s="60">
        <v>66000.0</v>
      </c>
      <c r="G24" s="60">
        <v>100000.0</v>
      </c>
      <c r="H24" s="53" t="s">
        <v>216</v>
      </c>
      <c r="I24" s="51" t="s">
        <v>217</v>
      </c>
      <c r="J24" s="53" t="s">
        <v>37</v>
      </c>
      <c r="K24" s="50" t="s">
        <v>54</v>
      </c>
      <c r="L24" s="52"/>
      <c r="M24" s="50" t="s">
        <v>218</v>
      </c>
      <c r="N24" s="50" t="s">
        <v>219</v>
      </c>
      <c r="O24" s="50" t="s">
        <v>40</v>
      </c>
      <c r="P24" s="54" t="s">
        <v>220</v>
      </c>
      <c r="Q24" s="55" t="s">
        <v>221</v>
      </c>
      <c r="R24" s="52"/>
      <c r="S24" s="52"/>
      <c r="T24" s="52"/>
      <c r="U24" s="52"/>
      <c r="V24" s="52"/>
      <c r="W24" s="56" t="s">
        <v>222</v>
      </c>
      <c r="X24" s="56"/>
      <c r="Y24" s="50" t="s">
        <v>223</v>
      </c>
      <c r="Z24" s="50" t="s">
        <v>224</v>
      </c>
      <c r="AA24" s="50" t="s">
        <v>225</v>
      </c>
      <c r="AB24" s="52"/>
      <c r="AC24" s="50" t="s">
        <v>48</v>
      </c>
      <c r="AD24" s="50" t="s">
        <v>226</v>
      </c>
      <c r="AE24" s="57" t="s">
        <v>227</v>
      </c>
      <c r="AF24" s="58" t="s">
        <v>51</v>
      </c>
      <c r="AG24" s="43"/>
    </row>
    <row r="25" ht="22.5" customHeight="1">
      <c r="A25" s="25"/>
      <c r="B25" s="44"/>
      <c r="C25" s="45" t="s">
        <v>33</v>
      </c>
      <c r="D25" s="46" t="s">
        <v>228</v>
      </c>
      <c r="E25" s="59" t="s">
        <v>229</v>
      </c>
      <c r="F25" s="60">
        <v>50000.0</v>
      </c>
      <c r="G25" s="60">
        <v>80000.0</v>
      </c>
      <c r="H25" s="50" t="s">
        <v>204</v>
      </c>
      <c r="I25" s="51" t="s">
        <v>230</v>
      </c>
      <c r="J25" s="53" t="s">
        <v>82</v>
      </c>
      <c r="K25" s="50" t="s">
        <v>54</v>
      </c>
      <c r="L25" s="52"/>
      <c r="M25" s="50" t="s">
        <v>206</v>
      </c>
      <c r="N25" s="50" t="s">
        <v>114</v>
      </c>
      <c r="O25" s="72" t="s">
        <v>231</v>
      </c>
      <c r="P25" s="54" t="s">
        <v>232</v>
      </c>
      <c r="Q25" s="55" t="s">
        <v>208</v>
      </c>
      <c r="R25" s="52"/>
      <c r="S25" s="52"/>
      <c r="T25" s="52"/>
      <c r="U25" s="52"/>
      <c r="V25" s="52"/>
      <c r="W25" s="56" t="s">
        <v>209</v>
      </c>
      <c r="X25" s="56" t="s">
        <v>210</v>
      </c>
      <c r="Y25" s="50" t="s">
        <v>233</v>
      </c>
      <c r="Z25" s="52"/>
      <c r="AA25" s="50" t="s">
        <v>234</v>
      </c>
      <c r="AB25" s="50" t="s">
        <v>51</v>
      </c>
      <c r="AC25" s="50" t="s">
        <v>235</v>
      </c>
      <c r="AD25" s="52"/>
      <c r="AE25" s="57" t="s">
        <v>236</v>
      </c>
      <c r="AF25" s="58" t="s">
        <v>51</v>
      </c>
      <c r="AG25" s="43"/>
    </row>
    <row r="26" ht="22.5" customHeight="1">
      <c r="A26" s="25"/>
      <c r="B26" s="44"/>
      <c r="C26" s="45" t="s">
        <v>33</v>
      </c>
      <c r="D26" s="46" t="s">
        <v>237</v>
      </c>
      <c r="E26" s="59" t="s">
        <v>238</v>
      </c>
      <c r="F26" s="60">
        <v>50000.0</v>
      </c>
      <c r="G26" s="60">
        <v>70000.0</v>
      </c>
      <c r="H26" s="50" t="s">
        <v>204</v>
      </c>
      <c r="I26" s="51" t="s">
        <v>239</v>
      </c>
      <c r="J26" s="50" t="s">
        <v>37</v>
      </c>
      <c r="K26" s="50" t="s">
        <v>163</v>
      </c>
      <c r="L26" s="52"/>
      <c r="M26" s="50" t="s">
        <v>240</v>
      </c>
      <c r="N26" s="52"/>
      <c r="O26" s="52"/>
      <c r="P26" s="70" t="str">
        <f>HYPERLINK("https://map.naver.com/v5/search/%EC%8A%A4%EC%8B%9C%EC%98%A4%EB%A7%88%EC%B9%B4%EC%84%B8/place/37883085?c=14141834.3594967,4508036.1718034,13,0,0,0,dh","서울 강남구 논현로26길 29")</f>
        <v>서울 강남구 논현로26길 29</v>
      </c>
      <c r="Q26" s="50" t="s">
        <v>51</v>
      </c>
      <c r="R26" s="52"/>
      <c r="S26" s="52"/>
      <c r="T26" s="52"/>
      <c r="U26" s="52"/>
      <c r="V26" s="52"/>
      <c r="W26" s="56" t="s">
        <v>241</v>
      </c>
      <c r="X26" s="71"/>
      <c r="Y26" s="52"/>
      <c r="Z26" s="52"/>
      <c r="AA26" s="52"/>
      <c r="AB26" s="52"/>
      <c r="AC26" s="52"/>
      <c r="AD26" s="52"/>
      <c r="AE26" s="62"/>
      <c r="AF26" s="58" t="s">
        <v>48</v>
      </c>
      <c r="AG26" s="43"/>
    </row>
    <row r="27" ht="22.5" customHeight="1">
      <c r="A27" s="25"/>
      <c r="B27" s="44"/>
      <c r="C27" s="45" t="s">
        <v>33</v>
      </c>
      <c r="D27" s="46" t="s">
        <v>87</v>
      </c>
      <c r="E27" s="59" t="s">
        <v>242</v>
      </c>
      <c r="F27" s="60">
        <v>50000.0</v>
      </c>
      <c r="G27" s="60">
        <v>80000.0</v>
      </c>
      <c r="H27" s="50" t="s">
        <v>52</v>
      </c>
      <c r="I27" s="51" t="s">
        <v>243</v>
      </c>
      <c r="J27" s="53" t="s">
        <v>82</v>
      </c>
      <c r="K27" s="50" t="s">
        <v>54</v>
      </c>
      <c r="L27" s="52"/>
      <c r="M27" s="50" t="s">
        <v>244</v>
      </c>
      <c r="N27" s="50" t="s">
        <v>114</v>
      </c>
      <c r="O27" s="50" t="s">
        <v>40</v>
      </c>
      <c r="P27" s="70" t="str">
        <f>HYPERLINK("https://map.naver.com/v5/search/%EC%8A%A4%EC%8B%9C%EC%82%B0%EC%9B%90%20%EC%B2%AD/place/38491257?c=14140649.5855583,4508666.7772867,14,0,0,0,dh","서울 강남구 논현로85길 52 역삼푸르지오시티 2층 205-1호")</f>
        <v>서울 강남구 논현로85길 52 역삼푸르지오시티 2층 205-1호</v>
      </c>
      <c r="Q27" s="50" t="s">
        <v>51</v>
      </c>
      <c r="R27" s="52"/>
      <c r="S27" s="52"/>
      <c r="T27" s="52"/>
      <c r="U27" s="52"/>
      <c r="V27" s="52"/>
      <c r="W27" s="56" t="s">
        <v>245</v>
      </c>
      <c r="X27" s="71"/>
      <c r="Y27" s="52"/>
      <c r="Z27" s="52"/>
      <c r="AA27" s="52"/>
      <c r="AB27" s="50" t="s">
        <v>51</v>
      </c>
      <c r="AC27" s="52"/>
      <c r="AD27" s="52"/>
      <c r="AE27" s="57" t="s">
        <v>246</v>
      </c>
      <c r="AF27" s="58" t="s">
        <v>51</v>
      </c>
      <c r="AG27" s="43"/>
    </row>
    <row r="28" ht="22.5" customHeight="1">
      <c r="A28" s="25"/>
      <c r="B28" s="44"/>
      <c r="C28" s="45" t="s">
        <v>33</v>
      </c>
      <c r="D28" s="46" t="s">
        <v>237</v>
      </c>
      <c r="E28" s="59" t="s">
        <v>247</v>
      </c>
      <c r="F28" s="60">
        <v>60000.0</v>
      </c>
      <c r="G28" s="60">
        <v>100000.0</v>
      </c>
      <c r="H28" s="50" t="s">
        <v>146</v>
      </c>
      <c r="I28" s="51" t="s">
        <v>248</v>
      </c>
      <c r="J28" s="53" t="s">
        <v>111</v>
      </c>
      <c r="K28" s="50" t="s">
        <v>249</v>
      </c>
      <c r="L28" s="52"/>
      <c r="M28" s="50" t="s">
        <v>250</v>
      </c>
      <c r="N28" s="50" t="s">
        <v>164</v>
      </c>
      <c r="O28" s="69" t="s">
        <v>40</v>
      </c>
      <c r="P28" s="54" t="s">
        <v>251</v>
      </c>
      <c r="Q28" s="50" t="s">
        <v>51</v>
      </c>
      <c r="R28" s="52"/>
      <c r="S28" s="52"/>
      <c r="T28" s="52"/>
      <c r="U28" s="52"/>
      <c r="V28" s="52"/>
      <c r="W28" s="56" t="s">
        <v>51</v>
      </c>
      <c r="X28" s="56" t="s">
        <v>252</v>
      </c>
      <c r="Y28" s="50" t="s">
        <v>253</v>
      </c>
      <c r="Z28" s="50" t="s">
        <v>254</v>
      </c>
      <c r="AA28" s="50" t="s">
        <v>255</v>
      </c>
      <c r="AB28" s="50" t="s">
        <v>48</v>
      </c>
      <c r="AC28" s="50" t="s">
        <v>51</v>
      </c>
      <c r="AD28" s="50">
        <v>7.0</v>
      </c>
      <c r="AE28" s="57" t="s">
        <v>256</v>
      </c>
      <c r="AF28" s="58" t="s">
        <v>51</v>
      </c>
      <c r="AG28" s="43"/>
    </row>
    <row r="29" ht="22.5" customHeight="1">
      <c r="A29" s="25"/>
      <c r="B29" s="44"/>
      <c r="C29" s="45" t="s">
        <v>33</v>
      </c>
      <c r="D29" s="46" t="s">
        <v>133</v>
      </c>
      <c r="E29" s="59" t="s">
        <v>202</v>
      </c>
      <c r="F29" s="60">
        <v>50000.0</v>
      </c>
      <c r="G29" s="60">
        <v>100000.0</v>
      </c>
      <c r="H29" s="50" t="s">
        <v>204</v>
      </c>
      <c r="I29" s="51" t="s">
        <v>257</v>
      </c>
      <c r="J29" s="50" t="s">
        <v>37</v>
      </c>
      <c r="K29" s="50" t="s">
        <v>258</v>
      </c>
      <c r="L29" s="52"/>
      <c r="M29" s="52"/>
      <c r="N29" s="52"/>
      <c r="O29" s="61" t="s">
        <v>40</v>
      </c>
      <c r="P29" s="54" t="s">
        <v>259</v>
      </c>
      <c r="Q29" s="55" t="s">
        <v>260</v>
      </c>
      <c r="R29" s="52"/>
      <c r="S29" s="52"/>
      <c r="T29" s="52"/>
      <c r="U29" s="52"/>
      <c r="V29" s="52"/>
      <c r="W29" s="56" t="s">
        <v>261</v>
      </c>
      <c r="X29" s="56" t="s">
        <v>262</v>
      </c>
      <c r="Y29" s="50" t="s">
        <v>263</v>
      </c>
      <c r="Z29" s="52"/>
      <c r="AA29" s="52"/>
      <c r="AB29" s="52"/>
      <c r="AC29" s="52"/>
      <c r="AD29" s="52"/>
      <c r="AE29" s="57" t="s">
        <v>264</v>
      </c>
      <c r="AF29" s="58" t="s">
        <v>48</v>
      </c>
      <c r="AG29" s="43"/>
    </row>
    <row r="30" ht="22.5" customHeight="1">
      <c r="A30" s="25"/>
      <c r="B30" s="44"/>
      <c r="C30" s="45" t="s">
        <v>33</v>
      </c>
      <c r="D30" s="46" t="s">
        <v>96</v>
      </c>
      <c r="E30" s="59" t="s">
        <v>265</v>
      </c>
      <c r="F30" s="60">
        <v>55000.0</v>
      </c>
      <c r="G30" s="60">
        <v>120000.0</v>
      </c>
      <c r="H30" s="50" t="s">
        <v>266</v>
      </c>
      <c r="I30" s="51" t="s">
        <v>267</v>
      </c>
      <c r="J30" s="50" t="s">
        <v>37</v>
      </c>
      <c r="K30" s="50" t="s">
        <v>268</v>
      </c>
      <c r="L30" s="50" t="s">
        <v>269</v>
      </c>
      <c r="M30" s="52"/>
      <c r="N30" s="50" t="s">
        <v>164</v>
      </c>
      <c r="O30" s="50" t="s">
        <v>270</v>
      </c>
      <c r="P30" s="54" t="s">
        <v>271</v>
      </c>
      <c r="Q30" s="55" t="s">
        <v>272</v>
      </c>
      <c r="R30" s="52"/>
      <c r="S30" s="52"/>
      <c r="T30" s="52"/>
      <c r="U30" s="52"/>
      <c r="V30" s="52"/>
      <c r="W30" s="71"/>
      <c r="X30" s="56" t="s">
        <v>273</v>
      </c>
      <c r="Y30" s="50" t="s">
        <v>274</v>
      </c>
      <c r="Z30" s="50" t="s">
        <v>275</v>
      </c>
      <c r="AA30" s="52"/>
      <c r="AB30" s="50" t="s">
        <v>48</v>
      </c>
      <c r="AC30" s="50" t="s">
        <v>51</v>
      </c>
      <c r="AD30" s="50" t="s">
        <v>276</v>
      </c>
      <c r="AE30" s="57" t="s">
        <v>277</v>
      </c>
      <c r="AF30" s="58" t="s">
        <v>51</v>
      </c>
      <c r="AG30" s="43"/>
    </row>
    <row r="31" ht="22.5" customHeight="1">
      <c r="A31" s="25"/>
      <c r="B31" s="44"/>
      <c r="C31" s="45" t="s">
        <v>33</v>
      </c>
      <c r="D31" s="46" t="s">
        <v>174</v>
      </c>
      <c r="E31" s="59" t="s">
        <v>278</v>
      </c>
      <c r="F31" s="60">
        <v>50000.0</v>
      </c>
      <c r="G31" s="60">
        <v>100000.0</v>
      </c>
      <c r="H31" s="50" t="s">
        <v>279</v>
      </c>
      <c r="I31" s="51" t="s">
        <v>280</v>
      </c>
      <c r="J31" s="53" t="s">
        <v>82</v>
      </c>
      <c r="K31" s="52"/>
      <c r="L31" s="52"/>
      <c r="M31" s="50" t="s">
        <v>281</v>
      </c>
      <c r="N31" s="52"/>
      <c r="O31" s="52" t="s">
        <v>40</v>
      </c>
      <c r="P31" s="54" t="s">
        <v>282</v>
      </c>
      <c r="Q31" s="55" t="s">
        <v>283</v>
      </c>
      <c r="R31" s="52"/>
      <c r="S31" s="52"/>
      <c r="T31" s="52"/>
      <c r="U31" s="52"/>
      <c r="V31" s="52"/>
      <c r="W31" s="56" t="s">
        <v>284</v>
      </c>
      <c r="X31" s="56">
        <v>40.0</v>
      </c>
      <c r="Y31" s="50" t="s">
        <v>285</v>
      </c>
      <c r="Z31" s="50" t="s">
        <v>286</v>
      </c>
      <c r="AA31" s="52"/>
      <c r="AB31" s="52"/>
      <c r="AC31" s="52"/>
      <c r="AD31" s="52"/>
      <c r="AE31" s="57" t="s">
        <v>287</v>
      </c>
      <c r="AF31" s="58" t="s">
        <v>51</v>
      </c>
      <c r="AG31" s="43"/>
    </row>
    <row r="32" ht="22.5" customHeight="1">
      <c r="A32" s="25"/>
      <c r="B32" s="44"/>
      <c r="C32" s="45" t="s">
        <v>33</v>
      </c>
      <c r="D32" s="46" t="s">
        <v>288</v>
      </c>
      <c r="E32" s="59" t="s">
        <v>289</v>
      </c>
      <c r="F32" s="60">
        <v>50000.0</v>
      </c>
      <c r="G32" s="60">
        <v>120000.0</v>
      </c>
      <c r="H32" s="50" t="s">
        <v>204</v>
      </c>
      <c r="I32" s="51" t="s">
        <v>290</v>
      </c>
      <c r="J32" s="50" t="s">
        <v>37</v>
      </c>
      <c r="K32" s="50" t="s">
        <v>163</v>
      </c>
      <c r="L32" s="52"/>
      <c r="M32" s="52"/>
      <c r="N32" s="50" t="s">
        <v>128</v>
      </c>
      <c r="O32" s="50" t="s">
        <v>40</v>
      </c>
      <c r="P32" s="54" t="s">
        <v>291</v>
      </c>
      <c r="Q32" s="50" t="s">
        <v>51</v>
      </c>
      <c r="R32" s="52"/>
      <c r="S32" s="52"/>
      <c r="T32" s="52"/>
      <c r="U32" s="52"/>
      <c r="V32" s="52"/>
      <c r="W32" s="56" t="s">
        <v>292</v>
      </c>
      <c r="X32" s="56" t="s">
        <v>293</v>
      </c>
      <c r="Y32" s="50" t="s">
        <v>294</v>
      </c>
      <c r="Z32" s="50" t="s">
        <v>295</v>
      </c>
      <c r="AA32" s="52"/>
      <c r="AB32" s="52"/>
      <c r="AC32" s="50" t="s">
        <v>296</v>
      </c>
      <c r="AD32" s="50">
        <v>8.0</v>
      </c>
      <c r="AE32" s="57" t="s">
        <v>297</v>
      </c>
      <c r="AF32" s="58" t="s">
        <v>51</v>
      </c>
      <c r="AG32" s="43"/>
    </row>
    <row r="33" ht="22.5" customHeight="1">
      <c r="A33" s="25"/>
      <c r="B33" s="44"/>
      <c r="C33" s="45" t="s">
        <v>33</v>
      </c>
      <c r="D33" s="46" t="s">
        <v>288</v>
      </c>
      <c r="E33" s="59" t="s">
        <v>298</v>
      </c>
      <c r="F33" s="60">
        <v>50000.0</v>
      </c>
      <c r="G33" s="60">
        <v>120000.0</v>
      </c>
      <c r="H33" s="52"/>
      <c r="I33" s="51" t="s">
        <v>299</v>
      </c>
      <c r="J33" s="53" t="s">
        <v>300</v>
      </c>
      <c r="K33" s="50" t="s">
        <v>301</v>
      </c>
      <c r="L33" s="52"/>
      <c r="M33" s="52"/>
      <c r="N33" s="52"/>
      <c r="O33" s="50" t="s">
        <v>40</v>
      </c>
      <c r="P33" s="54" t="s">
        <v>302</v>
      </c>
      <c r="Q33" s="50" t="s">
        <v>51</v>
      </c>
      <c r="R33" s="52"/>
      <c r="S33" s="52"/>
      <c r="T33" s="52"/>
      <c r="U33" s="52"/>
      <c r="V33" s="52"/>
      <c r="W33" s="71"/>
      <c r="X33" s="71"/>
      <c r="Y33" s="52"/>
      <c r="Z33" s="52"/>
      <c r="AA33" s="50" t="s">
        <v>303</v>
      </c>
      <c r="AB33" s="52"/>
      <c r="AC33" s="52"/>
      <c r="AD33" s="52"/>
      <c r="AE33" s="62"/>
      <c r="AF33" s="58" t="s">
        <v>51</v>
      </c>
      <c r="AG33" s="43"/>
    </row>
    <row r="34" ht="22.5" customHeight="1">
      <c r="A34" s="25"/>
      <c r="B34" s="44"/>
      <c r="C34" s="45" t="s">
        <v>33</v>
      </c>
      <c r="D34" s="46" t="s">
        <v>144</v>
      </c>
      <c r="E34" s="59" t="s">
        <v>45</v>
      </c>
      <c r="F34" s="60">
        <v>50000.0</v>
      </c>
      <c r="G34" s="66">
        <v>70000.0</v>
      </c>
      <c r="H34" s="50" t="s">
        <v>216</v>
      </c>
      <c r="I34" s="51" t="s">
        <v>304</v>
      </c>
      <c r="J34" s="53" t="s">
        <v>82</v>
      </c>
      <c r="K34" s="50" t="s">
        <v>305</v>
      </c>
      <c r="L34" s="50" t="s">
        <v>306</v>
      </c>
      <c r="M34" s="50" t="s">
        <v>307</v>
      </c>
      <c r="N34" s="52"/>
      <c r="O34" s="52" t="s">
        <v>308</v>
      </c>
      <c r="P34" s="54" t="s">
        <v>309</v>
      </c>
      <c r="Q34" s="50" t="s">
        <v>51</v>
      </c>
      <c r="R34" s="52"/>
      <c r="S34" s="52"/>
      <c r="T34" s="52"/>
      <c r="U34" s="52"/>
      <c r="V34" s="52"/>
      <c r="W34" s="56" t="s">
        <v>310</v>
      </c>
      <c r="X34" s="56" t="s">
        <v>45</v>
      </c>
      <c r="Y34" s="50" t="s">
        <v>311</v>
      </c>
      <c r="Z34" s="50" t="s">
        <v>312</v>
      </c>
      <c r="AA34" s="52"/>
      <c r="AB34" s="50" t="s">
        <v>51</v>
      </c>
      <c r="AC34" s="50" t="s">
        <v>313</v>
      </c>
      <c r="AD34" s="50">
        <v>6.0</v>
      </c>
      <c r="AE34" s="57" t="s">
        <v>314</v>
      </c>
      <c r="AF34" s="58" t="s">
        <v>51</v>
      </c>
      <c r="AG34" s="43"/>
    </row>
    <row r="35" ht="22.5" customHeight="1">
      <c r="A35" s="25"/>
      <c r="B35" s="44"/>
      <c r="C35" s="45" t="s">
        <v>33</v>
      </c>
      <c r="D35" s="46" t="s">
        <v>315</v>
      </c>
      <c r="E35" s="59" t="s">
        <v>316</v>
      </c>
      <c r="F35" s="60">
        <v>55000.0</v>
      </c>
      <c r="G35" s="60">
        <v>110000.0</v>
      </c>
      <c r="H35" s="50" t="s">
        <v>317</v>
      </c>
      <c r="I35" s="51" t="s">
        <v>318</v>
      </c>
      <c r="J35" s="53" t="s">
        <v>319</v>
      </c>
      <c r="K35" s="52"/>
      <c r="L35" s="52"/>
      <c r="M35" s="52"/>
      <c r="N35" s="52"/>
      <c r="O35" s="63" t="s">
        <v>101</v>
      </c>
      <c r="P35" s="73" t="s">
        <v>320</v>
      </c>
      <c r="Q35" s="55" t="s">
        <v>321</v>
      </c>
      <c r="R35" s="52"/>
      <c r="S35" s="52"/>
      <c r="T35" s="52"/>
      <c r="U35" s="52"/>
      <c r="V35" s="52"/>
      <c r="W35" s="56" t="s">
        <v>322</v>
      </c>
      <c r="X35" s="56" t="s">
        <v>323</v>
      </c>
      <c r="Y35" s="50" t="s">
        <v>324</v>
      </c>
      <c r="Z35" s="50" t="s">
        <v>325</v>
      </c>
      <c r="AA35" s="52"/>
      <c r="AB35" s="52"/>
      <c r="AC35" s="52"/>
      <c r="AD35" s="50">
        <v>14.0</v>
      </c>
      <c r="AE35" s="57" t="s">
        <v>326</v>
      </c>
      <c r="AF35" s="58" t="s">
        <v>51</v>
      </c>
      <c r="AG35" s="43"/>
    </row>
    <row r="36" ht="22.5" customHeight="1">
      <c r="A36" s="25"/>
      <c r="B36" s="44"/>
      <c r="C36" s="45" t="s">
        <v>33</v>
      </c>
      <c r="D36" s="46" t="s">
        <v>174</v>
      </c>
      <c r="E36" s="59" t="s">
        <v>286</v>
      </c>
      <c r="F36" s="60">
        <v>60000.0</v>
      </c>
      <c r="G36" s="66">
        <v>130000.0</v>
      </c>
      <c r="H36" s="50" t="s">
        <v>204</v>
      </c>
      <c r="I36" s="51" t="s">
        <v>327</v>
      </c>
      <c r="J36" s="50" t="s">
        <v>37</v>
      </c>
      <c r="K36" s="50" t="s">
        <v>54</v>
      </c>
      <c r="L36" s="52"/>
      <c r="M36" s="50" t="s">
        <v>328</v>
      </c>
      <c r="N36" s="50" t="s">
        <v>128</v>
      </c>
      <c r="O36" s="50" t="s">
        <v>40</v>
      </c>
      <c r="P36" s="54" t="s">
        <v>329</v>
      </c>
      <c r="Q36" s="50" t="s">
        <v>51</v>
      </c>
      <c r="R36" s="52"/>
      <c r="S36" s="52"/>
      <c r="T36" s="52"/>
      <c r="U36" s="52"/>
      <c r="V36" s="52"/>
      <c r="W36" s="56" t="s">
        <v>330</v>
      </c>
      <c r="X36" s="56" t="s">
        <v>331</v>
      </c>
      <c r="Y36" s="50" t="s">
        <v>332</v>
      </c>
      <c r="Z36" s="50" t="s">
        <v>333</v>
      </c>
      <c r="AA36" s="52"/>
      <c r="AB36" s="52"/>
      <c r="AC36" s="52"/>
      <c r="AD36" s="52"/>
      <c r="AE36" s="57" t="s">
        <v>214</v>
      </c>
      <c r="AF36" s="58" t="s">
        <v>51</v>
      </c>
      <c r="AG36" s="43"/>
    </row>
    <row r="37" ht="22.5" customHeight="1">
      <c r="A37" s="25"/>
      <c r="B37" s="44"/>
      <c r="C37" s="45" t="s">
        <v>33</v>
      </c>
      <c r="D37" s="46" t="s">
        <v>334</v>
      </c>
      <c r="E37" s="59" t="s">
        <v>335</v>
      </c>
      <c r="F37" s="60">
        <v>60000.0</v>
      </c>
      <c r="G37" s="60">
        <v>90000.0</v>
      </c>
      <c r="H37" s="50" t="s">
        <v>336</v>
      </c>
      <c r="I37" s="51" t="s">
        <v>337</v>
      </c>
      <c r="J37" s="50" t="s">
        <v>37</v>
      </c>
      <c r="K37" s="52"/>
      <c r="L37" s="52"/>
      <c r="M37" s="52"/>
      <c r="N37" s="50" t="s">
        <v>114</v>
      </c>
      <c r="O37" s="65" t="s">
        <v>338</v>
      </c>
      <c r="P37" s="54" t="s">
        <v>339</v>
      </c>
      <c r="Q37" s="50" t="s">
        <v>51</v>
      </c>
      <c r="R37" s="52"/>
      <c r="S37" s="52"/>
      <c r="T37" s="52"/>
      <c r="U37" s="52"/>
      <c r="V37" s="52"/>
      <c r="W37" s="56" t="s">
        <v>340</v>
      </c>
      <c r="X37" s="56" t="s">
        <v>341</v>
      </c>
      <c r="Y37" s="50" t="s">
        <v>342</v>
      </c>
      <c r="Z37" s="50" t="s">
        <v>343</v>
      </c>
      <c r="AA37" s="52"/>
      <c r="AB37" s="52"/>
      <c r="AC37" s="52"/>
      <c r="AD37" s="50">
        <v>12.0</v>
      </c>
      <c r="AE37" s="62"/>
      <c r="AF37" s="58" t="s">
        <v>48</v>
      </c>
      <c r="AG37" s="43"/>
    </row>
    <row r="38" ht="22.5" customHeight="1">
      <c r="A38" s="25"/>
      <c r="B38" s="44"/>
      <c r="C38" s="45" t="s">
        <v>33</v>
      </c>
      <c r="D38" s="46" t="s">
        <v>87</v>
      </c>
      <c r="E38" s="59" t="s">
        <v>344</v>
      </c>
      <c r="F38" s="60">
        <v>60000.0</v>
      </c>
      <c r="G38" s="60">
        <v>120000.0</v>
      </c>
      <c r="H38" s="50" t="s">
        <v>204</v>
      </c>
      <c r="I38" s="51" t="s">
        <v>345</v>
      </c>
      <c r="J38" s="53" t="s">
        <v>82</v>
      </c>
      <c r="K38" s="50" t="s">
        <v>54</v>
      </c>
      <c r="L38" s="52"/>
      <c r="M38" s="50" t="s">
        <v>346</v>
      </c>
      <c r="N38" s="50" t="s">
        <v>164</v>
      </c>
      <c r="O38" s="50" t="s">
        <v>40</v>
      </c>
      <c r="P38" s="70" t="str">
        <f>HYPERLINK("https://map.naver.com/v5/search/%EC%8A%A4%EC%8B%9C%EC%98%A4%EB%A7%88%EC%B9%B4%EC%84%B8/place/632756723?c=14140315.1735596,4507878.5204325,15,0,0,0,dh","서울 서초구 효령로77길 34 아크로텔 2층 206호")</f>
        <v>서울 서초구 효령로77길 34 아크로텔 2층 206호</v>
      </c>
      <c r="Q38" s="50" t="s">
        <v>51</v>
      </c>
      <c r="R38" s="52"/>
      <c r="S38" s="52"/>
      <c r="T38" s="52"/>
      <c r="U38" s="52"/>
      <c r="V38" s="52"/>
      <c r="W38" s="56" t="s">
        <v>347</v>
      </c>
      <c r="X38" s="56" t="s">
        <v>348</v>
      </c>
      <c r="Y38" s="50" t="s">
        <v>349</v>
      </c>
      <c r="Z38" s="50" t="s">
        <v>350</v>
      </c>
      <c r="AA38" s="52"/>
      <c r="AB38" s="52"/>
      <c r="AC38" s="52"/>
      <c r="AD38" s="52"/>
      <c r="AE38" s="57" t="s">
        <v>351</v>
      </c>
      <c r="AF38" s="58" t="s">
        <v>51</v>
      </c>
      <c r="AG38" s="43"/>
    </row>
    <row r="39" ht="22.5" customHeight="1">
      <c r="A39" s="25"/>
      <c r="B39" s="44"/>
      <c r="C39" s="45" t="s">
        <v>33</v>
      </c>
      <c r="D39" s="46" t="s">
        <v>160</v>
      </c>
      <c r="E39" s="59" t="s">
        <v>352</v>
      </c>
      <c r="F39" s="60">
        <v>60000.0</v>
      </c>
      <c r="G39" s="60">
        <v>150000.0</v>
      </c>
      <c r="H39" s="50" t="s">
        <v>204</v>
      </c>
      <c r="I39" s="51" t="s">
        <v>353</v>
      </c>
      <c r="J39" s="64" t="s">
        <v>37</v>
      </c>
      <c r="K39" s="50" t="s">
        <v>54</v>
      </c>
      <c r="L39" s="52"/>
      <c r="M39" s="52"/>
      <c r="N39" s="52"/>
      <c r="O39" s="52"/>
      <c r="P39" s="54" t="s">
        <v>354</v>
      </c>
      <c r="Q39" s="55" t="s">
        <v>355</v>
      </c>
      <c r="R39" s="52"/>
      <c r="S39" s="52"/>
      <c r="T39" s="52"/>
      <c r="U39" s="52"/>
      <c r="V39" s="52"/>
      <c r="W39" s="56" t="s">
        <v>356</v>
      </c>
      <c r="X39" s="56" t="s">
        <v>357</v>
      </c>
      <c r="Y39" s="50" t="s">
        <v>358</v>
      </c>
      <c r="Z39" s="50" t="s">
        <v>359</v>
      </c>
      <c r="AA39" s="52"/>
      <c r="AB39" s="52"/>
      <c r="AC39" s="52"/>
      <c r="AD39" s="52"/>
      <c r="AE39" s="62"/>
      <c r="AF39" s="58" t="s">
        <v>48</v>
      </c>
      <c r="AG39" s="43"/>
    </row>
    <row r="40" ht="22.5" customHeight="1">
      <c r="A40" s="25"/>
      <c r="B40" s="44"/>
      <c r="C40" s="45" t="s">
        <v>33</v>
      </c>
      <c r="D40" s="46" t="s">
        <v>360</v>
      </c>
      <c r="E40" s="59" t="s">
        <v>361</v>
      </c>
      <c r="F40" s="60">
        <v>60000.0</v>
      </c>
      <c r="G40" s="60">
        <v>120000.0</v>
      </c>
      <c r="H40" s="50"/>
      <c r="I40" s="51" t="s">
        <v>362</v>
      </c>
      <c r="J40" s="53" t="s">
        <v>82</v>
      </c>
      <c r="K40" s="50" t="s">
        <v>163</v>
      </c>
      <c r="L40" s="52"/>
      <c r="M40" s="50"/>
      <c r="N40" s="52"/>
      <c r="O40" s="65" t="s">
        <v>101</v>
      </c>
      <c r="P40" s="54" t="s">
        <v>363</v>
      </c>
      <c r="Q40" s="55" t="s">
        <v>364</v>
      </c>
      <c r="R40" s="52"/>
      <c r="S40" s="52"/>
      <c r="T40" s="52"/>
      <c r="U40" s="52"/>
      <c r="V40" s="52"/>
      <c r="W40" s="56" t="s">
        <v>365</v>
      </c>
      <c r="X40" s="56" t="s">
        <v>366</v>
      </c>
      <c r="Y40" s="50" t="s">
        <v>367</v>
      </c>
      <c r="Z40" s="52"/>
      <c r="AA40" s="52"/>
      <c r="AB40" s="52"/>
      <c r="AC40" s="50" t="s">
        <v>368</v>
      </c>
      <c r="AD40" s="50">
        <v>12.0</v>
      </c>
      <c r="AE40" s="57" t="s">
        <v>369</v>
      </c>
      <c r="AF40" s="58" t="s">
        <v>51</v>
      </c>
      <c r="AG40" s="43"/>
    </row>
    <row r="41" ht="22.5" customHeight="1">
      <c r="A41" s="25"/>
      <c r="B41" s="44"/>
      <c r="C41" s="45" t="s">
        <v>33</v>
      </c>
      <c r="D41" s="46" t="s">
        <v>370</v>
      </c>
      <c r="E41" s="59" t="s">
        <v>371</v>
      </c>
      <c r="F41" s="60">
        <v>60000.0</v>
      </c>
      <c r="G41" s="60">
        <v>140000.0</v>
      </c>
      <c r="H41" s="50" t="s">
        <v>204</v>
      </c>
      <c r="I41" s="51" t="s">
        <v>372</v>
      </c>
      <c r="J41" s="50" t="s">
        <v>37</v>
      </c>
      <c r="K41" s="50" t="s">
        <v>305</v>
      </c>
      <c r="L41" s="52"/>
      <c r="M41" s="52"/>
      <c r="N41" s="52"/>
      <c r="O41" s="52"/>
      <c r="P41" s="54" t="s">
        <v>373</v>
      </c>
      <c r="Q41" s="50" t="s">
        <v>51</v>
      </c>
      <c r="R41" s="52"/>
      <c r="S41" s="52"/>
      <c r="T41" s="52"/>
      <c r="U41" s="52"/>
      <c r="V41" s="52"/>
      <c r="W41" s="56" t="s">
        <v>374</v>
      </c>
      <c r="X41" s="56" t="s">
        <v>375</v>
      </c>
      <c r="Y41" s="50" t="s">
        <v>376</v>
      </c>
      <c r="Z41" s="50" t="s">
        <v>377</v>
      </c>
      <c r="AA41" s="52"/>
      <c r="AB41" s="52"/>
      <c r="AC41" s="52"/>
      <c r="AD41" s="52"/>
      <c r="AE41" s="62"/>
      <c r="AF41" s="58" t="s">
        <v>51</v>
      </c>
      <c r="AG41" s="43"/>
    </row>
    <row r="42" ht="22.5" customHeight="1">
      <c r="A42" s="25"/>
      <c r="B42" s="44"/>
      <c r="C42" s="45" t="s">
        <v>33</v>
      </c>
      <c r="D42" s="46" t="s">
        <v>174</v>
      </c>
      <c r="E42" s="59" t="s">
        <v>378</v>
      </c>
      <c r="F42" s="60" t="s">
        <v>379</v>
      </c>
      <c r="G42" s="60" t="s">
        <v>380</v>
      </c>
      <c r="H42" s="50" t="s">
        <v>204</v>
      </c>
      <c r="I42" s="51" t="s">
        <v>381</v>
      </c>
      <c r="J42" s="53" t="s">
        <v>82</v>
      </c>
      <c r="K42" s="50" t="s">
        <v>148</v>
      </c>
      <c r="L42" s="52"/>
      <c r="M42" s="52"/>
      <c r="N42" s="52"/>
      <c r="O42" s="65" t="s">
        <v>101</v>
      </c>
      <c r="P42" s="54" t="s">
        <v>382</v>
      </c>
      <c r="Q42" s="50" t="s">
        <v>51</v>
      </c>
      <c r="R42" s="52"/>
      <c r="S42" s="52"/>
      <c r="T42" s="52"/>
      <c r="U42" s="52"/>
      <c r="V42" s="52"/>
      <c r="W42" s="56" t="s">
        <v>383</v>
      </c>
      <c r="X42" s="56" t="s">
        <v>384</v>
      </c>
      <c r="Y42" s="50" t="s">
        <v>385</v>
      </c>
      <c r="Z42" s="52"/>
      <c r="AA42" s="52"/>
      <c r="AB42" s="52"/>
      <c r="AC42" s="52"/>
      <c r="AD42" s="52"/>
      <c r="AE42" s="62"/>
      <c r="AF42" s="58" t="s">
        <v>51</v>
      </c>
      <c r="AG42" s="43"/>
    </row>
    <row r="43" ht="22.5" customHeight="1">
      <c r="A43" s="25"/>
      <c r="B43" s="44"/>
      <c r="C43" s="45" t="s">
        <v>33</v>
      </c>
      <c r="D43" s="46" t="s">
        <v>386</v>
      </c>
      <c r="E43" s="59" t="s">
        <v>387</v>
      </c>
      <c r="F43" s="60">
        <v>80000.0</v>
      </c>
      <c r="G43" s="60">
        <v>150000.0</v>
      </c>
      <c r="H43" s="50" t="s">
        <v>196</v>
      </c>
      <c r="I43" s="51" t="s">
        <v>388</v>
      </c>
      <c r="J43" s="50" t="s">
        <v>37</v>
      </c>
      <c r="K43" s="50" t="s">
        <v>54</v>
      </c>
      <c r="L43" s="52"/>
      <c r="M43" s="52"/>
      <c r="N43" s="50" t="s">
        <v>164</v>
      </c>
      <c r="O43" s="50" t="s">
        <v>40</v>
      </c>
      <c r="P43" s="70" t="str">
        <f>HYPERLINK("https://map.naver.com/v5/entry/place/34006938?c=14142357.4754091,4510393.7763945,16,0,0,0,dh","서울 강남구 선릉로100길 42 LG선릉에클라트 A동 1층 1호")</f>
        <v>서울 강남구 선릉로100길 42 LG선릉에클라트 A동 1층 1호</v>
      </c>
      <c r="Q43" s="50" t="s">
        <v>51</v>
      </c>
      <c r="R43" s="52"/>
      <c r="S43" s="52"/>
      <c r="T43" s="52"/>
      <c r="U43" s="52"/>
      <c r="V43" s="52"/>
      <c r="W43" s="56" t="s">
        <v>389</v>
      </c>
      <c r="X43" s="71"/>
      <c r="Y43" s="50" t="s">
        <v>390</v>
      </c>
      <c r="Z43" s="50" t="s">
        <v>391</v>
      </c>
      <c r="AA43" s="52"/>
      <c r="AB43" s="52"/>
      <c r="AC43" s="50" t="s">
        <v>235</v>
      </c>
      <c r="AD43" s="50">
        <v>8.0</v>
      </c>
      <c r="AE43" s="57" t="s">
        <v>392</v>
      </c>
      <c r="AF43" s="58" t="s">
        <v>51</v>
      </c>
      <c r="AG43" s="43"/>
    </row>
    <row r="44" ht="22.5" customHeight="1">
      <c r="A44" s="25"/>
      <c r="B44" s="44"/>
      <c r="C44" s="45" t="s">
        <v>33</v>
      </c>
      <c r="D44" s="46" t="s">
        <v>96</v>
      </c>
      <c r="E44" s="59" t="s">
        <v>393</v>
      </c>
      <c r="F44" s="60">
        <v>70000.0</v>
      </c>
      <c r="G44" s="60">
        <v>100000.0</v>
      </c>
      <c r="H44" s="50" t="s">
        <v>52</v>
      </c>
      <c r="I44" s="51" t="s">
        <v>394</v>
      </c>
      <c r="J44" s="53" t="s">
        <v>37</v>
      </c>
      <c r="K44" s="50" t="s">
        <v>395</v>
      </c>
      <c r="L44" s="50" t="s">
        <v>396</v>
      </c>
      <c r="M44" s="74" t="s">
        <v>397</v>
      </c>
      <c r="N44" s="52"/>
      <c r="O44" s="50" t="s">
        <v>398</v>
      </c>
      <c r="P44" s="54" t="s">
        <v>399</v>
      </c>
      <c r="Q44" s="55" t="s">
        <v>400</v>
      </c>
      <c r="R44" s="52"/>
      <c r="S44" s="52"/>
      <c r="T44" s="52"/>
      <c r="U44" s="52"/>
      <c r="V44" s="52"/>
      <c r="W44" s="56" t="s">
        <v>401</v>
      </c>
      <c r="X44" s="56"/>
      <c r="Y44" s="50" t="s">
        <v>402</v>
      </c>
      <c r="Z44" s="50" t="s">
        <v>403</v>
      </c>
      <c r="AA44" s="50" t="s">
        <v>255</v>
      </c>
      <c r="AB44" s="52"/>
      <c r="AC44" s="52"/>
      <c r="AD44" s="52"/>
      <c r="AE44" s="57" t="s">
        <v>404</v>
      </c>
      <c r="AF44" s="58" t="s">
        <v>48</v>
      </c>
      <c r="AG44" s="43"/>
    </row>
    <row r="45" ht="22.5" customHeight="1">
      <c r="A45" s="25"/>
      <c r="B45" s="44"/>
      <c r="C45" s="45" t="s">
        <v>33</v>
      </c>
      <c r="D45" s="46" t="s">
        <v>87</v>
      </c>
      <c r="E45" s="59" t="s">
        <v>405</v>
      </c>
      <c r="F45" s="60">
        <v>75000.0</v>
      </c>
      <c r="G45" s="60">
        <v>140000.0</v>
      </c>
      <c r="H45" s="52"/>
      <c r="I45" s="51" t="s">
        <v>406</v>
      </c>
      <c r="J45" s="50" t="s">
        <v>37</v>
      </c>
      <c r="K45" s="50" t="s">
        <v>54</v>
      </c>
      <c r="L45" s="52"/>
      <c r="M45" s="52"/>
      <c r="N45" s="52"/>
      <c r="O45" s="75" t="s">
        <v>40</v>
      </c>
      <c r="P45" s="54" t="s">
        <v>407</v>
      </c>
      <c r="Q45" s="50" t="s">
        <v>51</v>
      </c>
      <c r="R45" s="52"/>
      <c r="S45" s="52"/>
      <c r="T45" s="52"/>
      <c r="U45" s="52"/>
      <c r="V45" s="52"/>
      <c r="W45" s="56" t="s">
        <v>408</v>
      </c>
      <c r="X45" s="71"/>
      <c r="Y45" s="50" t="s">
        <v>409</v>
      </c>
      <c r="Z45" s="50" t="s">
        <v>410</v>
      </c>
      <c r="AA45" s="52"/>
      <c r="AB45" s="50" t="s">
        <v>51</v>
      </c>
      <c r="AC45" s="50" t="s">
        <v>235</v>
      </c>
      <c r="AD45" s="52"/>
      <c r="AE45" s="62"/>
      <c r="AF45" s="58" t="s">
        <v>51</v>
      </c>
      <c r="AG45" s="43"/>
    </row>
    <row r="46" ht="22.5" customHeight="1">
      <c r="A46" s="25"/>
      <c r="B46" s="44"/>
      <c r="C46" s="45" t="s">
        <v>33</v>
      </c>
      <c r="D46" s="46" t="s">
        <v>288</v>
      </c>
      <c r="E46" s="59" t="s">
        <v>411</v>
      </c>
      <c r="F46" s="60">
        <v>100000.0</v>
      </c>
      <c r="G46" s="60">
        <v>180000.0</v>
      </c>
      <c r="H46" s="50" t="s">
        <v>412</v>
      </c>
      <c r="I46" s="51" t="s">
        <v>413</v>
      </c>
      <c r="J46" s="53" t="s">
        <v>82</v>
      </c>
      <c r="K46" s="50" t="s">
        <v>163</v>
      </c>
      <c r="L46" s="52"/>
      <c r="M46" s="50" t="s">
        <v>414</v>
      </c>
      <c r="N46" s="52"/>
      <c r="O46" s="63" t="s">
        <v>338</v>
      </c>
      <c r="P46" s="54" t="s">
        <v>415</v>
      </c>
      <c r="Q46" s="55" t="s">
        <v>416</v>
      </c>
      <c r="R46" s="52"/>
      <c r="S46" s="52"/>
      <c r="T46" s="52"/>
      <c r="U46" s="52"/>
      <c r="V46" s="52"/>
      <c r="W46" s="56" t="s">
        <v>417</v>
      </c>
      <c r="X46" s="56" t="s">
        <v>418</v>
      </c>
      <c r="Y46" s="50" t="s">
        <v>419</v>
      </c>
      <c r="Z46" s="50" t="s">
        <v>420</v>
      </c>
      <c r="AA46" s="52"/>
      <c r="AB46" s="52"/>
      <c r="AC46" s="76" t="s">
        <v>421</v>
      </c>
      <c r="AD46" s="50">
        <v>12.0</v>
      </c>
      <c r="AE46" s="62"/>
      <c r="AF46" s="58" t="s">
        <v>48</v>
      </c>
      <c r="AG46" s="43"/>
    </row>
    <row r="47" ht="22.5" customHeight="1">
      <c r="A47" s="25"/>
      <c r="B47" s="44"/>
      <c r="C47" s="45" t="s">
        <v>33</v>
      </c>
      <c r="D47" s="46" t="s">
        <v>174</v>
      </c>
      <c r="E47" s="59" t="s">
        <v>422</v>
      </c>
      <c r="F47" s="60">
        <v>80000.0</v>
      </c>
      <c r="G47" s="60">
        <v>130000.0</v>
      </c>
      <c r="H47" s="50" t="s">
        <v>423</v>
      </c>
      <c r="I47" s="51" t="s">
        <v>424</v>
      </c>
      <c r="J47" s="64" t="s">
        <v>37</v>
      </c>
      <c r="K47" s="50" t="s">
        <v>163</v>
      </c>
      <c r="L47" s="52"/>
      <c r="M47" s="50" t="s">
        <v>425</v>
      </c>
      <c r="N47" s="50" t="s">
        <v>114</v>
      </c>
      <c r="O47" s="50" t="s">
        <v>40</v>
      </c>
      <c r="P47" s="54" t="s">
        <v>426</v>
      </c>
      <c r="Q47" s="55" t="s">
        <v>427</v>
      </c>
      <c r="R47" s="52"/>
      <c r="S47" s="52"/>
      <c r="T47" s="52"/>
      <c r="U47" s="52"/>
      <c r="V47" s="52"/>
      <c r="W47" s="56" t="s">
        <v>428</v>
      </c>
      <c r="X47" s="56" t="s">
        <v>429</v>
      </c>
      <c r="Y47" s="50" t="s">
        <v>430</v>
      </c>
      <c r="Z47" s="50" t="s">
        <v>387</v>
      </c>
      <c r="AA47" s="52"/>
      <c r="AB47" s="52"/>
      <c r="AC47" s="50" t="s">
        <v>431</v>
      </c>
      <c r="AD47" s="52"/>
      <c r="AE47" s="57" t="s">
        <v>227</v>
      </c>
      <c r="AF47" s="58" t="s">
        <v>51</v>
      </c>
      <c r="AG47" s="43"/>
    </row>
    <row r="48" ht="22.5" customHeight="1">
      <c r="A48" s="25"/>
      <c r="B48" s="44"/>
      <c r="C48" s="45" t="s">
        <v>33</v>
      </c>
      <c r="D48" s="46" t="s">
        <v>174</v>
      </c>
      <c r="E48" s="59" t="s">
        <v>432</v>
      </c>
      <c r="F48" s="60">
        <v>110000.0</v>
      </c>
      <c r="G48" s="60">
        <v>220000.0</v>
      </c>
      <c r="H48" s="50" t="s">
        <v>433</v>
      </c>
      <c r="I48" s="51" t="s">
        <v>434</v>
      </c>
      <c r="J48" s="53" t="s">
        <v>435</v>
      </c>
      <c r="K48" s="50"/>
      <c r="L48" s="52"/>
      <c r="M48" s="50" t="s">
        <v>436</v>
      </c>
      <c r="N48" s="50" t="s">
        <v>437</v>
      </c>
      <c r="O48" s="50"/>
      <c r="P48" s="54" t="s">
        <v>438</v>
      </c>
      <c r="Q48" s="55" t="s">
        <v>439</v>
      </c>
      <c r="R48" s="52"/>
      <c r="S48" s="52"/>
      <c r="T48" s="52"/>
      <c r="U48" s="52"/>
      <c r="V48" s="52"/>
      <c r="W48" s="56"/>
      <c r="X48" s="56"/>
      <c r="Y48" s="50"/>
      <c r="Z48" s="52"/>
      <c r="AA48" s="52"/>
      <c r="AB48" s="52"/>
      <c r="AC48" s="52"/>
      <c r="AD48" s="52"/>
      <c r="AE48" s="62"/>
      <c r="AF48" s="58"/>
      <c r="AG48" s="43"/>
    </row>
    <row r="49" ht="22.5" customHeight="1">
      <c r="A49" s="25"/>
      <c r="B49" s="44"/>
      <c r="C49" s="45" t="s">
        <v>33</v>
      </c>
      <c r="D49" s="46" t="s">
        <v>288</v>
      </c>
      <c r="E49" s="59" t="s">
        <v>440</v>
      </c>
      <c r="F49" s="60">
        <v>90000.0</v>
      </c>
      <c r="G49" s="60">
        <v>180000.0</v>
      </c>
      <c r="H49" s="50"/>
      <c r="I49" s="51" t="s">
        <v>441</v>
      </c>
      <c r="J49" s="53" t="s">
        <v>111</v>
      </c>
      <c r="K49" s="50"/>
      <c r="L49" s="52"/>
      <c r="M49" s="50" t="s">
        <v>436</v>
      </c>
      <c r="N49" s="52"/>
      <c r="O49" s="65" t="s">
        <v>101</v>
      </c>
      <c r="P49" s="54" t="s">
        <v>442</v>
      </c>
      <c r="Q49" s="50"/>
      <c r="R49" s="52"/>
      <c r="S49" s="52"/>
      <c r="T49" s="52"/>
      <c r="U49" s="52"/>
      <c r="V49" s="52"/>
      <c r="W49" s="56"/>
      <c r="X49" s="56"/>
      <c r="Y49" s="50" t="s">
        <v>443</v>
      </c>
      <c r="Z49" s="52"/>
      <c r="AA49" s="52"/>
      <c r="AB49" s="52"/>
      <c r="AC49" s="52"/>
      <c r="AD49" s="52"/>
      <c r="AE49" s="62"/>
      <c r="AF49" s="58"/>
      <c r="AG49" s="43"/>
    </row>
    <row r="50" ht="22.5" customHeight="1">
      <c r="A50" s="25"/>
      <c r="B50" s="44"/>
      <c r="C50" s="45" t="s">
        <v>33</v>
      </c>
      <c r="D50" s="46" t="s">
        <v>444</v>
      </c>
      <c r="E50" s="59" t="s">
        <v>445</v>
      </c>
      <c r="F50" s="60">
        <v>120000.0</v>
      </c>
      <c r="G50" s="60">
        <v>180000.0</v>
      </c>
      <c r="H50" s="50"/>
      <c r="I50" s="51" t="s">
        <v>446</v>
      </c>
      <c r="J50" s="53" t="s">
        <v>82</v>
      </c>
      <c r="K50" s="50" t="s">
        <v>54</v>
      </c>
      <c r="L50" s="52"/>
      <c r="M50" s="52"/>
      <c r="N50" s="52"/>
      <c r="O50" s="50" t="s">
        <v>40</v>
      </c>
      <c r="P50" s="54" t="s">
        <v>447</v>
      </c>
      <c r="Q50" s="50"/>
      <c r="R50" s="52"/>
      <c r="S50" s="52"/>
      <c r="T50" s="52"/>
      <c r="U50" s="52"/>
      <c r="V50" s="52"/>
      <c r="W50" s="56"/>
      <c r="X50" s="56"/>
      <c r="Y50" s="50"/>
      <c r="Z50" s="52"/>
      <c r="AA50" s="52"/>
      <c r="AB50" s="52"/>
      <c r="AC50" s="52"/>
      <c r="AD50" s="52"/>
      <c r="AE50" s="62"/>
      <c r="AF50" s="58"/>
      <c r="AG50" s="43"/>
    </row>
    <row r="51" ht="22.5" customHeight="1">
      <c r="A51" s="25"/>
      <c r="B51" s="44"/>
      <c r="C51" s="77" t="s">
        <v>33</v>
      </c>
      <c r="D51" s="78" t="s">
        <v>444</v>
      </c>
      <c r="E51" s="79" t="s">
        <v>448</v>
      </c>
      <c r="F51" s="80">
        <v>150000.0</v>
      </c>
      <c r="G51" s="80">
        <v>260000.0</v>
      </c>
      <c r="H51" s="81" t="s">
        <v>449</v>
      </c>
      <c r="I51" s="82" t="s">
        <v>450</v>
      </c>
      <c r="J51" s="83" t="s">
        <v>451</v>
      </c>
      <c r="K51" s="81" t="s">
        <v>452</v>
      </c>
      <c r="L51" s="81" t="s">
        <v>453</v>
      </c>
      <c r="M51" s="81" t="s">
        <v>454</v>
      </c>
      <c r="N51" s="81" t="s">
        <v>455</v>
      </c>
      <c r="O51" s="81" t="s">
        <v>40</v>
      </c>
      <c r="P51" s="84" t="s">
        <v>456</v>
      </c>
      <c r="Q51" s="81" t="s">
        <v>51</v>
      </c>
      <c r="R51" s="85"/>
      <c r="S51" s="85"/>
      <c r="T51" s="85"/>
      <c r="U51" s="85"/>
      <c r="V51" s="85"/>
      <c r="W51" s="86" t="s">
        <v>457</v>
      </c>
      <c r="X51" s="86" t="s">
        <v>458</v>
      </c>
      <c r="Y51" s="81" t="s">
        <v>459</v>
      </c>
      <c r="Z51" s="81" t="s">
        <v>411</v>
      </c>
      <c r="AA51" s="85"/>
      <c r="AB51" s="85"/>
      <c r="AC51" s="81" t="s">
        <v>460</v>
      </c>
      <c r="AD51" s="85"/>
      <c r="AE51" s="87" t="s">
        <v>461</v>
      </c>
      <c r="AF51" s="88" t="s">
        <v>51</v>
      </c>
      <c r="AG51" s="43"/>
    </row>
    <row r="52" ht="22.5" customHeight="1">
      <c r="A52" s="25"/>
      <c r="B52" s="89"/>
      <c r="C52" s="90" t="s">
        <v>462</v>
      </c>
      <c r="D52" s="91" t="s">
        <v>463</v>
      </c>
      <c r="E52" s="92" t="s">
        <v>464</v>
      </c>
      <c r="F52" s="93">
        <v>38000.0</v>
      </c>
      <c r="G52" s="93">
        <v>80000.0</v>
      </c>
      <c r="H52" s="94" t="s">
        <v>465</v>
      </c>
      <c r="I52" s="95" t="s">
        <v>466</v>
      </c>
      <c r="J52" s="96" t="s">
        <v>111</v>
      </c>
      <c r="K52" s="97" t="s">
        <v>467</v>
      </c>
      <c r="L52" s="98"/>
      <c r="M52" s="94" t="s">
        <v>468</v>
      </c>
      <c r="N52" s="94" t="s">
        <v>164</v>
      </c>
      <c r="O52" s="94" t="s">
        <v>40</v>
      </c>
      <c r="P52" s="99" t="s">
        <v>469</v>
      </c>
      <c r="Q52" s="94" t="s">
        <v>51</v>
      </c>
      <c r="R52" s="98"/>
      <c r="S52" s="98"/>
      <c r="T52" s="98"/>
      <c r="U52" s="98"/>
      <c r="V52" s="98"/>
      <c r="W52" s="100" t="s">
        <v>470</v>
      </c>
      <c r="X52" s="100" t="s">
        <v>471</v>
      </c>
      <c r="Y52" s="94"/>
      <c r="Z52" s="94" t="s">
        <v>472</v>
      </c>
      <c r="AA52" s="94" t="s">
        <v>473</v>
      </c>
      <c r="AB52" s="98"/>
      <c r="AC52" s="98"/>
      <c r="AD52" s="94">
        <v>7.0</v>
      </c>
      <c r="AE52" s="101" t="s">
        <v>474</v>
      </c>
      <c r="AF52" s="102" t="s">
        <v>51</v>
      </c>
      <c r="AG52" s="43"/>
    </row>
    <row r="53" ht="22.5" customHeight="1">
      <c r="A53" s="25"/>
      <c r="B53" s="89"/>
      <c r="C53" s="45" t="s">
        <v>462</v>
      </c>
      <c r="D53" s="46" t="s">
        <v>475</v>
      </c>
      <c r="E53" s="59" t="s">
        <v>476</v>
      </c>
      <c r="F53" s="60">
        <v>48000.0</v>
      </c>
      <c r="G53" s="60">
        <v>65000.0</v>
      </c>
      <c r="H53" s="50" t="s">
        <v>52</v>
      </c>
      <c r="I53" s="51" t="s">
        <v>477</v>
      </c>
      <c r="J53" s="64" t="s">
        <v>37</v>
      </c>
      <c r="K53" s="50" t="s">
        <v>38</v>
      </c>
      <c r="L53" s="52"/>
      <c r="M53" s="52"/>
      <c r="N53" s="50" t="s">
        <v>478</v>
      </c>
      <c r="O53" s="52"/>
      <c r="P53" s="54" t="str">
        <f>HYPERLINK("https://map.naver.com/v5/search/%ED%82%A4%EC%84%B8%EC%B8%A0%EC%8A%A4%EC%8B%9C/place/1805857091?c=14139493.4755055,4508676.3319153,12,0,0,0,dh","서울 서초구 방배천로4안길 18 1층")</f>
        <v>서울 서초구 방배천로4안길 18 1층</v>
      </c>
      <c r="Q53" s="50"/>
      <c r="R53" s="52"/>
      <c r="S53" s="52"/>
      <c r="T53" s="52"/>
      <c r="U53" s="52"/>
      <c r="V53" s="52"/>
      <c r="W53" s="56" t="s">
        <v>479</v>
      </c>
      <c r="X53" s="56" t="s">
        <v>480</v>
      </c>
      <c r="Y53" s="50"/>
      <c r="Z53" s="52"/>
      <c r="AA53" s="52"/>
      <c r="AB53" s="52"/>
      <c r="AC53" s="52"/>
      <c r="AD53" s="52"/>
      <c r="AE53" s="62"/>
      <c r="AF53" s="58" t="s">
        <v>48</v>
      </c>
      <c r="AG53" s="43"/>
    </row>
    <row r="54" ht="22.5" customHeight="1">
      <c r="A54" s="25"/>
      <c r="B54" s="89"/>
      <c r="C54" s="45" t="s">
        <v>462</v>
      </c>
      <c r="D54" s="46" t="s">
        <v>481</v>
      </c>
      <c r="E54" s="59" t="s">
        <v>482</v>
      </c>
      <c r="F54" s="60">
        <v>50000.0</v>
      </c>
      <c r="G54" s="60">
        <v>50000.0</v>
      </c>
      <c r="H54" s="50" t="s">
        <v>483</v>
      </c>
      <c r="I54" s="51" t="s">
        <v>484</v>
      </c>
      <c r="J54" s="64" t="s">
        <v>37</v>
      </c>
      <c r="K54" s="50" t="s">
        <v>54</v>
      </c>
      <c r="L54" s="52"/>
      <c r="M54" s="50" t="s">
        <v>485</v>
      </c>
      <c r="N54" s="52"/>
      <c r="O54" s="50" t="s">
        <v>40</v>
      </c>
      <c r="P54" s="54" t="s">
        <v>486</v>
      </c>
      <c r="Q54" s="55" t="s">
        <v>487</v>
      </c>
      <c r="R54" s="52"/>
      <c r="S54" s="52"/>
      <c r="T54" s="52"/>
      <c r="U54" s="52"/>
      <c r="V54" s="52"/>
      <c r="W54" s="56" t="s">
        <v>488</v>
      </c>
      <c r="X54" s="56" t="s">
        <v>489</v>
      </c>
      <c r="Y54" s="50"/>
      <c r="Z54" s="52"/>
      <c r="AA54" s="50" t="s">
        <v>490</v>
      </c>
      <c r="AB54" s="52"/>
      <c r="AC54" s="52"/>
      <c r="AD54" s="52"/>
      <c r="AE54" s="62"/>
      <c r="AF54" s="58" t="s">
        <v>48</v>
      </c>
      <c r="AG54" s="43"/>
    </row>
    <row r="55" ht="22.5" customHeight="1">
      <c r="A55" s="25"/>
      <c r="B55" s="89"/>
      <c r="C55" s="45" t="s">
        <v>462</v>
      </c>
      <c r="D55" s="46" t="s">
        <v>491</v>
      </c>
      <c r="E55" s="59" t="s">
        <v>492</v>
      </c>
      <c r="F55" s="60">
        <v>60000.0</v>
      </c>
      <c r="G55" s="60">
        <v>70000.0</v>
      </c>
      <c r="H55" s="50" t="s">
        <v>493</v>
      </c>
      <c r="I55" s="51" t="s">
        <v>494</v>
      </c>
      <c r="J55" s="53" t="s">
        <v>111</v>
      </c>
      <c r="K55" s="50" t="s">
        <v>54</v>
      </c>
      <c r="L55" s="50" t="s">
        <v>495</v>
      </c>
      <c r="M55" s="50" t="s">
        <v>496</v>
      </c>
      <c r="N55" s="50" t="s">
        <v>114</v>
      </c>
      <c r="O55" s="52"/>
      <c r="P55" s="54" t="s">
        <v>497</v>
      </c>
      <c r="Q55" s="50"/>
      <c r="R55" s="52"/>
      <c r="S55" s="52"/>
      <c r="T55" s="52"/>
      <c r="U55" s="52"/>
      <c r="V55" s="52"/>
      <c r="W55" s="56" t="s">
        <v>498</v>
      </c>
      <c r="X55" s="56" t="s">
        <v>499</v>
      </c>
      <c r="Y55" s="50" t="s">
        <v>500</v>
      </c>
      <c r="Z55" s="52"/>
      <c r="AA55" s="50" t="s">
        <v>501</v>
      </c>
      <c r="AB55" s="52"/>
      <c r="AC55" s="52"/>
      <c r="AD55" s="50">
        <v>12.0</v>
      </c>
      <c r="AE55" s="57" t="s">
        <v>502</v>
      </c>
      <c r="AF55" s="58" t="s">
        <v>51</v>
      </c>
      <c r="AG55" s="43"/>
    </row>
    <row r="56" ht="22.5" customHeight="1">
      <c r="A56" s="25"/>
      <c r="B56" s="103"/>
      <c r="C56" s="104" t="s">
        <v>462</v>
      </c>
      <c r="D56" s="105" t="s">
        <v>481</v>
      </c>
      <c r="E56" s="106" t="s">
        <v>503</v>
      </c>
      <c r="F56" s="107" t="s">
        <v>51</v>
      </c>
      <c r="G56" s="107">
        <v>100000.0</v>
      </c>
      <c r="H56" s="108" t="s">
        <v>504</v>
      </c>
      <c r="I56" s="109" t="s">
        <v>505</v>
      </c>
      <c r="J56" s="110" t="s">
        <v>37</v>
      </c>
      <c r="K56" s="108" t="s">
        <v>506</v>
      </c>
      <c r="L56" s="111"/>
      <c r="M56" s="108" t="s">
        <v>507</v>
      </c>
      <c r="N56" s="108" t="s">
        <v>508</v>
      </c>
      <c r="O56" s="108" t="s">
        <v>509</v>
      </c>
      <c r="P56" s="112" t="s">
        <v>510</v>
      </c>
      <c r="Q56" s="113" t="s">
        <v>511</v>
      </c>
      <c r="R56" s="111"/>
      <c r="S56" s="111"/>
      <c r="T56" s="111"/>
      <c r="U56" s="111"/>
      <c r="V56" s="111"/>
      <c r="W56" s="114" t="s">
        <v>512</v>
      </c>
      <c r="X56" s="114" t="s">
        <v>513</v>
      </c>
      <c r="Y56" s="108" t="s">
        <v>514</v>
      </c>
      <c r="Z56" s="108" t="s">
        <v>515</v>
      </c>
      <c r="AA56" s="111"/>
      <c r="AB56" s="108" t="s">
        <v>48</v>
      </c>
      <c r="AC56" s="111"/>
      <c r="AD56" s="108">
        <v>8.0</v>
      </c>
      <c r="AE56" s="115" t="s">
        <v>516</v>
      </c>
      <c r="AF56" s="116" t="s">
        <v>48</v>
      </c>
      <c r="AG56" s="43"/>
    </row>
    <row r="57" ht="22.5" customHeight="1">
      <c r="A57" s="25"/>
      <c r="B57" s="25"/>
      <c r="C57" s="25"/>
      <c r="D57" s="25"/>
      <c r="E57" s="117"/>
      <c r="F57" s="26"/>
      <c r="G57" s="26"/>
      <c r="H57" s="25"/>
      <c r="I57" s="25"/>
      <c r="J57" s="25"/>
      <c r="K57" s="25"/>
      <c r="L57" s="25"/>
      <c r="M57" s="25"/>
      <c r="N57" s="25"/>
      <c r="O57" s="25"/>
      <c r="P57" s="25"/>
      <c r="Q57" s="25"/>
      <c r="R57" s="25"/>
      <c r="S57" s="25"/>
      <c r="T57" s="25"/>
      <c r="U57" s="25"/>
      <c r="V57" s="25"/>
      <c r="W57" s="25"/>
      <c r="X57" s="25"/>
      <c r="Y57" s="25"/>
      <c r="Z57" s="25"/>
      <c r="AA57" s="25"/>
      <c r="AB57" s="25"/>
      <c r="AC57" s="25"/>
      <c r="AD57" s="25"/>
      <c r="AE57" s="27"/>
      <c r="AF57" s="25"/>
      <c r="AG57" s="25"/>
    </row>
    <row r="58" ht="22.5" customHeight="1">
      <c r="A58" s="25"/>
      <c r="B58" s="25"/>
      <c r="C58" s="25"/>
      <c r="D58" s="25"/>
      <c r="E58" s="117"/>
      <c r="F58" s="26"/>
      <c r="G58" s="26"/>
      <c r="H58" s="25"/>
      <c r="I58" s="25"/>
      <c r="J58" s="25"/>
      <c r="K58" s="25"/>
      <c r="L58" s="25"/>
      <c r="M58" s="25"/>
      <c r="N58" s="25"/>
      <c r="O58" s="25"/>
      <c r="P58" s="25"/>
      <c r="Q58" s="25"/>
      <c r="R58" s="25"/>
      <c r="S58" s="25"/>
      <c r="T58" s="25"/>
      <c r="U58" s="25"/>
      <c r="V58" s="25"/>
      <c r="W58" s="25"/>
      <c r="X58" s="25"/>
      <c r="Y58" s="25"/>
      <c r="Z58" s="25"/>
      <c r="AA58" s="25"/>
      <c r="AB58" s="25"/>
      <c r="AC58" s="25"/>
      <c r="AD58" s="25"/>
      <c r="AE58" s="27"/>
      <c r="AF58" s="25"/>
      <c r="AG58" s="25"/>
    </row>
    <row r="59" ht="22.5" customHeight="1">
      <c r="A59" s="25"/>
      <c r="B59" s="118"/>
      <c r="C59" s="119" t="s">
        <v>517</v>
      </c>
      <c r="D59" s="120" t="s">
        <v>518</v>
      </c>
      <c r="E59" s="121" t="s">
        <v>519</v>
      </c>
      <c r="F59" s="122">
        <v>55000.0</v>
      </c>
      <c r="G59" s="122">
        <v>88000.0</v>
      </c>
      <c r="H59" s="123" t="s">
        <v>204</v>
      </c>
      <c r="I59" s="124" t="s">
        <v>520</v>
      </c>
      <c r="J59" s="123" t="s">
        <v>37</v>
      </c>
      <c r="K59" s="123" t="s">
        <v>163</v>
      </c>
      <c r="L59" s="125"/>
      <c r="M59" s="123" t="s">
        <v>521</v>
      </c>
      <c r="N59" s="125"/>
      <c r="O59" s="125"/>
      <c r="P59" s="126" t="s">
        <v>522</v>
      </c>
      <c r="Q59" s="125"/>
      <c r="R59" s="125"/>
      <c r="S59" s="125"/>
      <c r="T59" s="125"/>
      <c r="U59" s="125"/>
      <c r="V59" s="125"/>
      <c r="W59" s="127" t="s">
        <v>523</v>
      </c>
      <c r="X59" s="127" t="s">
        <v>524</v>
      </c>
      <c r="Y59" s="123" t="s">
        <v>525</v>
      </c>
      <c r="Z59" s="123" t="s">
        <v>526</v>
      </c>
      <c r="AA59" s="123" t="s">
        <v>527</v>
      </c>
      <c r="AB59" s="125"/>
      <c r="AC59" s="125"/>
      <c r="AD59" s="125"/>
      <c r="AE59" s="128"/>
      <c r="AF59" s="129" t="s">
        <v>51</v>
      </c>
      <c r="AG59" s="43"/>
    </row>
    <row r="60" ht="22.5" customHeight="1">
      <c r="A60" s="25"/>
      <c r="B60" s="130"/>
      <c r="C60" s="131" t="s">
        <v>517</v>
      </c>
      <c r="D60" s="132" t="s">
        <v>518</v>
      </c>
      <c r="E60" s="133" t="s">
        <v>528</v>
      </c>
      <c r="F60" s="134">
        <v>50000.0</v>
      </c>
      <c r="G60" s="134">
        <v>80000.0</v>
      </c>
      <c r="H60" s="135"/>
      <c r="I60" s="136" t="s">
        <v>529</v>
      </c>
      <c r="J60" s="135" t="s">
        <v>37</v>
      </c>
      <c r="K60" s="137" t="s">
        <v>163</v>
      </c>
      <c r="L60" s="135"/>
      <c r="M60" s="137"/>
      <c r="N60" s="135"/>
      <c r="O60" s="138"/>
      <c r="P60" s="139" t="s">
        <v>530</v>
      </c>
      <c r="Q60" s="135"/>
      <c r="R60" s="135"/>
      <c r="S60" s="135"/>
      <c r="T60" s="135"/>
      <c r="U60" s="135"/>
      <c r="V60" s="135"/>
      <c r="W60" s="140" t="s">
        <v>531</v>
      </c>
      <c r="X60" s="140" t="s">
        <v>532</v>
      </c>
      <c r="Y60" s="135"/>
      <c r="Z60" s="135"/>
      <c r="AA60" s="135"/>
      <c r="AB60" s="135"/>
      <c r="AC60" s="135"/>
      <c r="AD60" s="135"/>
      <c r="AE60" s="141"/>
      <c r="AF60" s="142" t="s">
        <v>48</v>
      </c>
      <c r="AG60" s="43"/>
    </row>
    <row r="61" ht="22.5" customHeight="1">
      <c r="A61" s="25"/>
      <c r="B61" s="130"/>
      <c r="C61" s="143" t="s">
        <v>517</v>
      </c>
      <c r="D61" s="144" t="s">
        <v>518</v>
      </c>
      <c r="E61" s="133" t="s">
        <v>533</v>
      </c>
      <c r="F61" s="134">
        <v>50000.0</v>
      </c>
      <c r="G61" s="134">
        <v>88000.0</v>
      </c>
      <c r="H61" s="137" t="s">
        <v>52</v>
      </c>
      <c r="I61" s="136" t="s">
        <v>534</v>
      </c>
      <c r="J61" s="145" t="s">
        <v>111</v>
      </c>
      <c r="K61" s="137" t="s">
        <v>305</v>
      </c>
      <c r="L61" s="135"/>
      <c r="M61" s="137" t="s">
        <v>535</v>
      </c>
      <c r="N61" s="137" t="s">
        <v>114</v>
      </c>
      <c r="O61" s="138" t="s">
        <v>270</v>
      </c>
      <c r="P61" s="146" t="s">
        <v>536</v>
      </c>
      <c r="Q61" s="147" t="s">
        <v>537</v>
      </c>
      <c r="R61" s="135"/>
      <c r="S61" s="135"/>
      <c r="T61" s="135"/>
      <c r="U61" s="135"/>
      <c r="V61" s="135"/>
      <c r="W61" s="140" t="s">
        <v>538</v>
      </c>
      <c r="X61" s="140" t="s">
        <v>539</v>
      </c>
      <c r="Y61" s="137" t="s">
        <v>540</v>
      </c>
      <c r="Z61" s="137" t="s">
        <v>541</v>
      </c>
      <c r="AA61" s="135"/>
      <c r="AB61" s="137" t="s">
        <v>47</v>
      </c>
      <c r="AC61" s="137" t="s">
        <v>542</v>
      </c>
      <c r="AD61" s="137">
        <v>9.0</v>
      </c>
      <c r="AE61" s="148" t="s">
        <v>543</v>
      </c>
      <c r="AF61" s="142" t="s">
        <v>51</v>
      </c>
      <c r="AG61" s="43"/>
    </row>
    <row r="62" ht="22.5" customHeight="1">
      <c r="A62" s="25"/>
      <c r="B62" s="130"/>
      <c r="C62" s="149" t="s">
        <v>517</v>
      </c>
      <c r="D62" s="132" t="s">
        <v>518</v>
      </c>
      <c r="E62" s="133" t="s">
        <v>544</v>
      </c>
      <c r="F62" s="134">
        <v>55000.0</v>
      </c>
      <c r="G62" s="134">
        <v>88000.0</v>
      </c>
      <c r="H62" s="137" t="s">
        <v>204</v>
      </c>
      <c r="I62" s="136" t="s">
        <v>545</v>
      </c>
      <c r="J62" s="150" t="s">
        <v>37</v>
      </c>
      <c r="K62" s="137" t="s">
        <v>54</v>
      </c>
      <c r="L62" s="135"/>
      <c r="M62" s="135"/>
      <c r="N62" s="135"/>
      <c r="O62" s="151" t="s">
        <v>338</v>
      </c>
      <c r="P62" s="139" t="s">
        <v>546</v>
      </c>
      <c r="Q62" s="147" t="s">
        <v>547</v>
      </c>
      <c r="R62" s="135"/>
      <c r="S62" s="135"/>
      <c r="T62" s="135"/>
      <c r="U62" s="135"/>
      <c r="V62" s="135"/>
      <c r="W62" s="140" t="s">
        <v>548</v>
      </c>
      <c r="X62" s="152"/>
      <c r="Y62" s="137" t="s">
        <v>549</v>
      </c>
      <c r="Z62" s="137" t="s">
        <v>550</v>
      </c>
      <c r="AA62" s="137" t="s">
        <v>551</v>
      </c>
      <c r="AB62" s="135"/>
      <c r="AC62" s="137" t="s">
        <v>552</v>
      </c>
      <c r="AD62" s="137">
        <v>10.0</v>
      </c>
      <c r="AE62" s="141"/>
      <c r="AF62" s="142" t="s">
        <v>48</v>
      </c>
      <c r="AG62" s="43"/>
    </row>
    <row r="63" ht="22.5" customHeight="1">
      <c r="A63" s="25"/>
      <c r="B63" s="130"/>
      <c r="C63" s="149" t="s">
        <v>517</v>
      </c>
      <c r="D63" s="132" t="s">
        <v>518</v>
      </c>
      <c r="E63" s="133" t="s">
        <v>553</v>
      </c>
      <c r="F63" s="134">
        <v>65000.0</v>
      </c>
      <c r="G63" s="134">
        <v>130000.0</v>
      </c>
      <c r="H63" s="137" t="s">
        <v>52</v>
      </c>
      <c r="I63" s="136" t="s">
        <v>554</v>
      </c>
      <c r="J63" s="135" t="s">
        <v>37</v>
      </c>
      <c r="K63" s="137" t="s">
        <v>163</v>
      </c>
      <c r="L63" s="135"/>
      <c r="M63" s="137" t="s">
        <v>454</v>
      </c>
      <c r="N63" s="135"/>
      <c r="O63" s="135"/>
      <c r="P63" s="139" t="s">
        <v>555</v>
      </c>
      <c r="Q63" s="135"/>
      <c r="R63" s="135"/>
      <c r="S63" s="135"/>
      <c r="T63" s="135"/>
      <c r="U63" s="135"/>
      <c r="V63" s="135"/>
      <c r="W63" s="140" t="s">
        <v>556</v>
      </c>
      <c r="X63" s="140" t="s">
        <v>557</v>
      </c>
      <c r="Y63" s="137" t="s">
        <v>558</v>
      </c>
      <c r="Z63" s="137" t="s">
        <v>448</v>
      </c>
      <c r="AA63" s="135"/>
      <c r="AB63" s="135"/>
      <c r="AC63" s="135"/>
      <c r="AD63" s="137">
        <v>9.0</v>
      </c>
      <c r="AE63" s="141"/>
      <c r="AF63" s="142" t="s">
        <v>51</v>
      </c>
      <c r="AG63" s="43"/>
    </row>
    <row r="64" ht="22.5" customHeight="1">
      <c r="A64" s="25"/>
      <c r="B64" s="130"/>
      <c r="C64" s="149" t="s">
        <v>517</v>
      </c>
      <c r="D64" s="132" t="s">
        <v>518</v>
      </c>
      <c r="E64" s="133" t="s">
        <v>559</v>
      </c>
      <c r="F64" s="134">
        <v>60000.0</v>
      </c>
      <c r="G64" s="134">
        <v>150000.0</v>
      </c>
      <c r="H64" s="137" t="s">
        <v>560</v>
      </c>
      <c r="I64" s="136" t="s">
        <v>561</v>
      </c>
      <c r="J64" s="153" t="s">
        <v>82</v>
      </c>
      <c r="K64" s="137" t="s">
        <v>163</v>
      </c>
      <c r="L64" s="135"/>
      <c r="M64" s="135"/>
      <c r="N64" s="137" t="s">
        <v>114</v>
      </c>
      <c r="O64" s="135"/>
      <c r="P64" s="139" t="s">
        <v>562</v>
      </c>
      <c r="Q64" s="147" t="s">
        <v>563</v>
      </c>
      <c r="R64" s="135"/>
      <c r="S64" s="135"/>
      <c r="T64" s="135"/>
      <c r="U64" s="135"/>
      <c r="V64" s="135"/>
      <c r="W64" s="140" t="s">
        <v>564</v>
      </c>
      <c r="X64" s="140" t="s">
        <v>565</v>
      </c>
      <c r="Y64" s="137" t="s">
        <v>566</v>
      </c>
      <c r="Z64" s="135"/>
      <c r="AA64" s="135"/>
      <c r="AB64" s="135"/>
      <c r="AC64" s="135"/>
      <c r="AD64" s="135"/>
      <c r="AE64" s="141"/>
      <c r="AF64" s="142" t="s">
        <v>51</v>
      </c>
      <c r="AG64" s="43"/>
    </row>
    <row r="65" ht="22.5" customHeight="1">
      <c r="A65" s="25"/>
      <c r="B65" s="130"/>
      <c r="C65" s="143" t="s">
        <v>517</v>
      </c>
      <c r="D65" s="144" t="s">
        <v>518</v>
      </c>
      <c r="E65" s="133" t="s">
        <v>567</v>
      </c>
      <c r="F65" s="134">
        <v>60000.0</v>
      </c>
      <c r="G65" s="134">
        <v>110000.0</v>
      </c>
      <c r="H65" s="137" t="s">
        <v>204</v>
      </c>
      <c r="I65" s="136" t="s">
        <v>568</v>
      </c>
      <c r="J65" s="145" t="s">
        <v>82</v>
      </c>
      <c r="K65" s="137" t="s">
        <v>54</v>
      </c>
      <c r="L65" s="137" t="s">
        <v>569</v>
      </c>
      <c r="M65" s="137" t="s">
        <v>29</v>
      </c>
      <c r="N65" s="135"/>
      <c r="O65" s="137" t="s">
        <v>40</v>
      </c>
      <c r="P65" s="154" t="str">
        <f>HYPERLINK("https://map.naver.com/v5/search/%EC%8A%A4%EC%8B%9C%EC%98%A4%EB%A7%88%EC%B9%B4%EC%84%B8/place/632756723?c=14140315.1735596,4507878.5204325,15,0,0,0,dh","서울 서초구 효령로77길 34 아크로텔 2층 206호")</f>
        <v>서울 서초구 효령로77길 34 아크로텔 2층 206호</v>
      </c>
      <c r="Q65" s="137" t="s">
        <v>51</v>
      </c>
      <c r="R65" s="135"/>
      <c r="S65" s="135"/>
      <c r="T65" s="135"/>
      <c r="U65" s="135"/>
      <c r="V65" s="135"/>
      <c r="W65" s="140" t="s">
        <v>570</v>
      </c>
      <c r="X65" s="140" t="s">
        <v>571</v>
      </c>
      <c r="Y65" s="137" t="s">
        <v>572</v>
      </c>
      <c r="Z65" s="137" t="s">
        <v>343</v>
      </c>
      <c r="AA65" s="135"/>
      <c r="AB65" s="135"/>
      <c r="AC65" s="137" t="s">
        <v>573</v>
      </c>
      <c r="AD65" s="137">
        <v>8.0</v>
      </c>
      <c r="AE65" s="141"/>
      <c r="AF65" s="142" t="s">
        <v>48</v>
      </c>
      <c r="AG65" s="43"/>
    </row>
    <row r="66" ht="22.5" customHeight="1">
      <c r="A66" s="25"/>
      <c r="B66" s="130"/>
      <c r="C66" s="149" t="s">
        <v>517</v>
      </c>
      <c r="D66" s="132" t="s">
        <v>518</v>
      </c>
      <c r="E66" s="133" t="s">
        <v>574</v>
      </c>
      <c r="F66" s="134">
        <v>65000.0</v>
      </c>
      <c r="G66" s="134">
        <v>145000.0</v>
      </c>
      <c r="H66" s="135"/>
      <c r="I66" s="136" t="s">
        <v>575</v>
      </c>
      <c r="J66" s="153" t="s">
        <v>451</v>
      </c>
      <c r="K66" s="137" t="s">
        <v>576</v>
      </c>
      <c r="L66" s="135"/>
      <c r="M66" s="135"/>
      <c r="N66" s="135"/>
      <c r="O66" s="155"/>
      <c r="P66" s="139" t="s">
        <v>577</v>
      </c>
      <c r="Q66" s="137" t="s">
        <v>51</v>
      </c>
      <c r="R66" s="135"/>
      <c r="S66" s="135"/>
      <c r="T66" s="135"/>
      <c r="U66" s="135"/>
      <c r="V66" s="135"/>
      <c r="W66" s="140" t="s">
        <v>408</v>
      </c>
      <c r="X66" s="152"/>
      <c r="Y66" s="137" t="s">
        <v>409</v>
      </c>
      <c r="Z66" s="135"/>
      <c r="AA66" s="135"/>
      <c r="AB66" s="135"/>
      <c r="AC66" s="135"/>
      <c r="AD66" s="135"/>
      <c r="AE66" s="141"/>
      <c r="AF66" s="142" t="s">
        <v>51</v>
      </c>
      <c r="AG66" s="43"/>
    </row>
    <row r="67" ht="22.5" customHeight="1">
      <c r="A67" s="25"/>
      <c r="B67" s="130"/>
      <c r="C67" s="149" t="s">
        <v>517</v>
      </c>
      <c r="D67" s="132" t="s">
        <v>518</v>
      </c>
      <c r="E67" s="133" t="s">
        <v>578</v>
      </c>
      <c r="F67" s="134">
        <v>70000.0</v>
      </c>
      <c r="G67" s="134">
        <v>130000.0</v>
      </c>
      <c r="H67" s="137" t="s">
        <v>579</v>
      </c>
      <c r="I67" s="136" t="s">
        <v>580</v>
      </c>
      <c r="J67" s="135" t="s">
        <v>37</v>
      </c>
      <c r="K67" s="135"/>
      <c r="L67" s="135"/>
      <c r="M67" s="135"/>
      <c r="N67" s="135"/>
      <c r="O67" s="137" t="s">
        <v>40</v>
      </c>
      <c r="P67" s="139" t="s">
        <v>581</v>
      </c>
      <c r="Q67" s="147" t="s">
        <v>582</v>
      </c>
      <c r="R67" s="135"/>
      <c r="S67" s="135"/>
      <c r="T67" s="135"/>
      <c r="U67" s="135"/>
      <c r="V67" s="135"/>
      <c r="W67" s="140" t="s">
        <v>583</v>
      </c>
      <c r="X67" s="140" t="s">
        <v>584</v>
      </c>
      <c r="Y67" s="135"/>
      <c r="Z67" s="135"/>
      <c r="AA67" s="135"/>
      <c r="AB67" s="135"/>
      <c r="AC67" s="135"/>
      <c r="AD67" s="135"/>
      <c r="AE67" s="141"/>
      <c r="AF67" s="142" t="s">
        <v>51</v>
      </c>
      <c r="AG67" s="43"/>
    </row>
    <row r="68" ht="22.5" customHeight="1">
      <c r="A68" s="25"/>
      <c r="B68" s="130"/>
      <c r="C68" s="156" t="s">
        <v>517</v>
      </c>
      <c r="D68" s="132" t="s">
        <v>518</v>
      </c>
      <c r="E68" s="133" t="s">
        <v>585</v>
      </c>
      <c r="F68" s="134">
        <v>70000.0</v>
      </c>
      <c r="G68" s="134">
        <v>140000.0</v>
      </c>
      <c r="H68" s="137"/>
      <c r="I68" s="136" t="s">
        <v>586</v>
      </c>
      <c r="J68" s="145" t="s">
        <v>111</v>
      </c>
      <c r="K68" s="137" t="s">
        <v>587</v>
      </c>
      <c r="L68" s="135"/>
      <c r="M68" s="137"/>
      <c r="N68" s="135"/>
      <c r="O68" s="151"/>
      <c r="P68" s="157" t="s">
        <v>588</v>
      </c>
      <c r="Q68" s="137"/>
      <c r="R68" s="135"/>
      <c r="S68" s="135"/>
      <c r="T68" s="135"/>
      <c r="U68" s="135"/>
      <c r="V68" s="135"/>
      <c r="W68" s="140" t="s">
        <v>589</v>
      </c>
      <c r="X68" s="140" t="s">
        <v>590</v>
      </c>
      <c r="Y68" s="137" t="s">
        <v>591</v>
      </c>
      <c r="Z68" s="137" t="s">
        <v>592</v>
      </c>
      <c r="AA68" s="135"/>
      <c r="AB68" s="135"/>
      <c r="AC68" s="137"/>
      <c r="AD68" s="135"/>
      <c r="AE68" s="148" t="s">
        <v>593</v>
      </c>
      <c r="AF68" s="142"/>
      <c r="AG68" s="43"/>
    </row>
    <row r="69" ht="22.5" customHeight="1">
      <c r="A69" s="25"/>
      <c r="B69" s="130"/>
      <c r="C69" s="149" t="s">
        <v>517</v>
      </c>
      <c r="D69" s="132" t="s">
        <v>518</v>
      </c>
      <c r="E69" s="133" t="s">
        <v>594</v>
      </c>
      <c r="F69" s="134">
        <v>70000.0</v>
      </c>
      <c r="G69" s="134">
        <v>150000.0</v>
      </c>
      <c r="H69" s="137" t="s">
        <v>595</v>
      </c>
      <c r="I69" s="136" t="s">
        <v>596</v>
      </c>
      <c r="J69" s="135" t="s">
        <v>37</v>
      </c>
      <c r="K69" s="137" t="s">
        <v>54</v>
      </c>
      <c r="L69" s="135"/>
      <c r="M69" s="137" t="s">
        <v>597</v>
      </c>
      <c r="N69" s="135"/>
      <c r="O69" s="151" t="s">
        <v>338</v>
      </c>
      <c r="P69" s="139" t="s">
        <v>598</v>
      </c>
      <c r="Q69" s="137" t="s">
        <v>51</v>
      </c>
      <c r="R69" s="135"/>
      <c r="S69" s="135"/>
      <c r="T69" s="135"/>
      <c r="U69" s="135"/>
      <c r="V69" s="135"/>
      <c r="W69" s="140" t="s">
        <v>51</v>
      </c>
      <c r="X69" s="140" t="s">
        <v>599</v>
      </c>
      <c r="Y69" s="137" t="s">
        <v>600</v>
      </c>
      <c r="Z69" s="137" t="s">
        <v>601</v>
      </c>
      <c r="AA69" s="135"/>
      <c r="AB69" s="135"/>
      <c r="AC69" s="137" t="s">
        <v>602</v>
      </c>
      <c r="AD69" s="135"/>
      <c r="AE69" s="148" t="s">
        <v>603</v>
      </c>
      <c r="AF69" s="142" t="s">
        <v>48</v>
      </c>
      <c r="AG69" s="43"/>
    </row>
    <row r="70" ht="22.5" customHeight="1">
      <c r="A70" s="25"/>
      <c r="B70" s="130"/>
      <c r="C70" s="149" t="s">
        <v>517</v>
      </c>
      <c r="D70" s="132" t="s">
        <v>518</v>
      </c>
      <c r="E70" s="133" t="s">
        <v>604</v>
      </c>
      <c r="F70" s="134">
        <v>75000.0</v>
      </c>
      <c r="G70" s="134">
        <v>150000.0</v>
      </c>
      <c r="H70" s="135"/>
      <c r="I70" s="136" t="s">
        <v>605</v>
      </c>
      <c r="J70" s="135"/>
      <c r="K70" s="135"/>
      <c r="L70" s="135"/>
      <c r="M70" s="137" t="s">
        <v>606</v>
      </c>
      <c r="N70" s="135"/>
      <c r="O70" s="52"/>
      <c r="P70" s="139" t="s">
        <v>607</v>
      </c>
      <c r="Q70" s="147" t="s">
        <v>608</v>
      </c>
      <c r="R70" s="135"/>
      <c r="S70" s="135"/>
      <c r="T70" s="135"/>
      <c r="U70" s="135"/>
      <c r="V70" s="135"/>
      <c r="W70" s="152"/>
      <c r="X70" s="152"/>
      <c r="Y70" s="135"/>
      <c r="Z70" s="137" t="s">
        <v>609</v>
      </c>
      <c r="AA70" s="135"/>
      <c r="AB70" s="135"/>
      <c r="AC70" s="135"/>
      <c r="AD70" s="135"/>
      <c r="AE70" s="148" t="s">
        <v>287</v>
      </c>
      <c r="AF70" s="142" t="s">
        <v>51</v>
      </c>
      <c r="AG70" s="43"/>
    </row>
    <row r="71" ht="22.5" customHeight="1">
      <c r="A71" s="25"/>
      <c r="B71" s="130"/>
      <c r="C71" s="149" t="s">
        <v>517</v>
      </c>
      <c r="D71" s="132" t="s">
        <v>518</v>
      </c>
      <c r="E71" s="133" t="s">
        <v>610</v>
      </c>
      <c r="F71" s="134">
        <v>80000.0</v>
      </c>
      <c r="G71" s="134">
        <v>150000.0</v>
      </c>
      <c r="H71" s="137" t="s">
        <v>204</v>
      </c>
      <c r="I71" s="136" t="s">
        <v>611</v>
      </c>
      <c r="J71" s="135" t="s">
        <v>37</v>
      </c>
      <c r="K71" s="135"/>
      <c r="L71" s="135"/>
      <c r="M71" s="158" t="s">
        <v>612</v>
      </c>
      <c r="N71" s="135"/>
      <c r="O71" s="52" t="s">
        <v>613</v>
      </c>
      <c r="P71" s="139" t="s">
        <v>614</v>
      </c>
      <c r="Q71" s="147" t="s">
        <v>615</v>
      </c>
      <c r="R71" s="135"/>
      <c r="S71" s="135"/>
      <c r="T71" s="135"/>
      <c r="U71" s="135"/>
      <c r="V71" s="135"/>
      <c r="W71" s="140" t="s">
        <v>616</v>
      </c>
      <c r="X71" s="140" t="s">
        <v>617</v>
      </c>
      <c r="Y71" s="137" t="s">
        <v>618</v>
      </c>
      <c r="Z71" s="137" t="s">
        <v>619</v>
      </c>
      <c r="AA71" s="135"/>
      <c r="AB71" s="135"/>
      <c r="AC71" s="135"/>
      <c r="AD71" s="137">
        <v>9.0</v>
      </c>
      <c r="AE71" s="148" t="s">
        <v>326</v>
      </c>
      <c r="AF71" s="142" t="s">
        <v>51</v>
      </c>
      <c r="AG71" s="43"/>
    </row>
    <row r="72" ht="22.5" customHeight="1">
      <c r="A72" s="25"/>
      <c r="B72" s="130"/>
      <c r="C72" s="149" t="s">
        <v>517</v>
      </c>
      <c r="D72" s="132" t="s">
        <v>518</v>
      </c>
      <c r="E72" s="133" t="s">
        <v>620</v>
      </c>
      <c r="F72" s="134">
        <v>80000.0</v>
      </c>
      <c r="G72" s="134">
        <v>140000.0</v>
      </c>
      <c r="H72" s="137" t="s">
        <v>204</v>
      </c>
      <c r="I72" s="136" t="s">
        <v>621</v>
      </c>
      <c r="J72" s="135" t="s">
        <v>37</v>
      </c>
      <c r="K72" s="137" t="s">
        <v>54</v>
      </c>
      <c r="L72" s="135"/>
      <c r="M72" s="137" t="s">
        <v>622</v>
      </c>
      <c r="N72" s="135"/>
      <c r="O72" s="52" t="s">
        <v>623</v>
      </c>
      <c r="P72" s="139" t="s">
        <v>624</v>
      </c>
      <c r="Q72" s="147" t="s">
        <v>625</v>
      </c>
      <c r="R72" s="135"/>
      <c r="S72" s="135"/>
      <c r="T72" s="135"/>
      <c r="U72" s="135"/>
      <c r="V72" s="135"/>
      <c r="W72" s="152"/>
      <c r="X72" s="140" t="s">
        <v>626</v>
      </c>
      <c r="Y72" s="137" t="s">
        <v>627</v>
      </c>
      <c r="Z72" s="137" t="s">
        <v>628</v>
      </c>
      <c r="AA72" s="135"/>
      <c r="AB72" s="135"/>
      <c r="AC72" s="135"/>
      <c r="AD72" s="135"/>
      <c r="AE72" s="148" t="s">
        <v>629</v>
      </c>
      <c r="AF72" s="142" t="s">
        <v>48</v>
      </c>
      <c r="AG72" s="43"/>
    </row>
    <row r="73" ht="22.5" customHeight="1">
      <c r="A73" s="25"/>
      <c r="B73" s="130"/>
      <c r="C73" s="156" t="s">
        <v>517</v>
      </c>
      <c r="D73" s="132" t="s">
        <v>518</v>
      </c>
      <c r="E73" s="133" t="s">
        <v>630</v>
      </c>
      <c r="F73" s="134">
        <v>80000.0</v>
      </c>
      <c r="G73" s="134">
        <v>180000.0</v>
      </c>
      <c r="H73" s="137" t="s">
        <v>449</v>
      </c>
      <c r="I73" s="136" t="s">
        <v>631</v>
      </c>
      <c r="J73" s="145" t="s">
        <v>82</v>
      </c>
      <c r="K73" s="137" t="s">
        <v>54</v>
      </c>
      <c r="L73" s="135"/>
      <c r="M73" s="137"/>
      <c r="N73" s="135"/>
      <c r="O73" s="43"/>
      <c r="P73" s="157" t="s">
        <v>632</v>
      </c>
      <c r="Q73" s="147" t="s">
        <v>633</v>
      </c>
      <c r="R73" s="135"/>
      <c r="S73" s="135"/>
      <c r="T73" s="135"/>
      <c r="U73" s="135"/>
      <c r="V73" s="135"/>
      <c r="W73" s="140" t="s">
        <v>634</v>
      </c>
      <c r="X73" s="140" t="s">
        <v>635</v>
      </c>
      <c r="Y73" s="137" t="s">
        <v>636</v>
      </c>
      <c r="Z73" s="137" t="s">
        <v>637</v>
      </c>
      <c r="AA73" s="135"/>
      <c r="AB73" s="135"/>
      <c r="AC73" s="135"/>
      <c r="AD73" s="137"/>
      <c r="AE73" s="148"/>
      <c r="AF73" s="142"/>
      <c r="AG73" s="43"/>
    </row>
    <row r="74" ht="22.5" customHeight="1">
      <c r="A74" s="25"/>
      <c r="B74" s="130"/>
      <c r="C74" s="149" t="s">
        <v>517</v>
      </c>
      <c r="D74" s="132" t="s">
        <v>518</v>
      </c>
      <c r="E74" s="133" t="s">
        <v>638</v>
      </c>
      <c r="F74" s="134">
        <v>88000.0</v>
      </c>
      <c r="G74" s="134">
        <v>185000.0</v>
      </c>
      <c r="H74" s="137" t="s">
        <v>423</v>
      </c>
      <c r="I74" s="136" t="s">
        <v>639</v>
      </c>
      <c r="J74" s="135" t="s">
        <v>37</v>
      </c>
      <c r="K74" s="137" t="s">
        <v>163</v>
      </c>
      <c r="L74" s="135"/>
      <c r="M74" s="137" t="s">
        <v>640</v>
      </c>
      <c r="N74" s="135"/>
      <c r="O74" s="137" t="s">
        <v>40</v>
      </c>
      <c r="P74" s="139" t="s">
        <v>641</v>
      </c>
      <c r="Q74" s="137" t="s">
        <v>51</v>
      </c>
      <c r="R74" s="135"/>
      <c r="S74" s="135"/>
      <c r="T74" s="135"/>
      <c r="U74" s="135"/>
      <c r="V74" s="135"/>
      <c r="W74" s="140" t="s">
        <v>642</v>
      </c>
      <c r="X74" s="140" t="s">
        <v>643</v>
      </c>
      <c r="Y74" s="137" t="s">
        <v>644</v>
      </c>
      <c r="Z74" s="137" t="s">
        <v>645</v>
      </c>
      <c r="AA74" s="135"/>
      <c r="AB74" s="135"/>
      <c r="AC74" s="135"/>
      <c r="AD74" s="137">
        <v>8.0</v>
      </c>
      <c r="AE74" s="148" t="s">
        <v>646</v>
      </c>
      <c r="AF74" s="142" t="s">
        <v>51</v>
      </c>
      <c r="AG74" s="43"/>
    </row>
    <row r="75" ht="22.5" customHeight="1">
      <c r="A75" s="25"/>
      <c r="B75" s="130"/>
      <c r="C75" s="149" t="s">
        <v>517</v>
      </c>
      <c r="D75" s="132" t="s">
        <v>518</v>
      </c>
      <c r="E75" s="133" t="s">
        <v>647</v>
      </c>
      <c r="F75" s="134">
        <v>88000.0</v>
      </c>
      <c r="G75" s="134">
        <v>198000.0</v>
      </c>
      <c r="H75" s="137" t="s">
        <v>449</v>
      </c>
      <c r="I75" s="136" t="s">
        <v>648</v>
      </c>
      <c r="J75" s="153" t="s">
        <v>435</v>
      </c>
      <c r="K75" s="137" t="s">
        <v>163</v>
      </c>
      <c r="L75" s="135"/>
      <c r="M75" s="137" t="s">
        <v>649</v>
      </c>
      <c r="N75" s="135"/>
      <c r="O75" s="50" t="s">
        <v>40</v>
      </c>
      <c r="P75" s="139" t="s">
        <v>650</v>
      </c>
      <c r="Q75" s="147" t="s">
        <v>651</v>
      </c>
      <c r="R75" s="135"/>
      <c r="S75" s="135"/>
      <c r="T75" s="135"/>
      <c r="U75" s="135"/>
      <c r="V75" s="135"/>
      <c r="W75" s="140" t="s">
        <v>652</v>
      </c>
      <c r="X75" s="140" t="s">
        <v>653</v>
      </c>
      <c r="Y75" s="137" t="s">
        <v>654</v>
      </c>
      <c r="Z75" s="137" t="s">
        <v>655</v>
      </c>
      <c r="AA75" s="135"/>
      <c r="AB75" s="135"/>
      <c r="AC75" s="135"/>
      <c r="AD75" s="135"/>
      <c r="AE75" s="148" t="s">
        <v>656</v>
      </c>
      <c r="AF75" s="142" t="s">
        <v>51</v>
      </c>
      <c r="AG75" s="43"/>
    </row>
    <row r="76" ht="22.5" customHeight="1">
      <c r="A76" s="25"/>
      <c r="B76" s="130"/>
      <c r="C76" s="149" t="s">
        <v>517</v>
      </c>
      <c r="D76" s="132" t="s">
        <v>518</v>
      </c>
      <c r="E76" s="133" t="s">
        <v>657</v>
      </c>
      <c r="F76" s="134">
        <v>90000.0</v>
      </c>
      <c r="G76" s="134">
        <v>180000.0</v>
      </c>
      <c r="H76" s="137" t="s">
        <v>658</v>
      </c>
      <c r="I76" s="136" t="s">
        <v>659</v>
      </c>
      <c r="J76" s="135" t="s">
        <v>37</v>
      </c>
      <c r="K76" s="137" t="s">
        <v>587</v>
      </c>
      <c r="L76" s="135"/>
      <c r="M76" s="135"/>
      <c r="N76" s="135"/>
      <c r="O76" s="50" t="s">
        <v>40</v>
      </c>
      <c r="P76" s="139" t="s">
        <v>660</v>
      </c>
      <c r="Q76" s="147" t="s">
        <v>661</v>
      </c>
      <c r="R76" s="135"/>
      <c r="S76" s="135"/>
      <c r="T76" s="135"/>
      <c r="U76" s="135"/>
      <c r="V76" s="135"/>
      <c r="W76" s="140" t="s">
        <v>51</v>
      </c>
      <c r="X76" s="140" t="s">
        <v>252</v>
      </c>
      <c r="Y76" s="137" t="s">
        <v>662</v>
      </c>
      <c r="Z76" s="137" t="s">
        <v>171</v>
      </c>
      <c r="AA76" s="135"/>
      <c r="AB76" s="135"/>
      <c r="AC76" s="137" t="s">
        <v>663</v>
      </c>
      <c r="AD76" s="135"/>
      <c r="AE76" s="148" t="s">
        <v>474</v>
      </c>
      <c r="AF76" s="142" t="s">
        <v>51</v>
      </c>
      <c r="AG76" s="43"/>
    </row>
    <row r="77" ht="22.5" customHeight="1">
      <c r="A77" s="25"/>
      <c r="B77" s="130"/>
      <c r="C77" s="149" t="s">
        <v>517</v>
      </c>
      <c r="D77" s="132" t="s">
        <v>518</v>
      </c>
      <c r="E77" s="133" t="s">
        <v>664</v>
      </c>
      <c r="F77" s="134">
        <v>100000.0</v>
      </c>
      <c r="G77" s="134">
        <v>200000.0</v>
      </c>
      <c r="H77" s="137" t="s">
        <v>204</v>
      </c>
      <c r="I77" s="136" t="s">
        <v>665</v>
      </c>
      <c r="J77" s="153" t="s">
        <v>111</v>
      </c>
      <c r="K77" s="137" t="s">
        <v>163</v>
      </c>
      <c r="L77" s="135"/>
      <c r="M77" s="137" t="s">
        <v>666</v>
      </c>
      <c r="N77" s="137" t="s">
        <v>667</v>
      </c>
      <c r="O77" s="159" t="s">
        <v>668</v>
      </c>
      <c r="P77" s="139" t="s">
        <v>669</v>
      </c>
      <c r="Q77" s="137" t="s">
        <v>51</v>
      </c>
      <c r="R77" s="135"/>
      <c r="S77" s="135"/>
      <c r="T77" s="135"/>
      <c r="U77" s="135"/>
      <c r="V77" s="135"/>
      <c r="W77" s="140" t="s">
        <v>670</v>
      </c>
      <c r="X77" s="140" t="s">
        <v>293</v>
      </c>
      <c r="Y77" s="137" t="s">
        <v>671</v>
      </c>
      <c r="Z77" s="137" t="s">
        <v>672</v>
      </c>
      <c r="AA77" s="137" t="s">
        <v>673</v>
      </c>
      <c r="AB77" s="135"/>
      <c r="AC77" s="135"/>
      <c r="AD77" s="135"/>
      <c r="AE77" s="148" t="s">
        <v>674</v>
      </c>
      <c r="AF77" s="142" t="s">
        <v>51</v>
      </c>
      <c r="AG77" s="43"/>
    </row>
    <row r="78" ht="22.5" customHeight="1">
      <c r="A78" s="25"/>
      <c r="B78" s="130"/>
      <c r="C78" s="149" t="s">
        <v>517</v>
      </c>
      <c r="D78" s="132" t="s">
        <v>518</v>
      </c>
      <c r="E78" s="133" t="s">
        <v>675</v>
      </c>
      <c r="F78" s="134">
        <v>90000.0</v>
      </c>
      <c r="G78" s="134">
        <v>180000.0</v>
      </c>
      <c r="H78" s="137" t="s">
        <v>449</v>
      </c>
      <c r="I78" s="136" t="s">
        <v>676</v>
      </c>
      <c r="J78" s="153" t="s">
        <v>82</v>
      </c>
      <c r="K78" s="137" t="s">
        <v>163</v>
      </c>
      <c r="L78" s="135"/>
      <c r="M78" s="135"/>
      <c r="N78" s="135"/>
      <c r="O78" s="137" t="s">
        <v>40</v>
      </c>
      <c r="P78" s="139" t="s">
        <v>677</v>
      </c>
      <c r="Q78" s="137" t="s">
        <v>51</v>
      </c>
      <c r="R78" s="135"/>
      <c r="S78" s="135"/>
      <c r="T78" s="135"/>
      <c r="U78" s="135"/>
      <c r="V78" s="135"/>
      <c r="W78" s="140" t="s">
        <v>678</v>
      </c>
      <c r="X78" s="140" t="s">
        <v>679</v>
      </c>
      <c r="Y78" s="137" t="s">
        <v>680</v>
      </c>
      <c r="Z78" s="135"/>
      <c r="AA78" s="135"/>
      <c r="AB78" s="135"/>
      <c r="AC78" s="135"/>
      <c r="AD78" s="135"/>
      <c r="AE78" s="148" t="s">
        <v>681</v>
      </c>
      <c r="AF78" s="142" t="s">
        <v>51</v>
      </c>
      <c r="AG78" s="43"/>
    </row>
    <row r="79" ht="22.5" customHeight="1">
      <c r="A79" s="25"/>
      <c r="B79" s="130"/>
      <c r="C79" s="149" t="s">
        <v>517</v>
      </c>
      <c r="D79" s="132" t="s">
        <v>518</v>
      </c>
      <c r="E79" s="133" t="s">
        <v>682</v>
      </c>
      <c r="F79" s="134">
        <v>120000.0</v>
      </c>
      <c r="G79" s="134">
        <v>120000.0</v>
      </c>
      <c r="H79" s="137" t="s">
        <v>52</v>
      </c>
      <c r="I79" s="136" t="s">
        <v>683</v>
      </c>
      <c r="J79" s="135" t="s">
        <v>37</v>
      </c>
      <c r="K79" s="137" t="s">
        <v>684</v>
      </c>
      <c r="L79" s="135"/>
      <c r="M79" s="137"/>
      <c r="N79" s="137" t="s">
        <v>685</v>
      </c>
      <c r="O79" s="137" t="s">
        <v>40</v>
      </c>
      <c r="P79" s="139" t="s">
        <v>686</v>
      </c>
      <c r="Q79" s="147" t="s">
        <v>687</v>
      </c>
      <c r="R79" s="135"/>
      <c r="S79" s="135"/>
      <c r="T79" s="135"/>
      <c r="U79" s="135"/>
      <c r="V79" s="135"/>
      <c r="W79" s="140" t="s">
        <v>688</v>
      </c>
      <c r="X79" s="152"/>
      <c r="Y79" s="137" t="s">
        <v>689</v>
      </c>
      <c r="Z79" s="137" t="s">
        <v>690</v>
      </c>
      <c r="AA79" s="135"/>
      <c r="AB79" s="135"/>
      <c r="AC79" s="135"/>
      <c r="AD79" s="137">
        <v>5.0</v>
      </c>
      <c r="AE79" s="148" t="s">
        <v>691</v>
      </c>
      <c r="AF79" s="142" t="s">
        <v>51</v>
      </c>
      <c r="AG79" s="43"/>
    </row>
    <row r="80" ht="22.5" customHeight="1">
      <c r="A80" s="25"/>
      <c r="B80" s="130"/>
      <c r="C80" s="149" t="s">
        <v>517</v>
      </c>
      <c r="D80" s="132" t="s">
        <v>518</v>
      </c>
      <c r="E80" s="133" t="s">
        <v>692</v>
      </c>
      <c r="F80" s="134">
        <v>100000.0</v>
      </c>
      <c r="G80" s="134">
        <v>200000.0</v>
      </c>
      <c r="H80" s="137" t="s">
        <v>693</v>
      </c>
      <c r="I80" s="136" t="s">
        <v>694</v>
      </c>
      <c r="J80" s="153" t="s">
        <v>695</v>
      </c>
      <c r="K80" s="137" t="s">
        <v>163</v>
      </c>
      <c r="L80" s="135"/>
      <c r="M80" s="135"/>
      <c r="N80" s="135"/>
      <c r="O80" s="65" t="s">
        <v>101</v>
      </c>
      <c r="P80" s="139" t="s">
        <v>696</v>
      </c>
      <c r="Q80" s="137" t="s">
        <v>51</v>
      </c>
      <c r="R80" s="135"/>
      <c r="S80" s="135"/>
      <c r="T80" s="135"/>
      <c r="U80" s="135"/>
      <c r="V80" s="135"/>
      <c r="W80" s="140" t="s">
        <v>697</v>
      </c>
      <c r="X80" s="140" t="s">
        <v>698</v>
      </c>
      <c r="Y80" s="137" t="s">
        <v>699</v>
      </c>
      <c r="Z80" s="137" t="s">
        <v>700</v>
      </c>
      <c r="AA80" s="135"/>
      <c r="AB80" s="135"/>
      <c r="AC80" s="135"/>
      <c r="AD80" s="135"/>
      <c r="AE80" s="148" t="s">
        <v>701</v>
      </c>
      <c r="AF80" s="142" t="s">
        <v>51</v>
      </c>
      <c r="AG80" s="43"/>
    </row>
    <row r="81" ht="22.5" customHeight="1">
      <c r="A81" s="25"/>
      <c r="B81" s="130"/>
      <c r="C81" s="149" t="s">
        <v>517</v>
      </c>
      <c r="D81" s="132" t="s">
        <v>518</v>
      </c>
      <c r="E81" s="133" t="s">
        <v>702</v>
      </c>
      <c r="F81" s="134">
        <v>100000.0</v>
      </c>
      <c r="G81" s="134">
        <v>200000.0</v>
      </c>
      <c r="H81" s="137" t="s">
        <v>204</v>
      </c>
      <c r="I81" s="136" t="s">
        <v>703</v>
      </c>
      <c r="J81" s="137" t="s">
        <v>37</v>
      </c>
      <c r="K81" s="137" t="s">
        <v>163</v>
      </c>
      <c r="L81" s="135"/>
      <c r="M81" s="137" t="s">
        <v>704</v>
      </c>
      <c r="N81" s="137" t="s">
        <v>705</v>
      </c>
      <c r="O81" s="137" t="s">
        <v>40</v>
      </c>
      <c r="P81" s="139" t="s">
        <v>706</v>
      </c>
      <c r="Q81" s="147" t="s">
        <v>707</v>
      </c>
      <c r="R81" s="135"/>
      <c r="S81" s="135"/>
      <c r="T81" s="135"/>
      <c r="U81" s="135"/>
      <c r="V81" s="135"/>
      <c r="W81" s="152"/>
      <c r="X81" s="152"/>
      <c r="Y81" s="135"/>
      <c r="Z81" s="135"/>
      <c r="AA81" s="135"/>
      <c r="AB81" s="135"/>
      <c r="AC81" s="135"/>
      <c r="AD81" s="135"/>
      <c r="AE81" s="148" t="s">
        <v>214</v>
      </c>
      <c r="AF81" s="142" t="s">
        <v>48</v>
      </c>
      <c r="AG81" s="43"/>
    </row>
    <row r="82" ht="22.5" customHeight="1">
      <c r="A82" s="25"/>
      <c r="B82" s="130"/>
      <c r="C82" s="149" t="s">
        <v>517</v>
      </c>
      <c r="D82" s="132" t="s">
        <v>518</v>
      </c>
      <c r="E82" s="133" t="s">
        <v>708</v>
      </c>
      <c r="F82" s="134">
        <v>100000.0</v>
      </c>
      <c r="G82" s="134">
        <v>200000.0</v>
      </c>
      <c r="H82" s="135"/>
      <c r="I82" s="136" t="s">
        <v>709</v>
      </c>
      <c r="J82" s="135" t="s">
        <v>37</v>
      </c>
      <c r="K82" s="137" t="s">
        <v>163</v>
      </c>
      <c r="L82" s="135"/>
      <c r="M82" s="137" t="s">
        <v>710</v>
      </c>
      <c r="N82" s="135"/>
      <c r="O82" s="137" t="s">
        <v>40</v>
      </c>
      <c r="P82" s="139" t="s">
        <v>711</v>
      </c>
      <c r="Q82" s="147" t="s">
        <v>712</v>
      </c>
      <c r="R82" s="135"/>
      <c r="S82" s="135"/>
      <c r="T82" s="135"/>
      <c r="U82" s="135"/>
      <c r="V82" s="135"/>
      <c r="W82" s="140" t="s">
        <v>713</v>
      </c>
      <c r="X82" s="140" t="s">
        <v>293</v>
      </c>
      <c r="Y82" s="137" t="s">
        <v>714</v>
      </c>
      <c r="Z82" s="137" t="s">
        <v>715</v>
      </c>
      <c r="AA82" s="135"/>
      <c r="AB82" s="135"/>
      <c r="AC82" s="135"/>
      <c r="AD82" s="137">
        <v>6.0</v>
      </c>
      <c r="AE82" s="148" t="s">
        <v>716</v>
      </c>
      <c r="AF82" s="142" t="s">
        <v>51</v>
      </c>
      <c r="AG82" s="43"/>
    </row>
    <row r="83" ht="22.5" customHeight="1">
      <c r="A83" s="25"/>
      <c r="B83" s="130"/>
      <c r="C83" s="156" t="s">
        <v>517</v>
      </c>
      <c r="D83" s="132" t="s">
        <v>518</v>
      </c>
      <c r="E83" s="133" t="s">
        <v>717</v>
      </c>
      <c r="F83" s="134">
        <v>100000.0</v>
      </c>
      <c r="G83" s="134">
        <v>200000.0</v>
      </c>
      <c r="H83" s="137" t="s">
        <v>449</v>
      </c>
      <c r="I83" s="136" t="s">
        <v>718</v>
      </c>
      <c r="J83" s="145" t="s">
        <v>451</v>
      </c>
      <c r="K83" s="135"/>
      <c r="L83" s="135"/>
      <c r="M83" s="137"/>
      <c r="N83" s="135"/>
      <c r="O83" s="151" t="s">
        <v>101</v>
      </c>
      <c r="P83" s="157" t="s">
        <v>719</v>
      </c>
      <c r="Q83" s="135"/>
      <c r="R83" s="135"/>
      <c r="S83" s="135"/>
      <c r="T83" s="135"/>
      <c r="U83" s="135"/>
      <c r="V83" s="135"/>
      <c r="W83" s="140"/>
      <c r="X83" s="140"/>
      <c r="Y83" s="137"/>
      <c r="Z83" s="135"/>
      <c r="AA83" s="135"/>
      <c r="AB83" s="135"/>
      <c r="AC83" s="135"/>
      <c r="AD83" s="135"/>
      <c r="AE83" s="148"/>
      <c r="AF83" s="142"/>
      <c r="AG83" s="43"/>
    </row>
    <row r="84" ht="22.5" customHeight="1">
      <c r="A84" s="25"/>
      <c r="B84" s="130"/>
      <c r="C84" s="149" t="s">
        <v>517</v>
      </c>
      <c r="D84" s="132" t="s">
        <v>518</v>
      </c>
      <c r="E84" s="133" t="s">
        <v>720</v>
      </c>
      <c r="F84" s="134">
        <v>100000.0</v>
      </c>
      <c r="G84" s="134">
        <v>210000.0</v>
      </c>
      <c r="H84" s="135"/>
      <c r="I84" s="136" t="s">
        <v>721</v>
      </c>
      <c r="J84" s="153" t="s">
        <v>111</v>
      </c>
      <c r="K84" s="135"/>
      <c r="L84" s="135"/>
      <c r="M84" s="137" t="s">
        <v>722</v>
      </c>
      <c r="N84" s="135"/>
      <c r="O84" s="137" t="s">
        <v>40</v>
      </c>
      <c r="P84" s="139" t="s">
        <v>723</v>
      </c>
      <c r="Q84" s="135"/>
      <c r="R84" s="135"/>
      <c r="S84" s="135"/>
      <c r="T84" s="135"/>
      <c r="U84" s="135"/>
      <c r="V84" s="135"/>
      <c r="W84" s="140" t="s">
        <v>724</v>
      </c>
      <c r="X84" s="140" t="s">
        <v>725</v>
      </c>
      <c r="Y84" s="137" t="s">
        <v>726</v>
      </c>
      <c r="Z84" s="135"/>
      <c r="AA84" s="135"/>
      <c r="AB84" s="135"/>
      <c r="AC84" s="135"/>
      <c r="AD84" s="135"/>
      <c r="AE84" s="148" t="s">
        <v>629</v>
      </c>
      <c r="AF84" s="142" t="s">
        <v>51</v>
      </c>
      <c r="AG84" s="43"/>
    </row>
    <row r="85" ht="22.5" customHeight="1">
      <c r="A85" s="25"/>
      <c r="B85" s="130"/>
      <c r="C85" s="149" t="s">
        <v>517</v>
      </c>
      <c r="D85" s="132" t="s">
        <v>518</v>
      </c>
      <c r="E85" s="133" t="s">
        <v>727</v>
      </c>
      <c r="F85" s="134">
        <v>110000.0</v>
      </c>
      <c r="G85" s="134">
        <v>230000.0</v>
      </c>
      <c r="H85" s="137" t="s">
        <v>449</v>
      </c>
      <c r="I85" s="136" t="s">
        <v>728</v>
      </c>
      <c r="J85" s="135" t="s">
        <v>37</v>
      </c>
      <c r="K85" s="137" t="s">
        <v>163</v>
      </c>
      <c r="L85" s="135"/>
      <c r="M85" s="137" t="s">
        <v>729</v>
      </c>
      <c r="N85" s="135"/>
      <c r="O85" s="137" t="s">
        <v>40</v>
      </c>
      <c r="P85" s="139" t="s">
        <v>730</v>
      </c>
      <c r="Q85" s="137" t="s">
        <v>51</v>
      </c>
      <c r="R85" s="135"/>
      <c r="S85" s="135"/>
      <c r="T85" s="135"/>
      <c r="U85" s="135"/>
      <c r="V85" s="135"/>
      <c r="W85" s="140" t="s">
        <v>731</v>
      </c>
      <c r="X85" s="140" t="s">
        <v>732</v>
      </c>
      <c r="Y85" s="137" t="s">
        <v>733</v>
      </c>
      <c r="Z85" s="137" t="s">
        <v>734</v>
      </c>
      <c r="AA85" s="135"/>
      <c r="AB85" s="135"/>
      <c r="AC85" s="135"/>
      <c r="AD85" s="137">
        <v>6.0</v>
      </c>
      <c r="AE85" s="141"/>
      <c r="AF85" s="142" t="s">
        <v>51</v>
      </c>
      <c r="AG85" s="43"/>
    </row>
    <row r="86" ht="22.5" customHeight="1">
      <c r="A86" s="25"/>
      <c r="B86" s="130"/>
      <c r="C86" s="149" t="s">
        <v>517</v>
      </c>
      <c r="D86" s="132" t="s">
        <v>518</v>
      </c>
      <c r="E86" s="133" t="s">
        <v>735</v>
      </c>
      <c r="F86" s="134">
        <v>120000.0</v>
      </c>
      <c r="G86" s="134">
        <v>230000.0</v>
      </c>
      <c r="H86" s="137" t="s">
        <v>449</v>
      </c>
      <c r="I86" s="136" t="s">
        <v>736</v>
      </c>
      <c r="J86" s="135" t="s">
        <v>37</v>
      </c>
      <c r="K86" s="137" t="s">
        <v>163</v>
      </c>
      <c r="L86" s="135"/>
      <c r="M86" s="135"/>
      <c r="N86" s="135"/>
      <c r="O86" s="151" t="s">
        <v>737</v>
      </c>
      <c r="P86" s="139" t="s">
        <v>738</v>
      </c>
      <c r="Q86" s="137" t="s">
        <v>51</v>
      </c>
      <c r="R86" s="135"/>
      <c r="S86" s="135"/>
      <c r="T86" s="135"/>
      <c r="U86" s="135"/>
      <c r="V86" s="135"/>
      <c r="W86" s="140" t="s">
        <v>739</v>
      </c>
      <c r="X86" s="140" t="s">
        <v>740</v>
      </c>
      <c r="Y86" s="137" t="s">
        <v>741</v>
      </c>
      <c r="Z86" s="137" t="s">
        <v>742</v>
      </c>
      <c r="AA86" s="135"/>
      <c r="AB86" s="135"/>
      <c r="AC86" s="135"/>
      <c r="AD86" s="135"/>
      <c r="AE86" s="148" t="s">
        <v>743</v>
      </c>
      <c r="AF86" s="142" t="s">
        <v>51</v>
      </c>
      <c r="AG86" s="43"/>
    </row>
    <row r="87" ht="22.5" customHeight="1">
      <c r="A87" s="25"/>
      <c r="B87" s="130"/>
      <c r="C87" s="156" t="s">
        <v>517</v>
      </c>
      <c r="D87" s="132" t="s">
        <v>518</v>
      </c>
      <c r="E87" s="133" t="s">
        <v>744</v>
      </c>
      <c r="F87" s="134">
        <v>120000.0</v>
      </c>
      <c r="G87" s="134">
        <v>220000.0</v>
      </c>
      <c r="H87" s="137"/>
      <c r="I87" s="136" t="s">
        <v>745</v>
      </c>
      <c r="J87" s="137" t="s">
        <v>746</v>
      </c>
      <c r="K87" s="137"/>
      <c r="L87" s="135"/>
      <c r="M87" s="135"/>
      <c r="N87" s="135"/>
      <c r="O87" s="151" t="s">
        <v>101</v>
      </c>
      <c r="P87" s="157" t="s">
        <v>747</v>
      </c>
      <c r="Q87" s="137"/>
      <c r="R87" s="135"/>
      <c r="S87" s="135"/>
      <c r="T87" s="135"/>
      <c r="U87" s="135"/>
      <c r="V87" s="135"/>
      <c r="W87" s="140"/>
      <c r="X87" s="152"/>
      <c r="Y87" s="137" t="s">
        <v>748</v>
      </c>
      <c r="Z87" s="137"/>
      <c r="AA87" s="135"/>
      <c r="AB87" s="135"/>
      <c r="AC87" s="135"/>
      <c r="AD87" s="137"/>
      <c r="AE87" s="148" t="s">
        <v>749</v>
      </c>
      <c r="AF87" s="142"/>
      <c r="AG87" s="43"/>
    </row>
    <row r="88" ht="22.5" customHeight="1">
      <c r="A88" s="25"/>
      <c r="B88" s="130"/>
      <c r="C88" s="149" t="s">
        <v>517</v>
      </c>
      <c r="D88" s="132" t="s">
        <v>518</v>
      </c>
      <c r="E88" s="133" t="s">
        <v>750</v>
      </c>
      <c r="F88" s="134">
        <v>130000.0</v>
      </c>
      <c r="G88" s="134">
        <v>260000.0</v>
      </c>
      <c r="H88" s="137" t="s">
        <v>751</v>
      </c>
      <c r="I88" s="136" t="s">
        <v>752</v>
      </c>
      <c r="J88" s="135" t="s">
        <v>37</v>
      </c>
      <c r="K88" s="137" t="s">
        <v>163</v>
      </c>
      <c r="L88" s="135"/>
      <c r="M88" s="135"/>
      <c r="N88" s="135"/>
      <c r="O88" s="137" t="s">
        <v>40</v>
      </c>
      <c r="P88" s="139" t="s">
        <v>753</v>
      </c>
      <c r="Q88" s="147" t="s">
        <v>754</v>
      </c>
      <c r="R88" s="135"/>
      <c r="S88" s="135"/>
      <c r="T88" s="135"/>
      <c r="U88" s="135"/>
      <c r="V88" s="135"/>
      <c r="W88" s="140" t="s">
        <v>755</v>
      </c>
      <c r="X88" s="152"/>
      <c r="Y88" s="137" t="s">
        <v>756</v>
      </c>
      <c r="Z88" s="137" t="s">
        <v>757</v>
      </c>
      <c r="AA88" s="135"/>
      <c r="AB88" s="135"/>
      <c r="AC88" s="135"/>
      <c r="AD88" s="137">
        <v>8.0</v>
      </c>
      <c r="AE88" s="148" t="s">
        <v>227</v>
      </c>
      <c r="AF88" s="142" t="s">
        <v>51</v>
      </c>
      <c r="AG88" s="43"/>
    </row>
    <row r="89" ht="22.5" customHeight="1">
      <c r="A89" s="25"/>
      <c r="B89" s="130"/>
      <c r="C89" s="149" t="s">
        <v>517</v>
      </c>
      <c r="D89" s="132" t="s">
        <v>518</v>
      </c>
      <c r="E89" s="133" t="s">
        <v>420</v>
      </c>
      <c r="F89" s="134">
        <v>110000.0</v>
      </c>
      <c r="G89" s="134">
        <v>230000.0</v>
      </c>
      <c r="H89" s="137" t="s">
        <v>758</v>
      </c>
      <c r="I89" s="136" t="s">
        <v>759</v>
      </c>
      <c r="J89" s="153" t="s">
        <v>82</v>
      </c>
      <c r="K89" s="137" t="s">
        <v>452</v>
      </c>
      <c r="L89" s="135"/>
      <c r="M89" s="135"/>
      <c r="N89" s="135"/>
      <c r="O89" s="137" t="s">
        <v>40</v>
      </c>
      <c r="P89" s="139" t="s">
        <v>760</v>
      </c>
      <c r="Q89" s="147" t="s">
        <v>761</v>
      </c>
      <c r="R89" s="135"/>
      <c r="S89" s="135"/>
      <c r="T89" s="135"/>
      <c r="U89" s="135"/>
      <c r="V89" s="135"/>
      <c r="W89" s="140" t="s">
        <v>762</v>
      </c>
      <c r="X89" s="152"/>
      <c r="Y89" s="137" t="s">
        <v>763</v>
      </c>
      <c r="Z89" s="137" t="s">
        <v>764</v>
      </c>
      <c r="AA89" s="135"/>
      <c r="AB89" s="135"/>
      <c r="AC89" s="135"/>
      <c r="AD89" s="137">
        <v>12.0</v>
      </c>
      <c r="AE89" s="148" t="s">
        <v>765</v>
      </c>
      <c r="AF89" s="142" t="s">
        <v>51</v>
      </c>
      <c r="AG89" s="43"/>
    </row>
    <row r="90" ht="22.5" customHeight="1">
      <c r="A90" s="25"/>
      <c r="B90" s="130"/>
      <c r="C90" s="149" t="s">
        <v>517</v>
      </c>
      <c r="D90" s="132" t="s">
        <v>518</v>
      </c>
      <c r="E90" s="133" t="s">
        <v>191</v>
      </c>
      <c r="F90" s="134">
        <v>120000.0</v>
      </c>
      <c r="G90" s="134">
        <v>230000.0</v>
      </c>
      <c r="H90" s="137" t="s">
        <v>449</v>
      </c>
      <c r="I90" s="136" t="s">
        <v>766</v>
      </c>
      <c r="J90" s="153" t="s">
        <v>82</v>
      </c>
      <c r="K90" s="137" t="s">
        <v>163</v>
      </c>
      <c r="L90" s="135"/>
      <c r="M90" s="137" t="s">
        <v>666</v>
      </c>
      <c r="N90" s="135"/>
      <c r="O90" s="137" t="s">
        <v>40</v>
      </c>
      <c r="P90" s="139" t="s">
        <v>767</v>
      </c>
      <c r="Q90" s="147" t="s">
        <v>768</v>
      </c>
      <c r="R90" s="135"/>
      <c r="S90" s="135"/>
      <c r="T90" s="135"/>
      <c r="U90" s="135"/>
      <c r="V90" s="135"/>
      <c r="W90" s="140" t="s">
        <v>769</v>
      </c>
      <c r="X90" s="140" t="s">
        <v>252</v>
      </c>
      <c r="Y90" s="137" t="s">
        <v>769</v>
      </c>
      <c r="Z90" s="137" t="s">
        <v>770</v>
      </c>
      <c r="AA90" s="135"/>
      <c r="AB90" s="135"/>
      <c r="AC90" s="135"/>
      <c r="AD90" s="135"/>
      <c r="AE90" s="148" t="s">
        <v>771</v>
      </c>
      <c r="AF90" s="142" t="s">
        <v>51</v>
      </c>
      <c r="AG90" s="43"/>
    </row>
    <row r="91" ht="22.5" customHeight="1">
      <c r="A91" s="25"/>
      <c r="B91" s="130"/>
      <c r="C91" s="149" t="s">
        <v>517</v>
      </c>
      <c r="D91" s="132" t="s">
        <v>518</v>
      </c>
      <c r="E91" s="133" t="s">
        <v>772</v>
      </c>
      <c r="F91" s="134">
        <v>120000.0</v>
      </c>
      <c r="G91" s="134">
        <v>250000.0</v>
      </c>
      <c r="H91" s="137" t="s">
        <v>449</v>
      </c>
      <c r="I91" s="136" t="s">
        <v>773</v>
      </c>
      <c r="J91" s="135" t="s">
        <v>37</v>
      </c>
      <c r="K91" s="137" t="s">
        <v>774</v>
      </c>
      <c r="L91" s="135"/>
      <c r="M91" s="137" t="s">
        <v>775</v>
      </c>
      <c r="N91" s="135"/>
      <c r="O91" s="137" t="s">
        <v>40</v>
      </c>
      <c r="P91" s="139" t="s">
        <v>776</v>
      </c>
      <c r="Q91" s="137" t="s">
        <v>51</v>
      </c>
      <c r="R91" s="135"/>
      <c r="S91" s="135"/>
      <c r="T91" s="135"/>
      <c r="U91" s="135"/>
      <c r="V91" s="135"/>
      <c r="W91" s="140" t="s">
        <v>777</v>
      </c>
      <c r="X91" s="140" t="s">
        <v>778</v>
      </c>
      <c r="Y91" s="137" t="s">
        <v>779</v>
      </c>
      <c r="Z91" s="135"/>
      <c r="AA91" s="135"/>
      <c r="AB91" s="135"/>
      <c r="AC91" s="135"/>
      <c r="AD91" s="135"/>
      <c r="AE91" s="148" t="s">
        <v>780</v>
      </c>
      <c r="AF91" s="142" t="s">
        <v>51</v>
      </c>
      <c r="AG91" s="43"/>
    </row>
    <row r="92" ht="22.5" customHeight="1">
      <c r="A92" s="25"/>
      <c r="B92" s="130"/>
      <c r="C92" s="149" t="s">
        <v>517</v>
      </c>
      <c r="D92" s="132" t="s">
        <v>518</v>
      </c>
      <c r="E92" s="133" t="s">
        <v>781</v>
      </c>
      <c r="F92" s="134">
        <v>121000.0</v>
      </c>
      <c r="G92" s="134">
        <v>275000.0</v>
      </c>
      <c r="H92" s="137" t="s">
        <v>758</v>
      </c>
      <c r="I92" s="136" t="s">
        <v>782</v>
      </c>
      <c r="J92" s="153" t="s">
        <v>695</v>
      </c>
      <c r="K92" s="137" t="s">
        <v>163</v>
      </c>
      <c r="L92" s="135"/>
      <c r="M92" s="137" t="s">
        <v>783</v>
      </c>
      <c r="N92" s="135"/>
      <c r="O92" s="137" t="s">
        <v>40</v>
      </c>
      <c r="P92" s="139" t="s">
        <v>784</v>
      </c>
      <c r="Q92" s="137" t="s">
        <v>51</v>
      </c>
      <c r="R92" s="135"/>
      <c r="S92" s="135"/>
      <c r="T92" s="135"/>
      <c r="U92" s="135"/>
      <c r="V92" s="135"/>
      <c r="W92" s="140" t="s">
        <v>785</v>
      </c>
      <c r="X92" s="140" t="s">
        <v>786</v>
      </c>
      <c r="Y92" s="135"/>
      <c r="Z92" s="135"/>
      <c r="AA92" s="135"/>
      <c r="AB92" s="135"/>
      <c r="AC92" s="135"/>
      <c r="AD92" s="137">
        <v>11.0</v>
      </c>
      <c r="AE92" s="148" t="s">
        <v>787</v>
      </c>
      <c r="AF92" s="142" t="s">
        <v>51</v>
      </c>
      <c r="AG92" s="43"/>
    </row>
    <row r="93" ht="22.5" customHeight="1">
      <c r="A93" s="25"/>
      <c r="B93" s="130"/>
      <c r="C93" s="149" t="s">
        <v>517</v>
      </c>
      <c r="D93" s="132" t="s">
        <v>518</v>
      </c>
      <c r="E93" s="133" t="s">
        <v>788</v>
      </c>
      <c r="F93" s="134">
        <v>130000.0</v>
      </c>
      <c r="G93" s="134">
        <v>250000.0</v>
      </c>
      <c r="H93" s="137" t="s">
        <v>204</v>
      </c>
      <c r="I93" s="136" t="s">
        <v>789</v>
      </c>
      <c r="J93" s="160" t="s">
        <v>82</v>
      </c>
      <c r="K93" s="137" t="s">
        <v>774</v>
      </c>
      <c r="L93" s="135"/>
      <c r="M93" s="135"/>
      <c r="N93" s="135"/>
      <c r="O93" s="135" t="s">
        <v>790</v>
      </c>
      <c r="P93" s="139" t="s">
        <v>791</v>
      </c>
      <c r="Q93" s="137" t="s">
        <v>51</v>
      </c>
      <c r="R93" s="135"/>
      <c r="S93" s="135"/>
      <c r="T93" s="135"/>
      <c r="U93" s="135"/>
      <c r="V93" s="135"/>
      <c r="W93" s="140" t="s">
        <v>792</v>
      </c>
      <c r="X93" s="140" t="s">
        <v>793</v>
      </c>
      <c r="Y93" s="137" t="s">
        <v>794</v>
      </c>
      <c r="Z93" s="137" t="s">
        <v>795</v>
      </c>
      <c r="AA93" s="137" t="s">
        <v>796</v>
      </c>
      <c r="AB93" s="135"/>
      <c r="AC93" s="135"/>
      <c r="AD93" s="137">
        <v>8.0</v>
      </c>
      <c r="AE93" s="141"/>
      <c r="AF93" s="142" t="s">
        <v>51</v>
      </c>
      <c r="AG93" s="43"/>
    </row>
    <row r="94" ht="22.5" customHeight="1">
      <c r="A94" s="25"/>
      <c r="B94" s="130"/>
      <c r="C94" s="161" t="s">
        <v>517</v>
      </c>
      <c r="D94" s="132" t="s">
        <v>518</v>
      </c>
      <c r="E94" s="162" t="s">
        <v>797</v>
      </c>
      <c r="F94" s="134">
        <v>150000.0</v>
      </c>
      <c r="G94" s="134">
        <v>290000.0</v>
      </c>
      <c r="H94" s="137" t="s">
        <v>758</v>
      </c>
      <c r="I94" s="136" t="s">
        <v>798</v>
      </c>
      <c r="J94" s="145" t="s">
        <v>82</v>
      </c>
      <c r="K94" s="137" t="s">
        <v>163</v>
      </c>
      <c r="L94" s="135"/>
      <c r="M94" s="137" t="s">
        <v>799</v>
      </c>
      <c r="N94" s="135"/>
      <c r="O94" s="137" t="s">
        <v>40</v>
      </c>
      <c r="P94" s="146" t="s">
        <v>800</v>
      </c>
      <c r="Q94" s="135"/>
      <c r="R94" s="135"/>
      <c r="S94" s="135"/>
      <c r="T94" s="135"/>
      <c r="U94" s="135"/>
      <c r="V94" s="135"/>
      <c r="W94" s="140" t="s">
        <v>801</v>
      </c>
      <c r="X94" s="140" t="s">
        <v>802</v>
      </c>
      <c r="Y94" s="137" t="s">
        <v>803</v>
      </c>
      <c r="Z94" s="135"/>
      <c r="AA94" s="135"/>
      <c r="AB94" s="135"/>
      <c r="AC94" s="135"/>
      <c r="AD94" s="137">
        <v>10.0</v>
      </c>
      <c r="AE94" s="148" t="s">
        <v>656</v>
      </c>
      <c r="AF94" s="142" t="s">
        <v>51</v>
      </c>
      <c r="AG94" s="43"/>
    </row>
    <row r="95" ht="22.5" customHeight="1">
      <c r="A95" s="25"/>
      <c r="B95" s="130"/>
      <c r="C95" s="149" t="s">
        <v>517</v>
      </c>
      <c r="D95" s="132" t="s">
        <v>518</v>
      </c>
      <c r="E95" s="133" t="s">
        <v>804</v>
      </c>
      <c r="F95" s="134">
        <v>150000.0</v>
      </c>
      <c r="G95" s="134">
        <v>300000.0</v>
      </c>
      <c r="H95" s="137" t="s">
        <v>805</v>
      </c>
      <c r="I95" s="136" t="s">
        <v>806</v>
      </c>
      <c r="J95" s="163" t="s">
        <v>807</v>
      </c>
      <c r="K95" s="137" t="s">
        <v>163</v>
      </c>
      <c r="L95" s="135"/>
      <c r="M95" s="135"/>
      <c r="N95" s="135"/>
      <c r="O95" s="135"/>
      <c r="P95" s="139" t="s">
        <v>808</v>
      </c>
      <c r="Q95" s="135"/>
      <c r="R95" s="135"/>
      <c r="S95" s="135"/>
      <c r="T95" s="135"/>
      <c r="U95" s="135"/>
      <c r="V95" s="135"/>
      <c r="W95" s="140" t="s">
        <v>809</v>
      </c>
      <c r="X95" s="140" t="s">
        <v>155</v>
      </c>
      <c r="Y95" s="137" t="s">
        <v>810</v>
      </c>
      <c r="Z95" s="137" t="s">
        <v>811</v>
      </c>
      <c r="AA95" s="137" t="s">
        <v>812</v>
      </c>
      <c r="AB95" s="135"/>
      <c r="AC95" s="135"/>
      <c r="AD95" s="135"/>
      <c r="AE95" s="148" t="s">
        <v>326</v>
      </c>
      <c r="AF95" s="142" t="s">
        <v>51</v>
      </c>
      <c r="AG95" s="43"/>
    </row>
    <row r="96" ht="22.5" customHeight="1">
      <c r="A96" s="25"/>
      <c r="B96" s="130"/>
      <c r="C96" s="156" t="s">
        <v>517</v>
      </c>
      <c r="D96" s="132" t="s">
        <v>518</v>
      </c>
      <c r="E96" s="133" t="s">
        <v>813</v>
      </c>
      <c r="F96" s="134">
        <v>150000.0</v>
      </c>
      <c r="G96" s="134">
        <v>300000.0</v>
      </c>
      <c r="H96" s="137" t="s">
        <v>814</v>
      </c>
      <c r="I96" s="136" t="s">
        <v>815</v>
      </c>
      <c r="J96" s="145" t="s">
        <v>111</v>
      </c>
      <c r="K96" s="137" t="s">
        <v>163</v>
      </c>
      <c r="L96" s="137"/>
      <c r="M96" s="137"/>
      <c r="N96" s="135"/>
      <c r="O96" s="164"/>
      <c r="P96" s="157" t="s">
        <v>784</v>
      </c>
      <c r="Q96" s="147" t="s">
        <v>816</v>
      </c>
      <c r="R96" s="135"/>
      <c r="S96" s="135"/>
      <c r="T96" s="135"/>
      <c r="U96" s="135"/>
      <c r="V96" s="135"/>
      <c r="W96" s="152"/>
      <c r="X96" s="140"/>
      <c r="Y96" s="137"/>
      <c r="Z96" s="135"/>
      <c r="AA96" s="135"/>
      <c r="AB96" s="135"/>
      <c r="AC96" s="135"/>
      <c r="AD96" s="137"/>
      <c r="AE96" s="148"/>
      <c r="AF96" s="142"/>
      <c r="AG96" s="43"/>
    </row>
    <row r="97" ht="22.5" customHeight="1">
      <c r="A97" s="25"/>
      <c r="B97" s="130"/>
      <c r="C97" s="149" t="s">
        <v>517</v>
      </c>
      <c r="D97" s="132" t="s">
        <v>518</v>
      </c>
      <c r="E97" s="133" t="s">
        <v>817</v>
      </c>
      <c r="F97" s="134">
        <v>150000.0</v>
      </c>
      <c r="G97" s="134">
        <v>330000.0</v>
      </c>
      <c r="H97" s="135"/>
      <c r="I97" s="136" t="s">
        <v>818</v>
      </c>
      <c r="J97" s="135"/>
      <c r="K97" s="135"/>
      <c r="L97" s="137" t="s">
        <v>819</v>
      </c>
      <c r="M97" s="137" t="s">
        <v>820</v>
      </c>
      <c r="N97" s="135"/>
      <c r="O97" s="164" t="s">
        <v>821</v>
      </c>
      <c r="Q97" s="135"/>
      <c r="R97" s="135"/>
      <c r="S97" s="135"/>
      <c r="T97" s="135"/>
      <c r="U97" s="135"/>
      <c r="V97" s="135"/>
      <c r="W97" s="152"/>
      <c r="X97" s="140" t="s">
        <v>822</v>
      </c>
      <c r="Y97" s="137" t="s">
        <v>823</v>
      </c>
      <c r="Z97" s="135"/>
      <c r="AA97" s="135"/>
      <c r="AB97" s="135"/>
      <c r="AC97" s="135"/>
      <c r="AD97" s="137">
        <v>6.0</v>
      </c>
      <c r="AE97" s="148" t="s">
        <v>824</v>
      </c>
      <c r="AF97" s="142" t="s">
        <v>51</v>
      </c>
      <c r="AG97" s="43"/>
    </row>
    <row r="98" ht="22.5" customHeight="1">
      <c r="A98" s="25"/>
      <c r="B98" s="130"/>
      <c r="C98" s="149" t="s">
        <v>517</v>
      </c>
      <c r="D98" s="132" t="s">
        <v>518</v>
      </c>
      <c r="E98" s="133" t="s">
        <v>825</v>
      </c>
      <c r="F98" s="134">
        <v>160000.0</v>
      </c>
      <c r="G98" s="134">
        <v>270000.0</v>
      </c>
      <c r="H98" s="137" t="s">
        <v>826</v>
      </c>
      <c r="I98" s="136" t="s">
        <v>827</v>
      </c>
      <c r="J98" s="135" t="s">
        <v>37</v>
      </c>
      <c r="K98" s="137" t="s">
        <v>163</v>
      </c>
      <c r="L98" s="135"/>
      <c r="M98" s="137" t="s">
        <v>828</v>
      </c>
      <c r="N98" s="135"/>
      <c r="O98" s="137" t="s">
        <v>829</v>
      </c>
      <c r="P98" s="139" t="s">
        <v>830</v>
      </c>
      <c r="Q98" s="137" t="s">
        <v>51</v>
      </c>
      <c r="R98" s="135"/>
      <c r="S98" s="135"/>
      <c r="T98" s="135"/>
      <c r="U98" s="135"/>
      <c r="V98" s="135"/>
      <c r="W98" s="140" t="s">
        <v>831</v>
      </c>
      <c r="X98" s="140" t="s">
        <v>832</v>
      </c>
      <c r="Y98" s="137" t="s">
        <v>833</v>
      </c>
      <c r="Z98" s="137" t="s">
        <v>834</v>
      </c>
      <c r="AA98" s="137" t="s">
        <v>835</v>
      </c>
      <c r="AB98" s="135"/>
      <c r="AC98" s="135"/>
      <c r="AD98" s="135"/>
      <c r="AE98" s="148" t="s">
        <v>836</v>
      </c>
      <c r="AF98" s="142" t="s">
        <v>51</v>
      </c>
      <c r="AG98" s="43"/>
    </row>
    <row r="99" ht="22.5" customHeight="1">
      <c r="A99" s="25"/>
      <c r="B99" s="130"/>
      <c r="C99" s="149" t="s">
        <v>517</v>
      </c>
      <c r="D99" s="132" t="s">
        <v>518</v>
      </c>
      <c r="E99" s="133" t="s">
        <v>837</v>
      </c>
      <c r="F99" s="134">
        <v>200000.0</v>
      </c>
      <c r="G99" s="134">
        <v>380000.0</v>
      </c>
      <c r="H99" s="137" t="s">
        <v>838</v>
      </c>
      <c r="I99" s="136" t="s">
        <v>839</v>
      </c>
      <c r="J99" s="135" t="s">
        <v>840</v>
      </c>
      <c r="K99" s="137" t="s">
        <v>163</v>
      </c>
      <c r="L99" s="135"/>
      <c r="M99" s="137" t="s">
        <v>841</v>
      </c>
      <c r="N99" s="135"/>
      <c r="O99" s="137" t="s">
        <v>40</v>
      </c>
      <c r="P99" s="139" t="s">
        <v>842</v>
      </c>
      <c r="Q99" s="137" t="s">
        <v>51</v>
      </c>
      <c r="R99" s="135"/>
      <c r="S99" s="135"/>
      <c r="T99" s="135"/>
      <c r="U99" s="135"/>
      <c r="V99" s="135"/>
      <c r="W99" s="140" t="s">
        <v>843</v>
      </c>
      <c r="X99" s="140" t="s">
        <v>844</v>
      </c>
      <c r="Y99" s="137" t="s">
        <v>845</v>
      </c>
      <c r="Z99" s="137" t="s">
        <v>846</v>
      </c>
      <c r="AA99" s="135"/>
      <c r="AB99" s="135"/>
      <c r="AC99" s="135"/>
      <c r="AD99" s="135"/>
      <c r="AE99" s="148" t="s">
        <v>847</v>
      </c>
      <c r="AF99" s="142" t="s">
        <v>51</v>
      </c>
      <c r="AG99" s="43"/>
    </row>
    <row r="100" ht="22.5" customHeight="1">
      <c r="A100" s="25"/>
      <c r="B100" s="130"/>
      <c r="C100" s="149" t="s">
        <v>517</v>
      </c>
      <c r="D100" s="132" t="s">
        <v>518</v>
      </c>
      <c r="E100" s="133" t="s">
        <v>848</v>
      </c>
      <c r="F100" s="134" t="s">
        <v>51</v>
      </c>
      <c r="G100" s="134">
        <v>90000.0</v>
      </c>
      <c r="H100" s="137" t="s">
        <v>216</v>
      </c>
      <c r="I100" s="136" t="s">
        <v>849</v>
      </c>
      <c r="J100" s="153" t="s">
        <v>695</v>
      </c>
      <c r="K100" s="135"/>
      <c r="L100" s="137" t="s">
        <v>850</v>
      </c>
      <c r="M100" s="135"/>
      <c r="N100" s="135"/>
      <c r="O100" s="137" t="s">
        <v>40</v>
      </c>
      <c r="P100" s="139" t="s">
        <v>851</v>
      </c>
      <c r="Q100" s="137" t="s">
        <v>51</v>
      </c>
      <c r="R100" s="135"/>
      <c r="S100" s="135"/>
      <c r="T100" s="135"/>
      <c r="U100" s="135"/>
      <c r="V100" s="135"/>
      <c r="W100" s="152"/>
      <c r="X100" s="152"/>
      <c r="Y100" s="137" t="s">
        <v>852</v>
      </c>
      <c r="Z100" s="135"/>
      <c r="AA100" s="135"/>
      <c r="AB100" s="135"/>
      <c r="AC100" s="135"/>
      <c r="AD100" s="135"/>
      <c r="AE100" s="141"/>
      <c r="AF100" s="142" t="s">
        <v>51</v>
      </c>
      <c r="AG100" s="43"/>
    </row>
    <row r="101" ht="22.5" customHeight="1">
      <c r="A101" s="25"/>
      <c r="B101" s="130"/>
      <c r="C101" s="149" t="s">
        <v>517</v>
      </c>
      <c r="D101" s="132" t="s">
        <v>518</v>
      </c>
      <c r="E101" s="133" t="s">
        <v>853</v>
      </c>
      <c r="F101" s="134" t="s">
        <v>51</v>
      </c>
      <c r="G101" s="134">
        <v>275000.0</v>
      </c>
      <c r="H101" s="135"/>
      <c r="I101" s="136" t="s">
        <v>854</v>
      </c>
      <c r="J101" s="135" t="s">
        <v>855</v>
      </c>
      <c r="K101" s="137" t="s">
        <v>163</v>
      </c>
      <c r="L101" s="135"/>
      <c r="M101" s="135"/>
      <c r="N101" s="135"/>
      <c r="O101" s="50" t="s">
        <v>40</v>
      </c>
      <c r="P101" s="139" t="s">
        <v>856</v>
      </c>
      <c r="Q101" s="135"/>
      <c r="R101" s="135"/>
      <c r="S101" s="135"/>
      <c r="T101" s="135"/>
      <c r="U101" s="135"/>
      <c r="V101" s="135"/>
      <c r="W101" s="140" t="s">
        <v>857</v>
      </c>
      <c r="X101" s="152"/>
      <c r="Y101" s="137" t="s">
        <v>858</v>
      </c>
      <c r="Z101" s="137" t="s">
        <v>859</v>
      </c>
      <c r="AA101" s="135"/>
      <c r="AB101" s="135"/>
      <c r="AC101" s="135"/>
      <c r="AD101" s="135"/>
      <c r="AE101" s="148" t="s">
        <v>860</v>
      </c>
      <c r="AF101" s="142" t="s">
        <v>48</v>
      </c>
      <c r="AG101" s="43"/>
    </row>
    <row r="102" ht="22.5" customHeight="1">
      <c r="A102" s="25"/>
      <c r="B102" s="165"/>
      <c r="C102" s="166" t="s">
        <v>517</v>
      </c>
      <c r="D102" s="167" t="s">
        <v>518</v>
      </c>
      <c r="E102" s="168" t="s">
        <v>861</v>
      </c>
      <c r="F102" s="169" t="s">
        <v>862</v>
      </c>
      <c r="G102" s="169">
        <v>110000.0</v>
      </c>
      <c r="H102" s="170" t="s">
        <v>216</v>
      </c>
      <c r="I102" s="171" t="s">
        <v>863</v>
      </c>
      <c r="J102" s="172" t="s">
        <v>82</v>
      </c>
      <c r="K102" s="170" t="s">
        <v>305</v>
      </c>
      <c r="L102" s="173"/>
      <c r="M102" s="170" t="s">
        <v>864</v>
      </c>
      <c r="N102" s="173"/>
      <c r="O102" s="173" t="s">
        <v>40</v>
      </c>
      <c r="P102" s="174" t="s">
        <v>865</v>
      </c>
      <c r="Q102" s="175" t="s">
        <v>866</v>
      </c>
      <c r="R102" s="173"/>
      <c r="S102" s="173"/>
      <c r="T102" s="173"/>
      <c r="U102" s="173"/>
      <c r="V102" s="173"/>
      <c r="W102" s="176" t="s">
        <v>867</v>
      </c>
      <c r="X102" s="177"/>
      <c r="Y102" s="173"/>
      <c r="Z102" s="173"/>
      <c r="AA102" s="170" t="s">
        <v>868</v>
      </c>
      <c r="AB102" s="170" t="s">
        <v>51</v>
      </c>
      <c r="AC102" s="173"/>
      <c r="AD102" s="173"/>
      <c r="AE102" s="178" t="s">
        <v>869</v>
      </c>
      <c r="AF102" s="179" t="s">
        <v>51</v>
      </c>
      <c r="AG102" s="43"/>
    </row>
    <row r="103" ht="22.5" customHeight="1">
      <c r="A103" s="25"/>
      <c r="B103" s="25"/>
      <c r="C103" s="25"/>
      <c r="D103" s="25"/>
      <c r="E103" s="117"/>
      <c r="F103" s="26"/>
      <c r="G103" s="26"/>
      <c r="H103" s="25"/>
      <c r="I103" s="43"/>
      <c r="J103" s="25"/>
      <c r="K103" s="25"/>
      <c r="L103" s="25"/>
      <c r="M103" s="25"/>
      <c r="N103" s="25"/>
      <c r="O103" s="25"/>
      <c r="P103" s="25"/>
      <c r="Q103" s="25"/>
      <c r="R103" s="25"/>
      <c r="S103" s="25"/>
      <c r="T103" s="25"/>
      <c r="U103" s="25"/>
      <c r="V103" s="25"/>
      <c r="W103" s="25"/>
      <c r="X103" s="25"/>
      <c r="Y103" s="25"/>
      <c r="Z103" s="25"/>
      <c r="AA103" s="25"/>
      <c r="AB103" s="25"/>
      <c r="AC103" s="25"/>
      <c r="AD103" s="25"/>
      <c r="AE103" s="27"/>
      <c r="AF103" s="25"/>
      <c r="AG103" s="25"/>
    </row>
    <row r="104" ht="22.5" customHeight="1">
      <c r="A104" s="25"/>
      <c r="B104" s="25"/>
      <c r="C104" s="25"/>
      <c r="D104" s="25"/>
      <c r="E104" s="117"/>
      <c r="F104" s="26"/>
      <c r="G104" s="26"/>
      <c r="H104" s="25"/>
      <c r="I104" s="43"/>
      <c r="J104" s="25"/>
      <c r="K104" s="25"/>
      <c r="L104" s="25"/>
      <c r="M104" s="25"/>
      <c r="N104" s="25"/>
      <c r="O104" s="25"/>
      <c r="P104" s="25"/>
      <c r="Q104" s="25"/>
      <c r="R104" s="25"/>
      <c r="S104" s="25"/>
      <c r="T104" s="25"/>
      <c r="U104" s="25"/>
      <c r="V104" s="25"/>
      <c r="W104" s="25"/>
      <c r="X104" s="25"/>
      <c r="Y104" s="25"/>
      <c r="Z104" s="25"/>
      <c r="AA104" s="25"/>
      <c r="AB104" s="25"/>
      <c r="AC104" s="25"/>
      <c r="AD104" s="25"/>
      <c r="AE104" s="27"/>
      <c r="AF104" s="25"/>
      <c r="AG104" s="25"/>
    </row>
    <row r="105" ht="22.5" customHeight="1">
      <c r="A105" s="25"/>
      <c r="B105" s="180"/>
      <c r="C105" s="181" t="s">
        <v>870</v>
      </c>
      <c r="D105" s="182" t="s">
        <v>871</v>
      </c>
      <c r="E105" s="121" t="s">
        <v>872</v>
      </c>
      <c r="F105" s="122">
        <v>33000.0</v>
      </c>
      <c r="G105" s="122">
        <v>35000.0</v>
      </c>
      <c r="H105" s="125" t="s">
        <v>52</v>
      </c>
      <c r="I105" s="124" t="s">
        <v>873</v>
      </c>
      <c r="J105" s="183" t="s">
        <v>82</v>
      </c>
      <c r="K105" s="184" t="s">
        <v>874</v>
      </c>
      <c r="L105" s="125"/>
      <c r="M105" s="123" t="s">
        <v>875</v>
      </c>
      <c r="N105" s="123" t="s">
        <v>128</v>
      </c>
      <c r="O105" s="185" t="s">
        <v>876</v>
      </c>
      <c r="P105" s="186" t="str">
        <f>HYPERLINK("https://map.naver.com/v5/search/%EC%95%84%EB%A3%A8%ED%9E%88/place/1251024640?c=14128758.4991206,4512044.7434395,15,0,0,0,dh","서울 영등포구 여의나루로 42 2층")</f>
        <v>서울 영등포구 여의나루로 42 2층</v>
      </c>
      <c r="Q105" s="187" t="s">
        <v>877</v>
      </c>
      <c r="R105" s="125"/>
      <c r="S105" s="125"/>
      <c r="T105" s="125"/>
      <c r="U105" s="125"/>
      <c r="V105" s="125"/>
      <c r="W105" s="127" t="s">
        <v>878</v>
      </c>
      <c r="X105" s="127" t="s">
        <v>879</v>
      </c>
      <c r="Y105" s="125" t="s">
        <v>880</v>
      </c>
      <c r="Z105" s="125"/>
      <c r="AA105" s="125" t="s">
        <v>881</v>
      </c>
      <c r="AB105" s="123" t="s">
        <v>882</v>
      </c>
      <c r="AC105" s="125" t="s">
        <v>51</v>
      </c>
      <c r="AD105" s="125">
        <v>12.0</v>
      </c>
      <c r="AE105" s="128" t="s">
        <v>883</v>
      </c>
      <c r="AF105" s="188" t="s">
        <v>51</v>
      </c>
      <c r="AG105" s="43"/>
    </row>
    <row r="106" ht="22.5" customHeight="1">
      <c r="A106" s="25"/>
      <c r="B106" s="189"/>
      <c r="C106" s="190" t="s">
        <v>870</v>
      </c>
      <c r="D106" s="191" t="s">
        <v>871</v>
      </c>
      <c r="E106" s="133" t="s">
        <v>884</v>
      </c>
      <c r="F106" s="134">
        <v>45000.0</v>
      </c>
      <c r="G106" s="134">
        <v>80000.0</v>
      </c>
      <c r="H106" s="192" t="s">
        <v>885</v>
      </c>
      <c r="I106" s="136" t="s">
        <v>886</v>
      </c>
      <c r="J106" s="153" t="s">
        <v>82</v>
      </c>
      <c r="K106" s="193" t="s">
        <v>54</v>
      </c>
      <c r="L106" s="135"/>
      <c r="M106" s="137" t="s">
        <v>887</v>
      </c>
      <c r="N106" s="137" t="s">
        <v>164</v>
      </c>
      <c r="O106" s="194" t="s">
        <v>888</v>
      </c>
      <c r="P106" s="195" t="s">
        <v>889</v>
      </c>
      <c r="Q106" s="147" t="s">
        <v>890</v>
      </c>
      <c r="R106" s="135"/>
      <c r="S106" s="135"/>
      <c r="T106" s="135"/>
      <c r="U106" s="135"/>
      <c r="V106" s="135"/>
      <c r="W106" s="140" t="s">
        <v>891</v>
      </c>
      <c r="X106" s="140" t="s">
        <v>892</v>
      </c>
      <c r="Y106" s="196" t="s">
        <v>893</v>
      </c>
      <c r="Z106" s="135" t="s">
        <v>894</v>
      </c>
      <c r="AA106" s="137" t="s">
        <v>895</v>
      </c>
      <c r="AB106" s="135"/>
      <c r="AC106" s="135"/>
      <c r="AD106" s="135">
        <v>9.0</v>
      </c>
      <c r="AE106" s="141" t="s">
        <v>896</v>
      </c>
      <c r="AF106" s="197" t="s">
        <v>48</v>
      </c>
      <c r="AG106" s="43"/>
    </row>
    <row r="107" ht="22.5" customHeight="1">
      <c r="A107" s="25"/>
      <c r="B107" s="189"/>
      <c r="C107" s="190" t="s">
        <v>870</v>
      </c>
      <c r="D107" s="191" t="s">
        <v>871</v>
      </c>
      <c r="E107" s="133" t="s">
        <v>897</v>
      </c>
      <c r="F107" s="134">
        <v>45000.0</v>
      </c>
      <c r="G107" s="134">
        <v>67000.0</v>
      </c>
      <c r="H107" s="153" t="s">
        <v>216</v>
      </c>
      <c r="I107" s="136" t="s">
        <v>898</v>
      </c>
      <c r="J107" s="198" t="s">
        <v>37</v>
      </c>
      <c r="K107" s="137" t="s">
        <v>54</v>
      </c>
      <c r="L107" s="137" t="s">
        <v>899</v>
      </c>
      <c r="M107" s="137" t="s">
        <v>900</v>
      </c>
      <c r="N107" s="137" t="s">
        <v>114</v>
      </c>
      <c r="O107" s="155" t="s">
        <v>338</v>
      </c>
      <c r="P107" s="195" t="s">
        <v>901</v>
      </c>
      <c r="Q107" s="147" t="s">
        <v>902</v>
      </c>
      <c r="R107" s="135"/>
      <c r="S107" s="135"/>
      <c r="T107" s="135"/>
      <c r="U107" s="135"/>
      <c r="V107" s="135"/>
      <c r="W107" s="140" t="s">
        <v>903</v>
      </c>
      <c r="X107" s="140" t="s">
        <v>904</v>
      </c>
      <c r="Y107" s="135"/>
      <c r="Z107" s="135"/>
      <c r="AA107" s="135"/>
      <c r="AB107" s="135"/>
      <c r="AC107" s="135"/>
      <c r="AD107" s="135"/>
      <c r="AE107" s="141" t="s">
        <v>905</v>
      </c>
      <c r="AF107" s="197" t="s">
        <v>48</v>
      </c>
      <c r="AG107" s="43"/>
    </row>
    <row r="108" ht="22.5" customHeight="1">
      <c r="A108" s="25"/>
      <c r="B108" s="189"/>
      <c r="C108" s="190" t="s">
        <v>870</v>
      </c>
      <c r="D108" s="191" t="s">
        <v>871</v>
      </c>
      <c r="E108" s="133" t="s">
        <v>906</v>
      </c>
      <c r="F108" s="134">
        <v>55000.0</v>
      </c>
      <c r="G108" s="134">
        <v>95000.0</v>
      </c>
      <c r="H108" s="135" t="s">
        <v>204</v>
      </c>
      <c r="I108" s="136" t="s">
        <v>907</v>
      </c>
      <c r="J108" s="135" t="s">
        <v>37</v>
      </c>
      <c r="K108" s="137" t="s">
        <v>54</v>
      </c>
      <c r="L108" s="135"/>
      <c r="M108" s="135"/>
      <c r="N108" s="135"/>
      <c r="O108" s="135"/>
      <c r="P108" s="195" t="str">
        <f>HYPERLINK("https://map.naver.com/v5/search/%EC%8A%A4%EC%8B%9C%ED%82%A4%EB%AC%B4/place/37873193?c=14129238.9704296,4511807.8614178,15,0,0,0,dh","서울 영등포구 국제금융로 86 롯데캐슬 아이비 지하1층 119호")</f>
        <v>서울 영등포구 국제금융로 86 롯데캐슬 아이비 지하1층 119호</v>
      </c>
      <c r="Q108" s="135"/>
      <c r="R108" s="135"/>
      <c r="S108" s="135"/>
      <c r="T108" s="135"/>
      <c r="U108" s="135"/>
      <c r="V108" s="135"/>
      <c r="W108" s="140" t="s">
        <v>908</v>
      </c>
      <c r="X108" s="152"/>
      <c r="Y108" s="199" t="s">
        <v>909</v>
      </c>
      <c r="Z108" s="137" t="s">
        <v>171</v>
      </c>
      <c r="AA108" s="135"/>
      <c r="AB108" s="135"/>
      <c r="AC108" s="135"/>
      <c r="AD108" s="135"/>
      <c r="AE108" s="141"/>
      <c r="AF108" s="200" t="s">
        <v>48</v>
      </c>
      <c r="AG108" s="25"/>
    </row>
    <row r="109" ht="22.5" customHeight="1">
      <c r="A109" s="25"/>
      <c r="B109" s="189"/>
      <c r="C109" s="190" t="s">
        <v>870</v>
      </c>
      <c r="D109" s="191" t="s">
        <v>910</v>
      </c>
      <c r="E109" s="133" t="s">
        <v>911</v>
      </c>
      <c r="F109" s="134">
        <v>49000.0</v>
      </c>
      <c r="G109" s="134">
        <v>99000.0</v>
      </c>
      <c r="H109" s="135"/>
      <c r="I109" s="136" t="s">
        <v>912</v>
      </c>
      <c r="J109" s="135" t="s">
        <v>913</v>
      </c>
      <c r="K109" s="135" t="s">
        <v>54</v>
      </c>
      <c r="L109" s="135"/>
      <c r="M109" s="137" t="s">
        <v>914</v>
      </c>
      <c r="N109" s="135"/>
      <c r="O109" s="137" t="s">
        <v>40</v>
      </c>
      <c r="P109" s="195" t="s">
        <v>915</v>
      </c>
      <c r="Q109" s="147" t="s">
        <v>916</v>
      </c>
      <c r="R109" s="135"/>
      <c r="S109" s="135"/>
      <c r="T109" s="135"/>
      <c r="U109" s="135"/>
      <c r="V109" s="135"/>
      <c r="W109" s="140" t="s">
        <v>917</v>
      </c>
      <c r="X109" s="140" t="s">
        <v>130</v>
      </c>
      <c r="Y109" s="201"/>
      <c r="Z109" s="135"/>
      <c r="AA109" s="135" t="s">
        <v>918</v>
      </c>
      <c r="AB109" s="135"/>
      <c r="AC109" s="135"/>
      <c r="AD109" s="135"/>
      <c r="AE109" s="141"/>
      <c r="AF109" s="197" t="s">
        <v>51</v>
      </c>
      <c r="AG109" s="43"/>
    </row>
    <row r="110" ht="22.5" customHeight="1">
      <c r="A110" s="25"/>
      <c r="B110" s="189"/>
      <c r="C110" s="190" t="s">
        <v>870</v>
      </c>
      <c r="D110" s="191" t="s">
        <v>910</v>
      </c>
      <c r="E110" s="133" t="s">
        <v>919</v>
      </c>
      <c r="F110" s="134">
        <v>60000.0</v>
      </c>
      <c r="G110" s="134">
        <v>120000.0</v>
      </c>
      <c r="H110" s="135" t="s">
        <v>216</v>
      </c>
      <c r="I110" s="136" t="s">
        <v>920</v>
      </c>
      <c r="J110" s="135" t="s">
        <v>37</v>
      </c>
      <c r="K110" s="137" t="s">
        <v>54</v>
      </c>
      <c r="L110" s="135"/>
      <c r="M110" s="135"/>
      <c r="N110" s="135"/>
      <c r="O110" s="135"/>
      <c r="P110" s="195" t="s">
        <v>921</v>
      </c>
      <c r="Q110" s="135"/>
      <c r="R110" s="135"/>
      <c r="S110" s="135"/>
      <c r="T110" s="135"/>
      <c r="U110" s="135"/>
      <c r="V110" s="135"/>
      <c r="W110" s="140" t="s">
        <v>922</v>
      </c>
      <c r="X110" s="152"/>
      <c r="Y110" s="201"/>
      <c r="Z110" s="135"/>
      <c r="AA110" s="135"/>
      <c r="AB110" s="135"/>
      <c r="AC110" s="135"/>
      <c r="AD110" s="135"/>
      <c r="AE110" s="141"/>
      <c r="AF110" s="197" t="s">
        <v>51</v>
      </c>
      <c r="AG110" s="43"/>
    </row>
    <row r="111" ht="22.5" customHeight="1">
      <c r="A111" s="25"/>
      <c r="B111" s="189"/>
      <c r="C111" s="190" t="s">
        <v>870</v>
      </c>
      <c r="D111" s="191" t="s">
        <v>923</v>
      </c>
      <c r="E111" s="133" t="s">
        <v>924</v>
      </c>
      <c r="F111" s="134" t="s">
        <v>925</v>
      </c>
      <c r="G111" s="134" t="s">
        <v>926</v>
      </c>
      <c r="H111" s="135"/>
      <c r="I111" s="136" t="s">
        <v>927</v>
      </c>
      <c r="J111" s="135" t="s">
        <v>37</v>
      </c>
      <c r="K111" s="135"/>
      <c r="L111" s="137" t="s">
        <v>928</v>
      </c>
      <c r="M111" s="158" t="s">
        <v>929</v>
      </c>
      <c r="N111" s="135"/>
      <c r="O111" s="137" t="s">
        <v>40</v>
      </c>
      <c r="P111" s="195" t="s">
        <v>930</v>
      </c>
      <c r="Q111" s="135"/>
      <c r="R111" s="135"/>
      <c r="S111" s="135"/>
      <c r="T111" s="135"/>
      <c r="U111" s="135"/>
      <c r="V111" s="135"/>
      <c r="W111" s="152"/>
      <c r="X111" s="152"/>
      <c r="Y111" s="135" t="s">
        <v>931</v>
      </c>
      <c r="Z111" s="135"/>
      <c r="AA111" s="135"/>
      <c r="AB111" s="135"/>
      <c r="AC111" s="135"/>
      <c r="AD111" s="135"/>
      <c r="AE111" s="141"/>
      <c r="AF111" s="197" t="s">
        <v>51</v>
      </c>
      <c r="AG111" s="43"/>
    </row>
    <row r="112" ht="22.5" customHeight="1">
      <c r="A112" s="25"/>
      <c r="B112" s="189"/>
      <c r="C112" s="190" t="s">
        <v>870</v>
      </c>
      <c r="D112" s="191" t="s">
        <v>910</v>
      </c>
      <c r="E112" s="133" t="s">
        <v>932</v>
      </c>
      <c r="F112" s="134">
        <v>55000.0</v>
      </c>
      <c r="G112" s="134" t="s">
        <v>933</v>
      </c>
      <c r="H112" s="160" t="s">
        <v>934</v>
      </c>
      <c r="I112" s="136" t="s">
        <v>935</v>
      </c>
      <c r="J112" s="150" t="s">
        <v>37</v>
      </c>
      <c r="K112" s="135" t="s">
        <v>54</v>
      </c>
      <c r="L112" s="137"/>
      <c r="M112" s="158" t="s">
        <v>936</v>
      </c>
      <c r="N112" s="135"/>
      <c r="O112" s="155" t="s">
        <v>338</v>
      </c>
      <c r="P112" s="195" t="s">
        <v>937</v>
      </c>
      <c r="Q112" s="147" t="s">
        <v>938</v>
      </c>
      <c r="R112" s="135"/>
      <c r="S112" s="135"/>
      <c r="T112" s="135"/>
      <c r="U112" s="135"/>
      <c r="V112" s="135"/>
      <c r="W112" s="140" t="s">
        <v>939</v>
      </c>
      <c r="X112" s="140" t="s">
        <v>940</v>
      </c>
      <c r="Y112" s="135"/>
      <c r="Z112" s="135"/>
      <c r="AA112" s="135"/>
      <c r="AB112" s="135"/>
      <c r="AC112" s="135"/>
      <c r="AD112" s="135"/>
      <c r="AE112" s="141"/>
      <c r="AF112" s="197" t="s">
        <v>51</v>
      </c>
      <c r="AG112" s="43"/>
    </row>
    <row r="113" ht="22.5" customHeight="1">
      <c r="A113" s="25"/>
      <c r="B113" s="189"/>
      <c r="C113" s="190" t="s">
        <v>870</v>
      </c>
      <c r="D113" s="191" t="s">
        <v>871</v>
      </c>
      <c r="E113" s="133" t="s">
        <v>941</v>
      </c>
      <c r="F113" s="134">
        <v>80000.0</v>
      </c>
      <c r="G113" s="134">
        <v>150000.0</v>
      </c>
      <c r="H113" s="135" t="s">
        <v>204</v>
      </c>
      <c r="I113" s="136" t="s">
        <v>942</v>
      </c>
      <c r="J113" s="135" t="s">
        <v>37</v>
      </c>
      <c r="K113" s="137" t="s">
        <v>54</v>
      </c>
      <c r="L113" s="135"/>
      <c r="M113" s="137" t="s">
        <v>943</v>
      </c>
      <c r="N113" s="137" t="s">
        <v>164</v>
      </c>
      <c r="O113" s="135" t="s">
        <v>623</v>
      </c>
      <c r="P113" s="195" t="str">
        <f>HYPERLINK("https://map.naver.com/v5/search/%EC%95%84%EB%9D%BC%ED%83%80/place/1796596446?c=14128730.1864601,4512020.4519027,14,0,0,0,dh","서울 영등포구 국제금융로8길 16 지하1층 B124호")</f>
        <v>서울 영등포구 국제금융로8길 16 지하1층 B124호</v>
      </c>
      <c r="Q113" s="147" t="s">
        <v>944</v>
      </c>
      <c r="R113" s="135"/>
      <c r="S113" s="135"/>
      <c r="T113" s="135"/>
      <c r="U113" s="135"/>
      <c r="V113" s="135"/>
      <c r="W113" s="140" t="s">
        <v>945</v>
      </c>
      <c r="X113" s="140" t="s">
        <v>946</v>
      </c>
      <c r="Y113" s="135" t="s">
        <v>947</v>
      </c>
      <c r="Z113" s="135" t="s">
        <v>948</v>
      </c>
      <c r="AA113" s="137" t="s">
        <v>949</v>
      </c>
      <c r="AB113" s="135"/>
      <c r="AC113" s="135"/>
      <c r="AD113" s="135">
        <v>10.0</v>
      </c>
      <c r="AE113" s="141"/>
      <c r="AF113" s="197" t="s">
        <v>51</v>
      </c>
      <c r="AG113" s="43"/>
    </row>
    <row r="114" ht="22.5" customHeight="1">
      <c r="A114" s="25"/>
      <c r="B114" s="189"/>
      <c r="C114" s="190" t="s">
        <v>870</v>
      </c>
      <c r="D114" s="191" t="s">
        <v>871</v>
      </c>
      <c r="E114" s="133" t="s">
        <v>950</v>
      </c>
      <c r="F114" s="134">
        <v>65000.0</v>
      </c>
      <c r="G114" s="134">
        <v>80000.0</v>
      </c>
      <c r="H114" s="135"/>
      <c r="I114" s="136" t="s">
        <v>951</v>
      </c>
      <c r="J114" s="153" t="s">
        <v>82</v>
      </c>
      <c r="K114" s="135"/>
      <c r="L114" s="135"/>
      <c r="M114" s="135"/>
      <c r="N114" s="135"/>
      <c r="O114" s="135" t="s">
        <v>308</v>
      </c>
      <c r="P114" s="195" t="s">
        <v>952</v>
      </c>
      <c r="Q114" s="135"/>
      <c r="R114" s="135"/>
      <c r="S114" s="135"/>
      <c r="T114" s="135"/>
      <c r="U114" s="135"/>
      <c r="V114" s="135"/>
      <c r="W114" s="152"/>
      <c r="X114" s="152"/>
      <c r="Y114" s="135"/>
      <c r="Z114" s="135"/>
      <c r="AA114" s="135"/>
      <c r="AB114" s="135"/>
      <c r="AC114" s="135"/>
      <c r="AD114" s="135"/>
      <c r="AE114" s="141"/>
      <c r="AF114" s="197" t="s">
        <v>51</v>
      </c>
      <c r="AG114" s="43"/>
    </row>
    <row r="115" ht="22.5" customHeight="1">
      <c r="A115" s="25"/>
      <c r="B115" s="189"/>
      <c r="C115" s="190" t="s">
        <v>870</v>
      </c>
      <c r="D115" s="191" t="s">
        <v>871</v>
      </c>
      <c r="E115" s="133" t="s">
        <v>894</v>
      </c>
      <c r="F115" s="134">
        <v>70000.0</v>
      </c>
      <c r="G115" s="134">
        <v>170000.0</v>
      </c>
      <c r="H115" s="135" t="s">
        <v>52</v>
      </c>
      <c r="I115" s="136" t="s">
        <v>953</v>
      </c>
      <c r="J115" s="137" t="s">
        <v>37</v>
      </c>
      <c r="K115" s="135" t="s">
        <v>54</v>
      </c>
      <c r="L115" s="135"/>
      <c r="M115" s="137" t="s">
        <v>954</v>
      </c>
      <c r="N115" s="137" t="s">
        <v>164</v>
      </c>
      <c r="O115" s="135" t="s">
        <v>955</v>
      </c>
      <c r="P115" s="195" t="s">
        <v>956</v>
      </c>
      <c r="Q115" s="147" t="s">
        <v>957</v>
      </c>
      <c r="R115" s="135"/>
      <c r="S115" s="135"/>
      <c r="T115" s="135"/>
      <c r="U115" s="135"/>
      <c r="V115" s="135"/>
      <c r="W115" s="140" t="s">
        <v>51</v>
      </c>
      <c r="X115" s="140" t="s">
        <v>51</v>
      </c>
      <c r="Y115" s="135" t="s">
        <v>958</v>
      </c>
      <c r="Z115" s="135" t="s">
        <v>959</v>
      </c>
      <c r="AA115" s="135"/>
      <c r="AB115" s="135" t="s">
        <v>48</v>
      </c>
      <c r="AC115" s="137" t="s">
        <v>51</v>
      </c>
      <c r="AD115" s="135">
        <v>7.0</v>
      </c>
      <c r="AE115" s="141" t="s">
        <v>674</v>
      </c>
      <c r="AF115" s="200" t="s">
        <v>48</v>
      </c>
      <c r="AG115" s="25"/>
    </row>
    <row r="116" ht="22.5" customHeight="1">
      <c r="A116" s="25"/>
      <c r="B116" s="189"/>
      <c r="C116" s="190" t="s">
        <v>870</v>
      </c>
      <c r="D116" s="191" t="s">
        <v>960</v>
      </c>
      <c r="E116" s="133" t="s">
        <v>959</v>
      </c>
      <c r="F116" s="134">
        <v>50000.0</v>
      </c>
      <c r="G116" s="134">
        <v>80000.0</v>
      </c>
      <c r="H116" s="135" t="s">
        <v>80</v>
      </c>
      <c r="I116" s="136" t="s">
        <v>961</v>
      </c>
      <c r="J116" s="135" t="s">
        <v>962</v>
      </c>
      <c r="K116" s="135" t="s">
        <v>54</v>
      </c>
      <c r="L116" s="137" t="s">
        <v>963</v>
      </c>
      <c r="M116" s="137" t="s">
        <v>964</v>
      </c>
      <c r="N116" s="135"/>
      <c r="O116" s="155"/>
      <c r="P116" s="195" t="s">
        <v>965</v>
      </c>
      <c r="Q116" s="137" t="s">
        <v>51</v>
      </c>
      <c r="R116" s="135"/>
      <c r="S116" s="135"/>
      <c r="T116" s="135"/>
      <c r="U116" s="135"/>
      <c r="V116" s="135"/>
      <c r="W116" s="140" t="s">
        <v>966</v>
      </c>
      <c r="X116" s="140" t="s">
        <v>967</v>
      </c>
      <c r="Y116" s="135" t="s">
        <v>968</v>
      </c>
      <c r="Z116" s="135"/>
      <c r="AA116" s="135"/>
      <c r="AB116" s="135"/>
      <c r="AC116" s="135"/>
      <c r="AD116" s="135">
        <v>14.0</v>
      </c>
      <c r="AE116" s="141"/>
      <c r="AF116" s="200" t="s">
        <v>48</v>
      </c>
      <c r="AG116" s="25"/>
    </row>
    <row r="117" ht="22.5" customHeight="1">
      <c r="A117" s="25"/>
      <c r="B117" s="202"/>
      <c r="C117" s="203" t="s">
        <v>870</v>
      </c>
      <c r="D117" s="204" t="s">
        <v>969</v>
      </c>
      <c r="E117" s="205" t="s">
        <v>343</v>
      </c>
      <c r="F117" s="206">
        <v>130000.0</v>
      </c>
      <c r="G117" s="206">
        <v>200000.0</v>
      </c>
      <c r="H117" s="207"/>
      <c r="I117" s="208" t="s">
        <v>970</v>
      </c>
      <c r="J117" s="209" t="s">
        <v>82</v>
      </c>
      <c r="K117" s="210" t="s">
        <v>54</v>
      </c>
      <c r="L117" s="210"/>
      <c r="M117" s="211"/>
      <c r="N117" s="210"/>
      <c r="O117" s="212" t="s">
        <v>338</v>
      </c>
      <c r="P117" s="213" t="s">
        <v>971</v>
      </c>
      <c r="Q117" s="211" t="s">
        <v>51</v>
      </c>
      <c r="R117" s="210"/>
      <c r="S117" s="210"/>
      <c r="T117" s="210"/>
      <c r="U117" s="210"/>
      <c r="V117" s="210"/>
      <c r="W117" s="214" t="s">
        <v>972</v>
      </c>
      <c r="X117" s="214" t="s">
        <v>973</v>
      </c>
      <c r="Y117" s="210"/>
      <c r="Z117" s="210"/>
      <c r="AA117" s="210"/>
      <c r="AB117" s="210"/>
      <c r="AC117" s="210"/>
      <c r="AD117" s="210"/>
      <c r="AE117" s="215" t="s">
        <v>974</v>
      </c>
      <c r="AF117" s="216" t="s">
        <v>51</v>
      </c>
      <c r="AG117" s="43"/>
    </row>
    <row r="118" ht="22.5" customHeight="1">
      <c r="A118" s="25"/>
      <c r="B118" s="217"/>
      <c r="C118" s="218" t="s">
        <v>975</v>
      </c>
      <c r="D118" s="219" t="s">
        <v>976</v>
      </c>
      <c r="E118" s="220" t="s">
        <v>977</v>
      </c>
      <c r="F118" s="221">
        <v>100000.0</v>
      </c>
      <c r="G118" s="221">
        <v>110000.0</v>
      </c>
      <c r="H118" s="222" t="s">
        <v>978</v>
      </c>
      <c r="I118" s="223" t="s">
        <v>979</v>
      </c>
      <c r="J118" s="224" t="s">
        <v>37</v>
      </c>
      <c r="K118" s="225" t="s">
        <v>54</v>
      </c>
      <c r="L118" s="225"/>
      <c r="M118" s="226" t="s">
        <v>980</v>
      </c>
      <c r="N118" s="226" t="s">
        <v>981</v>
      </c>
      <c r="O118" s="227" t="s">
        <v>101</v>
      </c>
      <c r="P118" s="228" t="s">
        <v>982</v>
      </c>
      <c r="Q118" s="229" t="s">
        <v>983</v>
      </c>
      <c r="R118" s="225"/>
      <c r="S118" s="225"/>
      <c r="T118" s="225"/>
      <c r="U118" s="225"/>
      <c r="V118" s="225"/>
      <c r="W118" s="230" t="s">
        <v>984</v>
      </c>
      <c r="X118" s="230" t="s">
        <v>985</v>
      </c>
      <c r="Y118" s="226" t="s">
        <v>986</v>
      </c>
      <c r="Z118" s="226" t="s">
        <v>987</v>
      </c>
      <c r="AA118" s="226" t="s">
        <v>796</v>
      </c>
      <c r="AB118" s="225"/>
      <c r="AC118" s="225"/>
      <c r="AD118" s="226">
        <v>10.0</v>
      </c>
      <c r="AE118" s="231" t="s">
        <v>227</v>
      </c>
      <c r="AF118" s="232" t="s">
        <v>48</v>
      </c>
      <c r="AG118" s="43"/>
    </row>
    <row r="119" ht="22.5" customHeight="1">
      <c r="A119" s="25"/>
      <c r="B119" s="25"/>
      <c r="C119" s="25"/>
      <c r="D119" s="25"/>
      <c r="E119" s="117"/>
      <c r="F119" s="26"/>
      <c r="G119" s="26"/>
      <c r="H119" s="25"/>
      <c r="I119" s="25"/>
      <c r="J119" s="25"/>
      <c r="K119" s="233"/>
      <c r="L119" s="25"/>
      <c r="M119" s="25"/>
      <c r="N119" s="25"/>
      <c r="O119" s="233"/>
      <c r="P119" s="234"/>
      <c r="Q119" s="25"/>
      <c r="R119" s="25"/>
      <c r="S119" s="25"/>
      <c r="T119" s="25"/>
      <c r="U119" s="25"/>
      <c r="V119" s="25"/>
      <c r="W119" s="25"/>
      <c r="X119" s="25"/>
      <c r="Y119" s="25"/>
      <c r="Z119" s="25"/>
      <c r="AA119" s="25"/>
      <c r="AB119" s="25"/>
      <c r="AC119" s="25"/>
      <c r="AD119" s="25"/>
      <c r="AE119" s="27"/>
      <c r="AF119" s="25"/>
      <c r="AG119" s="25"/>
    </row>
    <row r="120" ht="22.5" customHeight="1">
      <c r="A120" s="25"/>
      <c r="B120" s="25"/>
      <c r="C120" s="235"/>
      <c r="D120" s="233"/>
      <c r="E120" s="236"/>
      <c r="F120" s="237"/>
      <c r="G120" s="237"/>
      <c r="H120" s="233"/>
      <c r="I120" s="233"/>
      <c r="J120" s="233"/>
      <c r="K120" s="233"/>
      <c r="L120" s="237"/>
      <c r="M120" s="233"/>
      <c r="N120" s="237"/>
      <c r="O120" s="233"/>
      <c r="P120" s="238"/>
      <c r="Q120" s="239"/>
      <c r="R120" s="240"/>
      <c r="S120" s="240"/>
      <c r="T120" s="239"/>
      <c r="U120" s="239"/>
      <c r="V120" s="240"/>
      <c r="W120" s="241"/>
      <c r="X120" s="241"/>
      <c r="Y120" s="240"/>
      <c r="Z120" s="240"/>
      <c r="AA120" s="233"/>
      <c r="AB120" s="240"/>
      <c r="AC120" s="233"/>
      <c r="AD120" s="233"/>
      <c r="AE120" s="242"/>
      <c r="AF120" s="233"/>
      <c r="AG120" s="25"/>
    </row>
    <row r="121" ht="22.5" customHeight="1">
      <c r="A121" s="25"/>
      <c r="B121" s="243"/>
      <c r="C121" s="244" t="s">
        <v>988</v>
      </c>
      <c r="D121" s="245" t="s">
        <v>989</v>
      </c>
      <c r="E121" s="246" t="s">
        <v>990</v>
      </c>
      <c r="F121" s="247">
        <v>35000.0</v>
      </c>
      <c r="G121" s="247">
        <v>40000.0</v>
      </c>
      <c r="H121" s="248"/>
      <c r="I121" s="249" t="s">
        <v>991</v>
      </c>
      <c r="J121" s="250" t="s">
        <v>992</v>
      </c>
      <c r="K121" s="248" t="s">
        <v>54</v>
      </c>
      <c r="L121" s="251" t="s">
        <v>993</v>
      </c>
      <c r="M121" s="248"/>
      <c r="N121" s="251"/>
      <c r="O121" s="248"/>
      <c r="P121" s="252" t="s">
        <v>994</v>
      </c>
      <c r="Q121" s="248"/>
      <c r="R121" s="248"/>
      <c r="S121" s="248"/>
      <c r="T121" s="248"/>
      <c r="U121" s="248"/>
      <c r="V121" s="248"/>
      <c r="W121" s="253"/>
      <c r="X121" s="253"/>
      <c r="Y121" s="248"/>
      <c r="Z121" s="248"/>
      <c r="AA121" s="248"/>
      <c r="AB121" s="248"/>
      <c r="AC121" s="248"/>
      <c r="AD121" s="248"/>
      <c r="AE121" s="254"/>
      <c r="AF121" s="255" t="s">
        <v>51</v>
      </c>
      <c r="AG121" s="25"/>
    </row>
    <row r="122" ht="22.5" customHeight="1">
      <c r="A122" s="25"/>
      <c r="B122" s="256"/>
      <c r="C122" s="257" t="s">
        <v>988</v>
      </c>
      <c r="D122" s="258" t="s">
        <v>989</v>
      </c>
      <c r="E122" s="259" t="s">
        <v>995</v>
      </c>
      <c r="F122" s="260">
        <v>40000.0</v>
      </c>
      <c r="G122" s="260">
        <v>75000.0</v>
      </c>
      <c r="H122" s="135" t="s">
        <v>996</v>
      </c>
      <c r="I122" s="261" t="s">
        <v>997</v>
      </c>
      <c r="J122" s="150" t="s">
        <v>998</v>
      </c>
      <c r="K122" s="135" t="s">
        <v>38</v>
      </c>
      <c r="L122" s="262"/>
      <c r="M122" s="135"/>
      <c r="N122" s="262"/>
      <c r="O122" s="155" t="s">
        <v>83</v>
      </c>
      <c r="P122" s="195" t="s">
        <v>999</v>
      </c>
      <c r="Q122" s="135"/>
      <c r="R122" s="135"/>
      <c r="S122" s="135"/>
      <c r="T122" s="135"/>
      <c r="U122" s="135"/>
      <c r="V122" s="135"/>
      <c r="W122" s="263" t="s">
        <v>1000</v>
      </c>
      <c r="X122" s="263" t="s">
        <v>1001</v>
      </c>
      <c r="Y122" s="135"/>
      <c r="Z122" s="135"/>
      <c r="AA122" s="135"/>
      <c r="AB122" s="135"/>
      <c r="AC122" s="135"/>
      <c r="AD122" s="135"/>
      <c r="AE122" s="141"/>
      <c r="AF122" s="142" t="s">
        <v>51</v>
      </c>
      <c r="AG122" s="25"/>
    </row>
    <row r="123" ht="22.5" customHeight="1">
      <c r="A123" s="25"/>
      <c r="B123" s="256"/>
      <c r="C123" s="257" t="s">
        <v>988</v>
      </c>
      <c r="D123" s="258" t="s">
        <v>989</v>
      </c>
      <c r="E123" s="259" t="s">
        <v>1002</v>
      </c>
      <c r="F123" s="260">
        <v>40000.0</v>
      </c>
      <c r="G123" s="260">
        <v>60000.0</v>
      </c>
      <c r="H123" s="264" t="s">
        <v>52</v>
      </c>
      <c r="I123" s="261" t="s">
        <v>1003</v>
      </c>
      <c r="J123" s="135" t="s">
        <v>37</v>
      </c>
      <c r="K123" s="135" t="s">
        <v>54</v>
      </c>
      <c r="L123" s="262"/>
      <c r="M123" s="135" t="s">
        <v>1004</v>
      </c>
      <c r="N123" s="262"/>
      <c r="O123" s="135"/>
      <c r="P123" s="195" t="s">
        <v>1005</v>
      </c>
      <c r="Q123" s="137" t="s">
        <v>51</v>
      </c>
      <c r="R123" s="135"/>
      <c r="S123" s="135"/>
      <c r="T123" s="135"/>
      <c r="U123" s="135"/>
      <c r="V123" s="135"/>
      <c r="W123" s="263" t="s">
        <v>1006</v>
      </c>
      <c r="X123" s="263" t="s">
        <v>1007</v>
      </c>
      <c r="Y123" s="135"/>
      <c r="Z123" s="135"/>
      <c r="AA123" s="135"/>
      <c r="AB123" s="135"/>
      <c r="AC123" s="135"/>
      <c r="AD123" s="135">
        <v>10.0</v>
      </c>
      <c r="AE123" s="141"/>
      <c r="AF123" s="142" t="s">
        <v>48</v>
      </c>
      <c r="AG123" s="25"/>
    </row>
    <row r="124" ht="22.5" customHeight="1">
      <c r="A124" s="25"/>
      <c r="B124" s="256"/>
      <c r="C124" s="257" t="s">
        <v>988</v>
      </c>
      <c r="D124" s="258" t="s">
        <v>1008</v>
      </c>
      <c r="E124" s="259" t="s">
        <v>1009</v>
      </c>
      <c r="F124" s="260">
        <v>45000.0</v>
      </c>
      <c r="G124" s="260">
        <v>75000.0</v>
      </c>
      <c r="H124" s="264" t="s">
        <v>52</v>
      </c>
      <c r="I124" s="261" t="s">
        <v>1010</v>
      </c>
      <c r="J124" s="153" t="s">
        <v>1011</v>
      </c>
      <c r="K124" s="135" t="s">
        <v>163</v>
      </c>
      <c r="L124" s="262"/>
      <c r="M124" s="135" t="s">
        <v>1012</v>
      </c>
      <c r="N124" s="262"/>
      <c r="O124" s="135"/>
      <c r="P124" s="195" t="s">
        <v>1013</v>
      </c>
      <c r="Q124" s="137" t="s">
        <v>51</v>
      </c>
      <c r="R124" s="135"/>
      <c r="S124" s="135"/>
      <c r="T124" s="135"/>
      <c r="U124" s="135"/>
      <c r="V124" s="135"/>
      <c r="W124" s="263" t="s">
        <v>1006</v>
      </c>
      <c r="X124" s="263" t="s">
        <v>1007</v>
      </c>
      <c r="Y124" s="135"/>
      <c r="Z124" s="135"/>
      <c r="AA124" s="135"/>
      <c r="AB124" s="135"/>
      <c r="AC124" s="135"/>
      <c r="AD124" s="135"/>
      <c r="AE124" s="141"/>
      <c r="AF124" s="142" t="s">
        <v>48</v>
      </c>
      <c r="AG124" s="25"/>
    </row>
    <row r="125" ht="22.5" customHeight="1">
      <c r="A125" s="25"/>
      <c r="B125" s="256"/>
      <c r="C125" s="257" t="s">
        <v>988</v>
      </c>
      <c r="D125" s="132" t="s">
        <v>989</v>
      </c>
      <c r="E125" s="259" t="s">
        <v>1014</v>
      </c>
      <c r="F125" s="134">
        <v>50000.0</v>
      </c>
      <c r="G125" s="66">
        <v>80000.0</v>
      </c>
      <c r="H125" s="135" t="s">
        <v>204</v>
      </c>
      <c r="I125" s="261" t="s">
        <v>1015</v>
      </c>
      <c r="J125" s="153" t="s">
        <v>82</v>
      </c>
      <c r="K125" s="135" t="s">
        <v>54</v>
      </c>
      <c r="L125" s="262"/>
      <c r="M125" s="135" t="s">
        <v>206</v>
      </c>
      <c r="N125" s="262" t="s">
        <v>114</v>
      </c>
      <c r="O125" s="193" t="s">
        <v>40</v>
      </c>
      <c r="P125" s="195" t="s">
        <v>1016</v>
      </c>
      <c r="Q125" s="135"/>
      <c r="R125" s="135"/>
      <c r="S125" s="135"/>
      <c r="T125" s="155" t="s">
        <v>1017</v>
      </c>
      <c r="U125" s="155" t="s">
        <v>1018</v>
      </c>
      <c r="V125" s="135"/>
      <c r="W125" s="263" t="s">
        <v>209</v>
      </c>
      <c r="X125" s="263" t="s">
        <v>210</v>
      </c>
      <c r="Y125" s="135"/>
      <c r="Z125" s="135"/>
      <c r="AA125" s="135"/>
      <c r="AB125" s="135"/>
      <c r="AC125" s="135"/>
      <c r="AD125" s="135"/>
      <c r="AE125" s="141" t="s">
        <v>227</v>
      </c>
      <c r="AF125" s="142" t="s">
        <v>51</v>
      </c>
      <c r="AG125" s="25"/>
    </row>
    <row r="126" ht="22.5" customHeight="1">
      <c r="A126" s="25"/>
      <c r="B126" s="256"/>
      <c r="C126" s="265" t="s">
        <v>988</v>
      </c>
      <c r="D126" s="266" t="s">
        <v>989</v>
      </c>
      <c r="E126" s="267" t="s">
        <v>403</v>
      </c>
      <c r="F126" s="268" t="s">
        <v>1019</v>
      </c>
      <c r="G126" s="269"/>
      <c r="H126" s="270" t="s">
        <v>52</v>
      </c>
      <c r="I126" s="271" t="s">
        <v>1020</v>
      </c>
      <c r="J126" s="270" t="s">
        <v>37</v>
      </c>
      <c r="K126" s="270" t="s">
        <v>54</v>
      </c>
      <c r="L126" s="272"/>
      <c r="M126" s="270" t="s">
        <v>1021</v>
      </c>
      <c r="N126" s="272"/>
      <c r="O126" s="270" t="s">
        <v>1022</v>
      </c>
      <c r="P126" s="273" t="s">
        <v>1023</v>
      </c>
      <c r="Q126" s="274" t="s">
        <v>1024</v>
      </c>
      <c r="R126" s="270"/>
      <c r="S126" s="270"/>
      <c r="T126" s="270"/>
      <c r="U126" s="270"/>
      <c r="V126" s="270"/>
      <c r="W126" s="275" t="s">
        <v>1025</v>
      </c>
      <c r="X126" s="275" t="s">
        <v>1026</v>
      </c>
      <c r="Y126" s="270"/>
      <c r="Z126" s="270"/>
      <c r="AA126" s="270"/>
      <c r="AB126" s="270"/>
      <c r="AC126" s="270"/>
      <c r="AD126" s="270"/>
      <c r="AE126" s="276"/>
      <c r="AF126" s="277" t="s">
        <v>51</v>
      </c>
      <c r="AG126" s="25"/>
    </row>
    <row r="127" ht="22.5" customHeight="1">
      <c r="A127" s="25"/>
      <c r="B127" s="278"/>
      <c r="C127" s="279" t="s">
        <v>1027</v>
      </c>
      <c r="D127" s="280" t="s">
        <v>1028</v>
      </c>
      <c r="E127" s="281" t="s">
        <v>1029</v>
      </c>
      <c r="F127" s="282">
        <v>35000.0</v>
      </c>
      <c r="G127" s="282">
        <v>70000.0</v>
      </c>
      <c r="H127" s="283" t="s">
        <v>52</v>
      </c>
      <c r="I127" s="284" t="s">
        <v>1030</v>
      </c>
      <c r="J127" s="283" t="s">
        <v>37</v>
      </c>
      <c r="K127" s="283" t="s">
        <v>54</v>
      </c>
      <c r="L127" s="285"/>
      <c r="M127" s="283" t="s">
        <v>29</v>
      </c>
      <c r="N127" s="285" t="s">
        <v>164</v>
      </c>
      <c r="O127" s="283" t="s">
        <v>40</v>
      </c>
      <c r="P127" s="286" t="s">
        <v>1031</v>
      </c>
      <c r="Q127" s="287" t="s">
        <v>1032</v>
      </c>
      <c r="R127" s="283"/>
      <c r="S127" s="283"/>
      <c r="T127" s="287" t="s">
        <v>1033</v>
      </c>
      <c r="U127" s="287"/>
      <c r="V127" s="283"/>
      <c r="W127" s="288" t="s">
        <v>1034</v>
      </c>
      <c r="X127" s="288" t="s">
        <v>1035</v>
      </c>
      <c r="Y127" s="283"/>
      <c r="Z127" s="283"/>
      <c r="AA127" s="283" t="s">
        <v>1036</v>
      </c>
      <c r="AB127" s="283"/>
      <c r="AC127" s="283" t="s">
        <v>1037</v>
      </c>
      <c r="AD127" s="283">
        <v>8.0</v>
      </c>
      <c r="AE127" s="289"/>
      <c r="AF127" s="290" t="s">
        <v>51</v>
      </c>
      <c r="AG127" s="25"/>
    </row>
    <row r="128" ht="22.5" customHeight="1">
      <c r="A128" s="25"/>
      <c r="B128" s="278"/>
      <c r="C128" s="291" t="s">
        <v>1027</v>
      </c>
      <c r="D128" s="292" t="s">
        <v>1038</v>
      </c>
      <c r="E128" s="293" t="s">
        <v>1039</v>
      </c>
      <c r="F128" s="294" t="s">
        <v>1040</v>
      </c>
      <c r="G128" s="294">
        <v>40000.0</v>
      </c>
      <c r="H128" s="295" t="s">
        <v>1041</v>
      </c>
      <c r="I128" s="296" t="s">
        <v>1042</v>
      </c>
      <c r="J128" s="297" t="s">
        <v>111</v>
      </c>
      <c r="K128" s="298" t="s">
        <v>54</v>
      </c>
      <c r="L128" s="299" t="s">
        <v>1043</v>
      </c>
      <c r="M128" s="298" t="s">
        <v>1044</v>
      </c>
      <c r="N128" s="300"/>
      <c r="O128" s="301" t="s">
        <v>40</v>
      </c>
      <c r="P128" s="302" t="s">
        <v>1045</v>
      </c>
      <c r="Q128" s="303" t="s">
        <v>1046</v>
      </c>
      <c r="R128" s="304"/>
      <c r="S128" s="305"/>
      <c r="T128" s="305"/>
      <c r="U128" s="305"/>
      <c r="V128" s="305"/>
      <c r="W128" s="306" t="s">
        <v>1047</v>
      </c>
      <c r="X128" s="306" t="s">
        <v>1048</v>
      </c>
      <c r="Y128" s="305"/>
      <c r="Z128" s="305"/>
      <c r="AA128" s="305"/>
      <c r="AB128" s="305"/>
      <c r="AC128" s="305"/>
      <c r="AD128" s="305"/>
      <c r="AE128" s="307" t="s">
        <v>836</v>
      </c>
      <c r="AF128" s="308"/>
      <c r="AG128" s="25"/>
    </row>
    <row r="129" ht="22.5" customHeight="1">
      <c r="A129" s="25"/>
      <c r="B129" s="278"/>
      <c r="C129" s="309" t="s">
        <v>1027</v>
      </c>
      <c r="D129" s="258" t="s">
        <v>1049</v>
      </c>
      <c r="E129" s="259" t="s">
        <v>1050</v>
      </c>
      <c r="F129" s="260">
        <v>35000.0</v>
      </c>
      <c r="G129" s="260">
        <v>65000.0</v>
      </c>
      <c r="H129" s="264" t="s">
        <v>1051</v>
      </c>
      <c r="I129" s="261" t="s">
        <v>1052</v>
      </c>
      <c r="J129" s="135" t="s">
        <v>37</v>
      </c>
      <c r="K129" s="135" t="s">
        <v>38</v>
      </c>
      <c r="L129" s="262"/>
      <c r="M129" s="135" t="s">
        <v>1053</v>
      </c>
      <c r="N129" s="262" t="s">
        <v>114</v>
      </c>
      <c r="O129" s="138" t="s">
        <v>1054</v>
      </c>
      <c r="P129" s="195" t="s">
        <v>1055</v>
      </c>
      <c r="Q129" s="155" t="s">
        <v>1056</v>
      </c>
      <c r="R129" s="155" t="s">
        <v>1057</v>
      </c>
      <c r="S129" s="135"/>
      <c r="T129" s="135"/>
      <c r="U129" s="135"/>
      <c r="V129" s="135"/>
      <c r="W129" s="263" t="s">
        <v>1058</v>
      </c>
      <c r="X129" s="263" t="s">
        <v>1059</v>
      </c>
      <c r="Y129" s="135" t="s">
        <v>1060</v>
      </c>
      <c r="Z129" s="135"/>
      <c r="AA129" s="135" t="s">
        <v>1061</v>
      </c>
      <c r="AB129" s="135"/>
      <c r="AC129" s="135"/>
      <c r="AD129" s="135">
        <v>8.0</v>
      </c>
      <c r="AE129" s="141" t="s">
        <v>1062</v>
      </c>
      <c r="AF129" s="142" t="s">
        <v>51</v>
      </c>
      <c r="AG129" s="25"/>
    </row>
    <row r="130" ht="22.5" customHeight="1">
      <c r="A130" s="25"/>
      <c r="B130" s="278"/>
      <c r="C130" s="257" t="s">
        <v>1027</v>
      </c>
      <c r="D130" s="132" t="s">
        <v>1038</v>
      </c>
      <c r="E130" s="133" t="s">
        <v>1063</v>
      </c>
      <c r="F130" s="134" t="s">
        <v>51</v>
      </c>
      <c r="G130" s="134">
        <v>77000.0</v>
      </c>
      <c r="H130" s="153"/>
      <c r="I130" s="136" t="s">
        <v>1064</v>
      </c>
      <c r="J130" s="150"/>
      <c r="K130" s="135"/>
      <c r="L130" s="310" t="s">
        <v>1065</v>
      </c>
      <c r="M130" s="135"/>
      <c r="N130" s="262"/>
      <c r="O130" s="155"/>
      <c r="P130" s="311" t="s">
        <v>1066</v>
      </c>
      <c r="Q130" s="312" t="s">
        <v>1067</v>
      </c>
      <c r="R130" s="135"/>
      <c r="S130" s="135"/>
      <c r="T130" s="135"/>
      <c r="U130" s="135"/>
      <c r="V130" s="135"/>
      <c r="W130" s="313" t="s">
        <v>1068</v>
      </c>
      <c r="X130" s="263"/>
      <c r="Y130" s="137" t="s">
        <v>1069</v>
      </c>
      <c r="Z130" s="137" t="s">
        <v>977</v>
      </c>
      <c r="AA130" s="135"/>
      <c r="AB130" s="137"/>
      <c r="AC130" s="135"/>
      <c r="AD130" s="137"/>
      <c r="AE130" s="148" t="s">
        <v>1070</v>
      </c>
      <c r="AF130" s="142"/>
      <c r="AG130" s="25"/>
    </row>
    <row r="131" ht="22.5" customHeight="1">
      <c r="A131" s="25"/>
      <c r="B131" s="278"/>
      <c r="C131" s="309" t="s">
        <v>1027</v>
      </c>
      <c r="D131" s="258" t="s">
        <v>1049</v>
      </c>
      <c r="E131" s="259" t="s">
        <v>1071</v>
      </c>
      <c r="F131" s="260">
        <v>40000.0</v>
      </c>
      <c r="G131" s="260">
        <v>70000.0</v>
      </c>
      <c r="H131" s="153" t="s">
        <v>216</v>
      </c>
      <c r="I131" s="261" t="s">
        <v>1072</v>
      </c>
      <c r="J131" s="150" t="s">
        <v>37</v>
      </c>
      <c r="K131" s="135" t="s">
        <v>38</v>
      </c>
      <c r="L131" s="262"/>
      <c r="M131" s="135"/>
      <c r="N131" s="262"/>
      <c r="O131" s="151" t="s">
        <v>101</v>
      </c>
      <c r="P131" s="195" t="s">
        <v>1073</v>
      </c>
      <c r="Q131" s="135"/>
      <c r="R131" s="135"/>
      <c r="S131" s="135"/>
      <c r="T131" s="135"/>
      <c r="U131" s="135"/>
      <c r="V131" s="135"/>
      <c r="W131" s="263" t="s">
        <v>1074</v>
      </c>
      <c r="X131" s="263" t="s">
        <v>1075</v>
      </c>
      <c r="Y131" s="135"/>
      <c r="Z131" s="137" t="s">
        <v>1076</v>
      </c>
      <c r="AA131" s="135"/>
      <c r="AB131" s="137" t="s">
        <v>48</v>
      </c>
      <c r="AC131" s="135"/>
      <c r="AD131" s="137">
        <v>10.0</v>
      </c>
      <c r="AE131" s="148" t="s">
        <v>1077</v>
      </c>
      <c r="AF131" s="142" t="s">
        <v>48</v>
      </c>
      <c r="AG131" s="25"/>
    </row>
    <row r="132" ht="22.5" customHeight="1">
      <c r="A132" s="25"/>
      <c r="B132" s="278"/>
      <c r="C132" s="257" t="s">
        <v>1027</v>
      </c>
      <c r="D132" s="132" t="s">
        <v>1078</v>
      </c>
      <c r="E132" s="133" t="s">
        <v>1079</v>
      </c>
      <c r="F132" s="134">
        <v>40000.0</v>
      </c>
      <c r="G132" s="134">
        <v>60000.0</v>
      </c>
      <c r="H132" s="135"/>
      <c r="I132" s="136" t="s">
        <v>1080</v>
      </c>
      <c r="J132" s="137" t="s">
        <v>141</v>
      </c>
      <c r="K132" s="135"/>
      <c r="L132" s="262"/>
      <c r="M132" s="135"/>
      <c r="N132" s="262"/>
      <c r="O132" s="314"/>
      <c r="P132" s="311" t="s">
        <v>1081</v>
      </c>
      <c r="Q132" s="137"/>
      <c r="R132" s="135"/>
      <c r="S132" s="155"/>
      <c r="T132" s="135"/>
      <c r="U132" s="155"/>
      <c r="V132" s="135"/>
      <c r="W132" s="263"/>
      <c r="X132" s="263"/>
      <c r="Y132" s="135"/>
      <c r="Z132" s="135"/>
      <c r="AA132" s="135"/>
      <c r="AB132" s="137"/>
      <c r="AC132" s="135"/>
      <c r="AD132" s="135"/>
      <c r="AE132" s="141"/>
      <c r="AF132" s="142"/>
      <c r="AG132" s="25"/>
    </row>
    <row r="133" ht="22.5" customHeight="1">
      <c r="A133" s="25"/>
      <c r="B133" s="278"/>
      <c r="C133" s="309" t="s">
        <v>1027</v>
      </c>
      <c r="D133" s="258" t="s">
        <v>1082</v>
      </c>
      <c r="E133" s="259" t="s">
        <v>1083</v>
      </c>
      <c r="F133" s="260">
        <v>45000.0</v>
      </c>
      <c r="G133" s="260">
        <v>80000.0</v>
      </c>
      <c r="H133" s="135" t="s">
        <v>204</v>
      </c>
      <c r="I133" s="261" t="s">
        <v>1084</v>
      </c>
      <c r="J133" s="135" t="s">
        <v>1085</v>
      </c>
      <c r="K133" s="135" t="s">
        <v>127</v>
      </c>
      <c r="L133" s="262"/>
      <c r="M133" s="135"/>
      <c r="N133" s="262" t="s">
        <v>114</v>
      </c>
      <c r="O133" s="314" t="s">
        <v>101</v>
      </c>
      <c r="P133" s="311" t="s">
        <v>1086</v>
      </c>
      <c r="Q133" s="312" t="s">
        <v>1087</v>
      </c>
      <c r="R133" s="135"/>
      <c r="S133" s="155" t="s">
        <v>1088</v>
      </c>
      <c r="T133" s="135"/>
      <c r="U133" s="155" t="s">
        <v>1089</v>
      </c>
      <c r="V133" s="135"/>
      <c r="W133" s="263" t="s">
        <v>1090</v>
      </c>
      <c r="X133" s="263" t="s">
        <v>1091</v>
      </c>
      <c r="Y133" s="135" t="s">
        <v>1092</v>
      </c>
      <c r="Z133" s="135"/>
      <c r="AA133" s="135" t="s">
        <v>1093</v>
      </c>
      <c r="AB133" s="137" t="s">
        <v>48</v>
      </c>
      <c r="AC133" s="135"/>
      <c r="AD133" s="135">
        <v>8.0</v>
      </c>
      <c r="AE133" s="141" t="s">
        <v>896</v>
      </c>
      <c r="AF133" s="142" t="s">
        <v>51</v>
      </c>
      <c r="AG133" s="25"/>
    </row>
    <row r="134" ht="22.5" customHeight="1">
      <c r="A134" s="25"/>
      <c r="B134" s="278"/>
      <c r="C134" s="315" t="s">
        <v>1027</v>
      </c>
      <c r="D134" s="316" t="s">
        <v>1094</v>
      </c>
      <c r="E134" s="317" t="s">
        <v>1095</v>
      </c>
      <c r="F134" s="318" t="s">
        <v>51</v>
      </c>
      <c r="G134" s="206">
        <v>39000.0</v>
      </c>
      <c r="H134" s="210" t="s">
        <v>52</v>
      </c>
      <c r="I134" s="319" t="s">
        <v>1096</v>
      </c>
      <c r="J134" s="210" t="s">
        <v>37</v>
      </c>
      <c r="K134" s="210" t="s">
        <v>38</v>
      </c>
      <c r="L134" s="210" t="s">
        <v>1097</v>
      </c>
      <c r="M134" s="211" t="s">
        <v>1098</v>
      </c>
      <c r="N134" s="210" t="s">
        <v>1099</v>
      </c>
      <c r="O134" s="210" t="s">
        <v>1100</v>
      </c>
      <c r="P134" s="213" t="s">
        <v>1101</v>
      </c>
      <c r="Q134" s="212" t="s">
        <v>1102</v>
      </c>
      <c r="R134" s="210"/>
      <c r="S134" s="210"/>
      <c r="T134" s="210"/>
      <c r="U134" s="210"/>
      <c r="V134" s="210"/>
      <c r="W134" s="320" t="s">
        <v>1103</v>
      </c>
      <c r="X134" s="320" t="s">
        <v>1104</v>
      </c>
      <c r="Y134" s="211" t="s">
        <v>1105</v>
      </c>
      <c r="Z134" s="210"/>
      <c r="AA134" s="210"/>
      <c r="AB134" s="210"/>
      <c r="AC134" s="210"/>
      <c r="AD134" s="210">
        <v>6.0</v>
      </c>
      <c r="AE134" s="215" t="s">
        <v>1106</v>
      </c>
      <c r="AF134" s="321" t="s">
        <v>48</v>
      </c>
      <c r="AG134" s="25"/>
    </row>
    <row r="135" ht="22.5" customHeight="1">
      <c r="A135" s="25"/>
      <c r="B135" s="322"/>
      <c r="C135" s="323" t="s">
        <v>1107</v>
      </c>
      <c r="D135" s="324" t="s">
        <v>1108</v>
      </c>
      <c r="E135" s="325" t="s">
        <v>1109</v>
      </c>
      <c r="F135" s="326">
        <v>25000.0</v>
      </c>
      <c r="G135" s="326">
        <v>35000.0</v>
      </c>
      <c r="H135" s="327" t="s">
        <v>52</v>
      </c>
      <c r="I135" s="328" t="s">
        <v>1110</v>
      </c>
      <c r="J135" s="327" t="s">
        <v>37</v>
      </c>
      <c r="K135" s="327" t="s">
        <v>38</v>
      </c>
      <c r="L135" s="329"/>
      <c r="M135" s="330" t="s">
        <v>1111</v>
      </c>
      <c r="N135" s="329" t="s">
        <v>685</v>
      </c>
      <c r="O135" s="331" t="s">
        <v>83</v>
      </c>
      <c r="P135" s="332" t="s">
        <v>1112</v>
      </c>
      <c r="Q135" s="333" t="s">
        <v>1113</v>
      </c>
      <c r="R135" s="333"/>
      <c r="S135" s="333"/>
      <c r="T135" s="333"/>
      <c r="U135" s="333" t="s">
        <v>1114</v>
      </c>
      <c r="V135" s="327"/>
      <c r="W135" s="334" t="s">
        <v>1115</v>
      </c>
      <c r="X135" s="334" t="s">
        <v>1116</v>
      </c>
      <c r="Y135" s="327"/>
      <c r="Z135" s="327"/>
      <c r="AA135" s="327" t="s">
        <v>1117</v>
      </c>
      <c r="AB135" s="327" t="s">
        <v>48</v>
      </c>
      <c r="AC135" s="327" t="s">
        <v>51</v>
      </c>
      <c r="AD135" s="327">
        <v>6.0</v>
      </c>
      <c r="AE135" s="335" t="s">
        <v>1106</v>
      </c>
      <c r="AF135" s="336" t="s">
        <v>51</v>
      </c>
      <c r="AG135" s="25"/>
    </row>
    <row r="136" ht="22.5" customHeight="1">
      <c r="A136" s="25"/>
      <c r="B136" s="322"/>
      <c r="C136" s="309" t="s">
        <v>1107</v>
      </c>
      <c r="D136" s="132" t="s">
        <v>1118</v>
      </c>
      <c r="E136" s="259" t="s">
        <v>1119</v>
      </c>
      <c r="F136" s="260">
        <v>30000.0</v>
      </c>
      <c r="G136" s="260">
        <v>50000.0</v>
      </c>
      <c r="H136" s="135" t="s">
        <v>1120</v>
      </c>
      <c r="I136" s="261" t="s">
        <v>1121</v>
      </c>
      <c r="J136" s="135" t="s">
        <v>37</v>
      </c>
      <c r="K136" s="193" t="s">
        <v>38</v>
      </c>
      <c r="L136" s="262"/>
      <c r="M136" s="135"/>
      <c r="N136" s="262" t="s">
        <v>1122</v>
      </c>
      <c r="O136" s="135" t="s">
        <v>1100</v>
      </c>
      <c r="P136" s="195" t="s">
        <v>1123</v>
      </c>
      <c r="Q136" s="155" t="s">
        <v>1124</v>
      </c>
      <c r="R136" s="135"/>
      <c r="S136" s="135"/>
      <c r="T136" s="135"/>
      <c r="U136" s="155" t="s">
        <v>1125</v>
      </c>
      <c r="V136" s="135"/>
      <c r="W136" s="263" t="s">
        <v>1126</v>
      </c>
      <c r="X136" s="263" t="s">
        <v>1127</v>
      </c>
      <c r="Y136" s="135" t="s">
        <v>1128</v>
      </c>
      <c r="Z136" s="135" t="s">
        <v>1129</v>
      </c>
      <c r="AA136" s="135" t="s">
        <v>1130</v>
      </c>
      <c r="AB136" s="135" t="s">
        <v>48</v>
      </c>
      <c r="AC136" s="135"/>
      <c r="AD136" s="135">
        <v>8.0</v>
      </c>
      <c r="AE136" s="141" t="s">
        <v>1131</v>
      </c>
      <c r="AF136" s="142" t="s">
        <v>51</v>
      </c>
      <c r="AG136" s="25"/>
    </row>
    <row r="137" ht="22.5" customHeight="1">
      <c r="A137" s="25"/>
      <c r="B137" s="322"/>
      <c r="C137" s="309" t="s">
        <v>1107</v>
      </c>
      <c r="D137" s="258" t="s">
        <v>1132</v>
      </c>
      <c r="E137" s="259" t="s">
        <v>1133</v>
      </c>
      <c r="F137" s="260">
        <v>30000.0</v>
      </c>
      <c r="G137" s="260">
        <v>52000.0</v>
      </c>
      <c r="H137" s="137" t="s">
        <v>1134</v>
      </c>
      <c r="I137" s="261" t="s">
        <v>1135</v>
      </c>
      <c r="J137" s="153" t="s">
        <v>111</v>
      </c>
      <c r="K137" s="135" t="s">
        <v>54</v>
      </c>
      <c r="L137" s="262" t="s">
        <v>1136</v>
      </c>
      <c r="M137" s="153" t="s">
        <v>1137</v>
      </c>
      <c r="N137" s="262" t="s">
        <v>1138</v>
      </c>
      <c r="O137" s="135" t="s">
        <v>1139</v>
      </c>
      <c r="P137" s="195" t="s">
        <v>1140</v>
      </c>
      <c r="Q137" s="337" t="s">
        <v>1141</v>
      </c>
      <c r="R137" s="155" t="s">
        <v>1142</v>
      </c>
      <c r="S137" s="155" t="s">
        <v>1143</v>
      </c>
      <c r="T137" s="135"/>
      <c r="U137" s="155" t="s">
        <v>1144</v>
      </c>
      <c r="V137" s="135"/>
      <c r="W137" s="263" t="s">
        <v>1145</v>
      </c>
      <c r="X137" s="263" t="s">
        <v>51</v>
      </c>
      <c r="Y137" s="135" t="s">
        <v>1146</v>
      </c>
      <c r="Z137" s="135" t="s">
        <v>1147</v>
      </c>
      <c r="AA137" s="135" t="s">
        <v>1148</v>
      </c>
      <c r="AB137" s="135" t="s">
        <v>48</v>
      </c>
      <c r="AC137" s="135"/>
      <c r="AD137" s="135">
        <v>7.0</v>
      </c>
      <c r="AE137" s="141" t="s">
        <v>474</v>
      </c>
      <c r="AF137" s="142" t="s">
        <v>48</v>
      </c>
      <c r="AG137" s="25"/>
    </row>
    <row r="138" ht="22.5" customHeight="1">
      <c r="A138" s="25"/>
      <c r="B138" s="322"/>
      <c r="C138" s="309" t="s">
        <v>1107</v>
      </c>
      <c r="D138" s="258" t="s">
        <v>1149</v>
      </c>
      <c r="E138" s="259" t="s">
        <v>1150</v>
      </c>
      <c r="F138" s="260">
        <v>35000.0</v>
      </c>
      <c r="G138" s="134">
        <v>70000.0</v>
      </c>
      <c r="H138" s="135" t="s">
        <v>1151</v>
      </c>
      <c r="I138" s="261" t="s">
        <v>1152</v>
      </c>
      <c r="J138" s="135" t="s">
        <v>141</v>
      </c>
      <c r="K138" s="135" t="s">
        <v>684</v>
      </c>
      <c r="L138" s="262"/>
      <c r="M138" s="135" t="s">
        <v>1153</v>
      </c>
      <c r="N138" s="262" t="s">
        <v>114</v>
      </c>
      <c r="O138" s="338" t="s">
        <v>1154</v>
      </c>
      <c r="P138" s="195" t="s">
        <v>1155</v>
      </c>
      <c r="Q138" s="155" t="s">
        <v>1156</v>
      </c>
      <c r="R138" s="135"/>
      <c r="S138" s="155" t="s">
        <v>1143</v>
      </c>
      <c r="T138" s="155" t="s">
        <v>1157</v>
      </c>
      <c r="U138" s="155"/>
      <c r="V138" s="135"/>
      <c r="W138" s="263" t="s">
        <v>51</v>
      </c>
      <c r="X138" s="263" t="s">
        <v>1158</v>
      </c>
      <c r="Y138" s="135" t="s">
        <v>1159</v>
      </c>
      <c r="Z138" s="135"/>
      <c r="AA138" s="135" t="s">
        <v>1160</v>
      </c>
      <c r="AB138" s="135"/>
      <c r="AC138" s="135"/>
      <c r="AD138" s="135">
        <v>8.0</v>
      </c>
      <c r="AE138" s="141" t="s">
        <v>124</v>
      </c>
      <c r="AF138" s="339" t="s">
        <v>48</v>
      </c>
      <c r="AG138" s="25"/>
    </row>
    <row r="139" ht="22.5" customHeight="1">
      <c r="A139" s="25"/>
      <c r="B139" s="322"/>
      <c r="C139" s="257" t="s">
        <v>1027</v>
      </c>
      <c r="D139" s="258" t="s">
        <v>1161</v>
      </c>
      <c r="E139" s="259" t="s">
        <v>1162</v>
      </c>
      <c r="F139" s="260">
        <v>38000.0</v>
      </c>
      <c r="G139" s="260">
        <v>90000.0</v>
      </c>
      <c r="H139" s="137" t="s">
        <v>266</v>
      </c>
      <c r="I139" s="261" t="s">
        <v>1163</v>
      </c>
      <c r="J139" s="137" t="s">
        <v>37</v>
      </c>
      <c r="K139" s="135"/>
      <c r="L139" s="135"/>
      <c r="M139" s="137" t="s">
        <v>1164</v>
      </c>
      <c r="N139" s="137" t="s">
        <v>128</v>
      </c>
      <c r="O139" s="151" t="s">
        <v>83</v>
      </c>
      <c r="P139" s="195" t="s">
        <v>1165</v>
      </c>
      <c r="Q139" s="312" t="s">
        <v>1166</v>
      </c>
      <c r="R139" s="135"/>
      <c r="S139" s="135"/>
      <c r="T139" s="135"/>
      <c r="U139" s="155"/>
      <c r="V139" s="135"/>
      <c r="W139" s="263"/>
      <c r="X139" s="263"/>
      <c r="Y139" s="135"/>
      <c r="Z139" s="135"/>
      <c r="AA139" s="135"/>
      <c r="AB139" s="135" t="s">
        <v>48</v>
      </c>
      <c r="AC139" s="135"/>
      <c r="AD139" s="135">
        <v>8.0</v>
      </c>
      <c r="AE139" s="141" t="s">
        <v>629</v>
      </c>
      <c r="AF139" s="142" t="s">
        <v>51</v>
      </c>
      <c r="AG139" s="25"/>
    </row>
    <row r="140" ht="22.5" customHeight="1">
      <c r="A140" s="25"/>
      <c r="B140" s="322"/>
      <c r="C140" s="340" t="s">
        <v>1107</v>
      </c>
      <c r="D140" s="316" t="s">
        <v>1118</v>
      </c>
      <c r="E140" s="317" t="s">
        <v>1167</v>
      </c>
      <c r="F140" s="318">
        <v>35000.0</v>
      </c>
      <c r="G140" s="318">
        <v>55000.0</v>
      </c>
      <c r="H140" s="210" t="s">
        <v>52</v>
      </c>
      <c r="I140" s="319" t="s">
        <v>1168</v>
      </c>
      <c r="J140" s="209" t="s">
        <v>82</v>
      </c>
      <c r="K140" s="210" t="s">
        <v>54</v>
      </c>
      <c r="L140" s="341"/>
      <c r="M140" s="210" t="s">
        <v>1169</v>
      </c>
      <c r="N140" s="341"/>
      <c r="O140" s="342" t="s">
        <v>83</v>
      </c>
      <c r="P140" s="213" t="s">
        <v>1170</v>
      </c>
      <c r="Q140" s="212" t="s">
        <v>1171</v>
      </c>
      <c r="R140" s="210"/>
      <c r="S140" s="212" t="s">
        <v>1172</v>
      </c>
      <c r="T140" s="212"/>
      <c r="U140" s="212"/>
      <c r="V140" s="210"/>
      <c r="W140" s="320" t="s">
        <v>1173</v>
      </c>
      <c r="X140" s="320" t="s">
        <v>1174</v>
      </c>
      <c r="Y140" s="210"/>
      <c r="Z140" s="210"/>
      <c r="AA140" s="210" t="s">
        <v>1175</v>
      </c>
      <c r="AB140" s="210"/>
      <c r="AC140" s="210"/>
      <c r="AD140" s="210"/>
      <c r="AE140" s="215" t="s">
        <v>1176</v>
      </c>
      <c r="AF140" s="343" t="s">
        <v>48</v>
      </c>
      <c r="AG140" s="25"/>
    </row>
    <row r="141" ht="22.5" customHeight="1">
      <c r="A141" s="25"/>
      <c r="B141" s="344"/>
      <c r="C141" s="323" t="s">
        <v>1177</v>
      </c>
      <c r="D141" s="324" t="s">
        <v>1178</v>
      </c>
      <c r="E141" s="325" t="s">
        <v>1179</v>
      </c>
      <c r="F141" s="326">
        <v>30000.0</v>
      </c>
      <c r="G141" s="326">
        <v>50000.0</v>
      </c>
      <c r="H141" s="327"/>
      <c r="I141" s="328" t="s">
        <v>1180</v>
      </c>
      <c r="J141" s="327" t="s">
        <v>37</v>
      </c>
      <c r="K141" s="327" t="s">
        <v>38</v>
      </c>
      <c r="L141" s="329"/>
      <c r="M141" s="327" t="s">
        <v>1181</v>
      </c>
      <c r="N141" s="329"/>
      <c r="O141" s="327"/>
      <c r="P141" s="332" t="s">
        <v>1182</v>
      </c>
      <c r="Q141" s="333" t="s">
        <v>1183</v>
      </c>
      <c r="R141" s="333" t="s">
        <v>1184</v>
      </c>
      <c r="S141" s="333"/>
      <c r="T141" s="327"/>
      <c r="U141" s="327"/>
      <c r="V141" s="327"/>
      <c r="W141" s="334" t="s">
        <v>51</v>
      </c>
      <c r="X141" s="334" t="s">
        <v>252</v>
      </c>
      <c r="Y141" s="327" t="s">
        <v>1185</v>
      </c>
      <c r="Z141" s="327"/>
      <c r="AA141" s="327" t="s">
        <v>1186</v>
      </c>
      <c r="AB141" s="327"/>
      <c r="AC141" s="327"/>
      <c r="AD141" s="327">
        <v>8.0</v>
      </c>
      <c r="AE141" s="335" t="s">
        <v>227</v>
      </c>
      <c r="AF141" s="336" t="s">
        <v>51</v>
      </c>
      <c r="AG141" s="25"/>
    </row>
    <row r="142" ht="22.5" customHeight="1">
      <c r="A142" s="25"/>
      <c r="B142" s="344"/>
      <c r="C142" s="309" t="s">
        <v>1177</v>
      </c>
      <c r="D142" s="345" t="s">
        <v>1178</v>
      </c>
      <c r="E142" s="259" t="s">
        <v>1187</v>
      </c>
      <c r="F142" s="260">
        <v>35000.0</v>
      </c>
      <c r="G142" s="346">
        <v>75000.0</v>
      </c>
      <c r="H142" s="135" t="s">
        <v>1120</v>
      </c>
      <c r="I142" s="261" t="s">
        <v>1188</v>
      </c>
      <c r="J142" s="153" t="s">
        <v>111</v>
      </c>
      <c r="K142" s="137" t="s">
        <v>54</v>
      </c>
      <c r="L142" s="262"/>
      <c r="M142" s="135"/>
      <c r="N142" s="262"/>
      <c r="O142" s="135" t="s">
        <v>1100</v>
      </c>
      <c r="P142" s="195" t="s">
        <v>1189</v>
      </c>
      <c r="Q142" s="155" t="s">
        <v>1190</v>
      </c>
      <c r="R142" s="135"/>
      <c r="S142" s="135"/>
      <c r="T142" s="135"/>
      <c r="U142" s="135"/>
      <c r="V142" s="135"/>
      <c r="W142" s="263" t="s">
        <v>1191</v>
      </c>
      <c r="X142" s="263" t="s">
        <v>1192</v>
      </c>
      <c r="Y142" s="135"/>
      <c r="Z142" s="135"/>
      <c r="AA142" s="135" t="s">
        <v>1193</v>
      </c>
      <c r="AB142" s="135"/>
      <c r="AC142" s="135"/>
      <c r="AD142" s="135">
        <v>9.0</v>
      </c>
      <c r="AE142" s="141" t="s">
        <v>1194</v>
      </c>
      <c r="AF142" s="142" t="s">
        <v>48</v>
      </c>
      <c r="AG142" s="25"/>
    </row>
    <row r="143" ht="22.5" customHeight="1">
      <c r="A143" s="25"/>
      <c r="B143" s="344"/>
      <c r="C143" s="309" t="s">
        <v>1177</v>
      </c>
      <c r="D143" s="258" t="s">
        <v>1195</v>
      </c>
      <c r="E143" s="259" t="s">
        <v>1196</v>
      </c>
      <c r="F143" s="260">
        <v>40000.0</v>
      </c>
      <c r="G143" s="260">
        <v>70000.0</v>
      </c>
      <c r="H143" s="347" t="s">
        <v>52</v>
      </c>
      <c r="I143" s="261" t="s">
        <v>1197</v>
      </c>
      <c r="J143" s="145" t="s">
        <v>82</v>
      </c>
      <c r="K143" s="135" t="s">
        <v>54</v>
      </c>
      <c r="L143" s="135"/>
      <c r="M143" s="135" t="s">
        <v>1198</v>
      </c>
      <c r="N143" s="135" t="s">
        <v>164</v>
      </c>
      <c r="O143" s="135"/>
      <c r="P143" s="195" t="s">
        <v>1199</v>
      </c>
      <c r="Q143" s="151" t="s">
        <v>1200</v>
      </c>
      <c r="R143" s="135"/>
      <c r="S143" s="135"/>
      <c r="T143" s="135"/>
      <c r="U143" s="155"/>
      <c r="V143" s="135"/>
      <c r="W143" s="313" t="s">
        <v>1201</v>
      </c>
      <c r="X143" s="313" t="s">
        <v>1202</v>
      </c>
      <c r="Y143" s="135" t="s">
        <v>1203</v>
      </c>
      <c r="Z143" s="135"/>
      <c r="AA143" s="135"/>
      <c r="AB143" s="135" t="s">
        <v>47</v>
      </c>
      <c r="AC143" s="135"/>
      <c r="AD143" s="135"/>
      <c r="AE143" s="141" t="s">
        <v>629</v>
      </c>
      <c r="AF143" s="142" t="s">
        <v>51</v>
      </c>
      <c r="AG143" s="25"/>
    </row>
    <row r="144" ht="22.5" customHeight="1">
      <c r="A144" s="25"/>
      <c r="B144" s="344"/>
      <c r="C144" s="309" t="s">
        <v>1177</v>
      </c>
      <c r="D144" s="132" t="s">
        <v>989</v>
      </c>
      <c r="E144" s="259" t="s">
        <v>1204</v>
      </c>
      <c r="F144" s="260">
        <v>40000.0</v>
      </c>
      <c r="G144" s="260">
        <v>60000.0</v>
      </c>
      <c r="H144" s="264" t="s">
        <v>52</v>
      </c>
      <c r="I144" s="261" t="s">
        <v>1205</v>
      </c>
      <c r="J144" s="135" t="s">
        <v>37</v>
      </c>
      <c r="K144" s="135" t="s">
        <v>54</v>
      </c>
      <c r="L144" s="262"/>
      <c r="M144" s="135" t="s">
        <v>1004</v>
      </c>
      <c r="N144" s="262"/>
      <c r="O144" s="135"/>
      <c r="P144" s="195" t="s">
        <v>1206</v>
      </c>
      <c r="Q144" s="137" t="s">
        <v>51</v>
      </c>
      <c r="R144" s="135"/>
      <c r="S144" s="135"/>
      <c r="T144" s="135"/>
      <c r="U144" s="135"/>
      <c r="V144" s="135"/>
      <c r="W144" s="263" t="s">
        <v>1006</v>
      </c>
      <c r="X144" s="263" t="s">
        <v>1007</v>
      </c>
      <c r="Y144" s="135"/>
      <c r="Z144" s="135"/>
      <c r="AA144" s="135"/>
      <c r="AB144" s="135"/>
      <c r="AC144" s="135"/>
      <c r="AD144" s="135"/>
      <c r="AE144" s="141"/>
      <c r="AF144" s="142" t="s">
        <v>48</v>
      </c>
      <c r="AG144" s="25"/>
    </row>
    <row r="145" ht="22.5" customHeight="1">
      <c r="A145" s="25"/>
      <c r="B145" s="344"/>
      <c r="C145" s="309" t="s">
        <v>1177</v>
      </c>
      <c r="D145" s="258" t="s">
        <v>1207</v>
      </c>
      <c r="E145" s="259" t="s">
        <v>1208</v>
      </c>
      <c r="F145" s="348">
        <v>45000.0</v>
      </c>
      <c r="G145" s="349"/>
      <c r="H145" s="135"/>
      <c r="I145" s="261" t="s">
        <v>1209</v>
      </c>
      <c r="J145" s="153" t="s">
        <v>111</v>
      </c>
      <c r="K145" s="135"/>
      <c r="L145" s="262" t="s">
        <v>1210</v>
      </c>
      <c r="M145" s="135"/>
      <c r="N145" s="262"/>
      <c r="O145" s="138"/>
      <c r="P145" s="195" t="s">
        <v>1211</v>
      </c>
      <c r="Q145" s="155" t="s">
        <v>1212</v>
      </c>
      <c r="R145" s="135"/>
      <c r="S145" s="155" t="s">
        <v>1213</v>
      </c>
      <c r="T145" s="135"/>
      <c r="U145" s="135"/>
      <c r="V145" s="135"/>
      <c r="W145" s="263" t="s">
        <v>1214</v>
      </c>
      <c r="X145" s="263" t="s">
        <v>1215</v>
      </c>
      <c r="Y145" s="135"/>
      <c r="Z145" s="135"/>
      <c r="AA145" s="135" t="s">
        <v>1216</v>
      </c>
      <c r="AB145" s="135" t="s">
        <v>48</v>
      </c>
      <c r="AC145" s="135" t="s">
        <v>1217</v>
      </c>
      <c r="AD145" s="135"/>
      <c r="AE145" s="141" t="s">
        <v>227</v>
      </c>
      <c r="AF145" s="142" t="s">
        <v>48</v>
      </c>
      <c r="AG145" s="25"/>
    </row>
    <row r="146" ht="22.5" customHeight="1">
      <c r="A146" s="25"/>
      <c r="B146" s="344"/>
      <c r="C146" s="309" t="s">
        <v>1177</v>
      </c>
      <c r="D146" s="258" t="s">
        <v>1178</v>
      </c>
      <c r="E146" s="259" t="s">
        <v>1218</v>
      </c>
      <c r="F146" s="260">
        <v>45000.0</v>
      </c>
      <c r="G146" s="260">
        <v>58000.0</v>
      </c>
      <c r="H146" s="135" t="s">
        <v>204</v>
      </c>
      <c r="I146" s="261" t="s">
        <v>1219</v>
      </c>
      <c r="J146" s="135" t="s">
        <v>37</v>
      </c>
      <c r="K146" s="135" t="s">
        <v>38</v>
      </c>
      <c r="L146" s="262"/>
      <c r="M146" s="135"/>
      <c r="N146" s="262"/>
      <c r="O146" s="135"/>
      <c r="P146" s="195" t="s">
        <v>1220</v>
      </c>
      <c r="Q146" s="135"/>
      <c r="R146" s="135"/>
      <c r="S146" s="135"/>
      <c r="T146" s="135"/>
      <c r="U146" s="135"/>
      <c r="V146" s="135"/>
      <c r="W146" s="263" t="s">
        <v>1221</v>
      </c>
      <c r="X146" s="263" t="s">
        <v>1222</v>
      </c>
      <c r="Y146" s="135"/>
      <c r="Z146" s="135"/>
      <c r="AA146" s="135"/>
      <c r="AB146" s="135"/>
      <c r="AC146" s="135"/>
      <c r="AD146" s="135"/>
      <c r="AE146" s="141"/>
      <c r="AF146" s="142" t="s">
        <v>51</v>
      </c>
      <c r="AG146" s="25"/>
    </row>
    <row r="147" ht="22.5" customHeight="1">
      <c r="A147" s="25"/>
      <c r="B147" s="344"/>
      <c r="C147" s="309" t="s">
        <v>1177</v>
      </c>
      <c r="D147" s="258" t="s">
        <v>1195</v>
      </c>
      <c r="E147" s="259" t="s">
        <v>1223</v>
      </c>
      <c r="F147" s="260">
        <v>50000.0</v>
      </c>
      <c r="G147" s="260">
        <v>80000.0</v>
      </c>
      <c r="H147" s="135"/>
      <c r="I147" s="261" t="s">
        <v>1224</v>
      </c>
      <c r="J147" s="193" t="s">
        <v>141</v>
      </c>
      <c r="K147" s="137" t="s">
        <v>54</v>
      </c>
      <c r="L147" s="135" t="s">
        <v>1225</v>
      </c>
      <c r="M147" s="135"/>
      <c r="N147" s="135"/>
      <c r="O147" s="137" t="s">
        <v>40</v>
      </c>
      <c r="P147" s="195" t="s">
        <v>1226</v>
      </c>
      <c r="Q147" s="312" t="s">
        <v>1227</v>
      </c>
      <c r="R147" s="135"/>
      <c r="S147" s="135"/>
      <c r="T147" s="135"/>
      <c r="U147" s="155"/>
      <c r="V147" s="135"/>
      <c r="W147" s="263"/>
      <c r="X147" s="263"/>
      <c r="Y147" s="135"/>
      <c r="Z147" s="135"/>
      <c r="AA147" s="135"/>
      <c r="AB147" s="135"/>
      <c r="AC147" s="137" t="s">
        <v>235</v>
      </c>
      <c r="AD147" s="135"/>
      <c r="AE147" s="148" t="s">
        <v>824</v>
      </c>
      <c r="AF147" s="142" t="s">
        <v>51</v>
      </c>
      <c r="AG147" s="25"/>
    </row>
    <row r="148" ht="22.5" customHeight="1">
      <c r="A148" s="25"/>
      <c r="B148" s="350"/>
      <c r="C148" s="351" t="s">
        <v>1177</v>
      </c>
      <c r="D148" s="352" t="s">
        <v>1228</v>
      </c>
      <c r="E148" s="353" t="s">
        <v>1229</v>
      </c>
      <c r="F148" s="169">
        <v>88000.0</v>
      </c>
      <c r="G148" s="169">
        <v>88000.0</v>
      </c>
      <c r="H148" s="173" t="s">
        <v>52</v>
      </c>
      <c r="I148" s="354" t="s">
        <v>1230</v>
      </c>
      <c r="J148" s="355" t="s">
        <v>111</v>
      </c>
      <c r="K148" s="173" t="s">
        <v>54</v>
      </c>
      <c r="L148" s="356"/>
      <c r="M148" s="173" t="s">
        <v>1231</v>
      </c>
      <c r="N148" s="356" t="s">
        <v>685</v>
      </c>
      <c r="O148" s="173" t="s">
        <v>1022</v>
      </c>
      <c r="P148" s="357" t="s">
        <v>1232</v>
      </c>
      <c r="Q148" s="358" t="s">
        <v>1233</v>
      </c>
      <c r="R148" s="173"/>
      <c r="S148" s="173"/>
      <c r="T148" s="358" t="s">
        <v>1234</v>
      </c>
      <c r="U148" s="358" t="s">
        <v>1235</v>
      </c>
      <c r="V148" s="173"/>
      <c r="W148" s="359" t="s">
        <v>1236</v>
      </c>
      <c r="X148" s="359" t="s">
        <v>1237</v>
      </c>
      <c r="Y148" s="173" t="s">
        <v>1238</v>
      </c>
      <c r="Z148" s="170" t="s">
        <v>1239</v>
      </c>
      <c r="AA148" s="173"/>
      <c r="AB148" s="173"/>
      <c r="AC148" s="173" t="s">
        <v>1240</v>
      </c>
      <c r="AD148" s="173"/>
      <c r="AE148" s="360" t="s">
        <v>1241</v>
      </c>
      <c r="AF148" s="361" t="s">
        <v>48</v>
      </c>
      <c r="AG148" s="25"/>
    </row>
    <row r="149" ht="22.5" customHeight="1">
      <c r="A149" s="25"/>
      <c r="B149" s="25"/>
      <c r="C149" s="25"/>
      <c r="D149" s="25"/>
      <c r="E149" s="117"/>
      <c r="F149" s="26"/>
      <c r="G149" s="26"/>
      <c r="H149" s="25"/>
      <c r="I149" s="25"/>
      <c r="J149" s="25"/>
      <c r="K149" s="25"/>
      <c r="L149" s="25"/>
      <c r="M149" s="25"/>
      <c r="N149" s="25"/>
      <c r="O149" s="25"/>
      <c r="P149" s="25"/>
      <c r="Q149" s="25"/>
      <c r="R149" s="25"/>
      <c r="S149" s="25"/>
      <c r="T149" s="25"/>
      <c r="U149" s="25"/>
      <c r="V149" s="25"/>
      <c r="W149" s="25"/>
      <c r="X149" s="25"/>
      <c r="Y149" s="25"/>
      <c r="Z149" s="25"/>
      <c r="AA149" s="25"/>
      <c r="AB149" s="25"/>
      <c r="AC149" s="25"/>
      <c r="AD149" s="25"/>
      <c r="AE149" s="27"/>
      <c r="AF149" s="25"/>
      <c r="AG149" s="25"/>
    </row>
    <row r="150" ht="22.5" customHeight="1">
      <c r="A150" s="25"/>
      <c r="B150" s="25"/>
      <c r="C150" s="25"/>
      <c r="D150" s="25"/>
      <c r="E150" s="117"/>
      <c r="F150" s="26"/>
      <c r="G150" s="26"/>
      <c r="H150" s="25"/>
      <c r="I150" s="25"/>
      <c r="J150" s="25"/>
      <c r="K150" s="25"/>
      <c r="L150" s="25"/>
      <c r="M150" s="25"/>
      <c r="N150" s="25"/>
      <c r="O150" s="25"/>
      <c r="P150" s="25"/>
      <c r="Q150" s="25"/>
      <c r="R150" s="25"/>
      <c r="S150" s="25"/>
      <c r="T150" s="25"/>
      <c r="U150" s="25"/>
      <c r="V150" s="25"/>
      <c r="W150" s="25"/>
      <c r="X150" s="25"/>
      <c r="Y150" s="25"/>
      <c r="Z150" s="25"/>
      <c r="AA150" s="25"/>
      <c r="AB150" s="25"/>
      <c r="AC150" s="25"/>
      <c r="AD150" s="25"/>
      <c r="AE150" s="27"/>
      <c r="AF150" s="25"/>
      <c r="AG150" s="25"/>
    </row>
    <row r="151" ht="22.5" customHeight="1">
      <c r="A151" s="25"/>
      <c r="B151" s="362"/>
      <c r="C151" s="363" t="s">
        <v>1242</v>
      </c>
      <c r="D151" s="364" t="s">
        <v>1243</v>
      </c>
      <c r="E151" s="246" t="s">
        <v>1244</v>
      </c>
      <c r="F151" s="365">
        <v>50000.0</v>
      </c>
      <c r="G151" s="365">
        <v>80000.0</v>
      </c>
      <c r="H151" s="366" t="s">
        <v>204</v>
      </c>
      <c r="I151" s="249" t="s">
        <v>1245</v>
      </c>
      <c r="J151" s="250" t="s">
        <v>82</v>
      </c>
      <c r="K151" s="248" t="s">
        <v>1246</v>
      </c>
      <c r="L151" s="251"/>
      <c r="M151" s="248" t="s">
        <v>1247</v>
      </c>
      <c r="N151" s="251" t="s">
        <v>114</v>
      </c>
      <c r="O151" s="367" t="s">
        <v>101</v>
      </c>
      <c r="P151" s="252" t="s">
        <v>1248</v>
      </c>
      <c r="Q151" s="366" t="s">
        <v>51</v>
      </c>
      <c r="R151" s="368" t="s">
        <v>1249</v>
      </c>
      <c r="S151" s="248"/>
      <c r="T151" s="248"/>
      <c r="U151" s="368" t="s">
        <v>1250</v>
      </c>
      <c r="V151" s="248"/>
      <c r="W151" s="253" t="s">
        <v>1251</v>
      </c>
      <c r="X151" s="253" t="s">
        <v>1252</v>
      </c>
      <c r="Y151" s="248" t="s">
        <v>1253</v>
      </c>
      <c r="Z151" s="248" t="s">
        <v>1254</v>
      </c>
      <c r="AA151" s="369" t="s">
        <v>1255</v>
      </c>
      <c r="AB151" s="248"/>
      <c r="AC151" s="248"/>
      <c r="AD151" s="248"/>
      <c r="AE151" s="254" t="s">
        <v>1256</v>
      </c>
      <c r="AF151" s="255" t="s">
        <v>51</v>
      </c>
      <c r="AG151" s="43"/>
    </row>
    <row r="152" ht="22.5" customHeight="1">
      <c r="A152" s="25"/>
      <c r="B152" s="370"/>
      <c r="C152" s="190" t="s">
        <v>1242</v>
      </c>
      <c r="D152" s="132" t="s">
        <v>1257</v>
      </c>
      <c r="E152" s="259" t="s">
        <v>1258</v>
      </c>
      <c r="F152" s="371">
        <v>40000.0</v>
      </c>
      <c r="G152" s="371">
        <v>70000.0</v>
      </c>
      <c r="H152" s="137" t="s">
        <v>52</v>
      </c>
      <c r="I152" s="261" t="s">
        <v>1259</v>
      </c>
      <c r="J152" s="153" t="s">
        <v>82</v>
      </c>
      <c r="K152" s="135" t="s">
        <v>1260</v>
      </c>
      <c r="L152" s="135"/>
      <c r="M152" s="135" t="s">
        <v>1261</v>
      </c>
      <c r="N152" s="135"/>
      <c r="O152" s="135" t="s">
        <v>40</v>
      </c>
      <c r="P152" s="195" t="s">
        <v>1262</v>
      </c>
      <c r="Q152" s="137" t="s">
        <v>51</v>
      </c>
      <c r="R152" s="155" t="s">
        <v>1263</v>
      </c>
      <c r="S152" s="135"/>
      <c r="T152" s="135"/>
      <c r="U152" s="155" t="s">
        <v>1264</v>
      </c>
      <c r="V152" s="135"/>
      <c r="W152" s="263" t="s">
        <v>1265</v>
      </c>
      <c r="X152" s="263" t="s">
        <v>1266</v>
      </c>
      <c r="Y152" s="135" t="s">
        <v>1267</v>
      </c>
      <c r="Z152" s="135" t="s">
        <v>1268</v>
      </c>
      <c r="AA152" s="135"/>
      <c r="AB152" s="135"/>
      <c r="AC152" s="135"/>
      <c r="AD152" s="135"/>
      <c r="AE152" s="148" t="s">
        <v>1269</v>
      </c>
      <c r="AF152" s="142" t="s">
        <v>48</v>
      </c>
      <c r="AG152" s="43"/>
    </row>
    <row r="153" ht="22.5" customHeight="1">
      <c r="A153" s="25"/>
      <c r="B153" s="370"/>
      <c r="C153" s="190" t="s">
        <v>1242</v>
      </c>
      <c r="D153" s="132" t="s">
        <v>1270</v>
      </c>
      <c r="E153" s="259" t="s">
        <v>1271</v>
      </c>
      <c r="F153" s="371">
        <v>45000.0</v>
      </c>
      <c r="G153" s="371">
        <v>70000.0</v>
      </c>
      <c r="H153" s="137" t="s">
        <v>52</v>
      </c>
      <c r="I153" s="261" t="s">
        <v>1272</v>
      </c>
      <c r="J153" s="153" t="s">
        <v>82</v>
      </c>
      <c r="K153" s="135" t="s">
        <v>54</v>
      </c>
      <c r="L153" s="262"/>
      <c r="M153" s="135" t="s">
        <v>1273</v>
      </c>
      <c r="N153" s="262"/>
      <c r="O153" s="135"/>
      <c r="P153" s="195" t="str">
        <f>HYPERLINK("https://map.naver.com/v5/entry/place/1463645744?c=14133189.8093291,4513100.1249273,15,0,0,0,dh","서울 용산구 한강대로23길 55 아이파크몰7층")</f>
        <v>서울 용산구 한강대로23길 55 아이파크몰7층</v>
      </c>
      <c r="Q153" s="135"/>
      <c r="R153" s="135"/>
      <c r="S153" s="135"/>
      <c r="T153" s="155" t="s">
        <v>1274</v>
      </c>
      <c r="U153" s="155"/>
      <c r="V153" s="135"/>
      <c r="W153" s="263" t="s">
        <v>1275</v>
      </c>
      <c r="X153" s="263"/>
      <c r="Y153" s="135"/>
      <c r="Z153" s="135"/>
      <c r="AA153" s="135"/>
      <c r="AB153" s="135"/>
      <c r="AC153" s="135"/>
      <c r="AD153" s="135"/>
      <c r="AE153" s="148" t="s">
        <v>1276</v>
      </c>
      <c r="AF153" s="142" t="s">
        <v>51</v>
      </c>
      <c r="AG153" s="43"/>
    </row>
    <row r="154" ht="22.5" customHeight="1">
      <c r="A154" s="25"/>
      <c r="B154" s="370"/>
      <c r="C154" s="190" t="s">
        <v>1242</v>
      </c>
      <c r="D154" s="132" t="s">
        <v>1243</v>
      </c>
      <c r="E154" s="133" t="s">
        <v>1277</v>
      </c>
      <c r="F154" s="371" t="s">
        <v>51</v>
      </c>
      <c r="G154" s="371">
        <v>77000.0</v>
      </c>
      <c r="H154" s="137" t="s">
        <v>52</v>
      </c>
      <c r="I154" s="136" t="s">
        <v>1278</v>
      </c>
      <c r="J154" s="145" t="s">
        <v>82</v>
      </c>
      <c r="K154" s="372" t="s">
        <v>1279</v>
      </c>
      <c r="L154" s="262"/>
      <c r="M154" s="135"/>
      <c r="N154" s="262"/>
      <c r="O154" s="137" t="s">
        <v>1280</v>
      </c>
      <c r="P154" s="311" t="s">
        <v>1281</v>
      </c>
      <c r="Q154" s="373" t="s">
        <v>1282</v>
      </c>
      <c r="R154" s="135"/>
      <c r="S154" s="155"/>
      <c r="T154" s="135"/>
      <c r="U154" s="135"/>
      <c r="V154" s="135"/>
      <c r="W154" s="263"/>
      <c r="X154" s="263"/>
      <c r="Y154" s="137" t="s">
        <v>1283</v>
      </c>
      <c r="Z154" s="135"/>
      <c r="AA154" s="137" t="s">
        <v>1284</v>
      </c>
      <c r="AB154" s="135"/>
      <c r="AC154" s="135"/>
      <c r="AD154" s="135"/>
      <c r="AE154" s="148" t="s">
        <v>1285</v>
      </c>
      <c r="AF154" s="142"/>
      <c r="AG154" s="43"/>
    </row>
    <row r="155" ht="22.5" customHeight="1">
      <c r="A155" s="25"/>
      <c r="B155" s="370"/>
      <c r="C155" s="190" t="s">
        <v>1242</v>
      </c>
      <c r="D155" s="132" t="s">
        <v>1286</v>
      </c>
      <c r="E155" s="259" t="s">
        <v>1287</v>
      </c>
      <c r="F155" s="371">
        <v>50000.0</v>
      </c>
      <c r="G155" s="371">
        <v>70000.0</v>
      </c>
      <c r="H155" s="137" t="s">
        <v>216</v>
      </c>
      <c r="I155" s="261" t="s">
        <v>1288</v>
      </c>
      <c r="J155" s="153" t="s">
        <v>111</v>
      </c>
      <c r="K155" s="374" t="s">
        <v>1289</v>
      </c>
      <c r="L155" s="262"/>
      <c r="M155" s="135"/>
      <c r="N155" s="262" t="s">
        <v>114</v>
      </c>
      <c r="O155" s="135"/>
      <c r="P155" s="195" t="s">
        <v>1290</v>
      </c>
      <c r="Q155" s="375" t="s">
        <v>1291</v>
      </c>
      <c r="R155" s="135"/>
      <c r="S155" s="155" t="s">
        <v>1292</v>
      </c>
      <c r="T155" s="135"/>
      <c r="U155" s="135"/>
      <c r="V155" s="135"/>
      <c r="W155" s="263" t="s">
        <v>1293</v>
      </c>
      <c r="X155" s="263" t="s">
        <v>1294</v>
      </c>
      <c r="Y155" s="135" t="s">
        <v>1295</v>
      </c>
      <c r="Z155" s="135" t="s">
        <v>1296</v>
      </c>
      <c r="AA155" s="135"/>
      <c r="AB155" s="135"/>
      <c r="AC155" s="135"/>
      <c r="AD155" s="135">
        <v>8.0</v>
      </c>
      <c r="AE155" s="141" t="s">
        <v>1297</v>
      </c>
      <c r="AF155" s="142" t="s">
        <v>51</v>
      </c>
      <c r="AG155" s="43"/>
    </row>
    <row r="156" ht="22.5" customHeight="1">
      <c r="A156" s="25"/>
      <c r="B156" s="370"/>
      <c r="C156" s="190" t="s">
        <v>1242</v>
      </c>
      <c r="D156" s="132" t="s">
        <v>1286</v>
      </c>
      <c r="E156" s="259" t="s">
        <v>1298</v>
      </c>
      <c r="F156" s="371">
        <v>55000.0</v>
      </c>
      <c r="G156" s="371">
        <v>130000.0</v>
      </c>
      <c r="H156" s="137" t="s">
        <v>52</v>
      </c>
      <c r="I156" s="261" t="s">
        <v>1299</v>
      </c>
      <c r="J156" s="153" t="s">
        <v>82</v>
      </c>
      <c r="K156" s="135" t="s">
        <v>1300</v>
      </c>
      <c r="L156" s="262"/>
      <c r="M156" s="135" t="s">
        <v>29</v>
      </c>
      <c r="N156" s="262"/>
      <c r="O156" s="135"/>
      <c r="P156" s="195" t="s">
        <v>1301</v>
      </c>
      <c r="Q156" s="135"/>
      <c r="R156" s="135"/>
      <c r="S156" s="135"/>
      <c r="T156" s="135"/>
      <c r="U156" s="135"/>
      <c r="V156" s="135"/>
      <c r="W156" s="263" t="s">
        <v>1302</v>
      </c>
      <c r="X156" s="263" t="s">
        <v>1303</v>
      </c>
      <c r="Y156" s="135"/>
      <c r="Z156" s="135"/>
      <c r="AA156" s="135"/>
      <c r="AB156" s="135"/>
      <c r="AC156" s="135"/>
      <c r="AD156" s="135"/>
      <c r="AE156" s="141"/>
      <c r="AF156" s="142" t="s">
        <v>51</v>
      </c>
      <c r="AG156" s="43"/>
    </row>
    <row r="157" ht="22.5" customHeight="1">
      <c r="A157" s="25"/>
      <c r="B157" s="370"/>
      <c r="C157" s="190" t="s">
        <v>1242</v>
      </c>
      <c r="D157" s="132" t="s">
        <v>1304</v>
      </c>
      <c r="E157" s="259" t="s">
        <v>1305</v>
      </c>
      <c r="F157" s="371">
        <v>55000.0</v>
      </c>
      <c r="G157" s="371">
        <v>100000.0</v>
      </c>
      <c r="H157" s="137" t="s">
        <v>52</v>
      </c>
      <c r="I157" s="261" t="s">
        <v>1306</v>
      </c>
      <c r="J157" s="376" t="s">
        <v>1307</v>
      </c>
      <c r="K157" s="135" t="s">
        <v>1308</v>
      </c>
      <c r="L157" s="262"/>
      <c r="M157" s="137" t="s">
        <v>1309</v>
      </c>
      <c r="N157" s="262"/>
      <c r="O157" s="135" t="s">
        <v>40</v>
      </c>
      <c r="P157" s="195" t="s">
        <v>1310</v>
      </c>
      <c r="Q157" s="135"/>
      <c r="R157" s="135"/>
      <c r="S157" s="135"/>
      <c r="T157" s="135"/>
      <c r="U157" s="155" t="s">
        <v>1311</v>
      </c>
      <c r="V157" s="135"/>
      <c r="W157" s="263" t="s">
        <v>1312</v>
      </c>
      <c r="X157" s="263" t="s">
        <v>1313</v>
      </c>
      <c r="Y157" s="135" t="s">
        <v>1314</v>
      </c>
      <c r="Z157" s="137" t="s">
        <v>1315</v>
      </c>
      <c r="AA157" s="135" t="s">
        <v>1316</v>
      </c>
      <c r="AB157" s="135"/>
      <c r="AC157" s="135"/>
      <c r="AD157" s="135"/>
      <c r="AE157" s="141"/>
      <c r="AF157" s="142" t="s">
        <v>48</v>
      </c>
      <c r="AG157" s="43"/>
    </row>
    <row r="158" ht="22.5" customHeight="1">
      <c r="A158" s="25"/>
      <c r="B158" s="370"/>
      <c r="C158" s="190" t="s">
        <v>1242</v>
      </c>
      <c r="D158" s="132" t="s">
        <v>1317</v>
      </c>
      <c r="E158" s="259" t="s">
        <v>1318</v>
      </c>
      <c r="F158" s="371">
        <v>50000.0</v>
      </c>
      <c r="G158" s="371">
        <v>60000.0</v>
      </c>
      <c r="H158" s="135"/>
      <c r="I158" s="261" t="s">
        <v>1319</v>
      </c>
      <c r="J158" s="135" t="s">
        <v>37</v>
      </c>
      <c r="K158" s="150" t="s">
        <v>38</v>
      </c>
      <c r="L158" s="262"/>
      <c r="M158" s="135" t="s">
        <v>1320</v>
      </c>
      <c r="N158" s="262"/>
      <c r="O158" s="135"/>
      <c r="P158" s="195" t="s">
        <v>1321</v>
      </c>
      <c r="Q158" s="135"/>
      <c r="R158" s="135"/>
      <c r="S158" s="135"/>
      <c r="T158" s="135"/>
      <c r="U158" s="135"/>
      <c r="V158" s="135"/>
      <c r="W158" s="263" t="s">
        <v>1322</v>
      </c>
      <c r="X158" s="263" t="s">
        <v>1323</v>
      </c>
      <c r="Y158" s="135" t="s">
        <v>1324</v>
      </c>
      <c r="Z158" s="135" t="s">
        <v>1325</v>
      </c>
      <c r="AA158" s="135"/>
      <c r="AB158" s="135"/>
      <c r="AC158" s="135"/>
      <c r="AD158" s="135"/>
      <c r="AE158" s="141" t="s">
        <v>1326</v>
      </c>
      <c r="AF158" s="142" t="s">
        <v>51</v>
      </c>
      <c r="AG158" s="43"/>
    </row>
    <row r="159" ht="22.5" customHeight="1">
      <c r="A159" s="25"/>
      <c r="B159" s="370"/>
      <c r="C159" s="190" t="s">
        <v>1242</v>
      </c>
      <c r="D159" s="132" t="s">
        <v>1317</v>
      </c>
      <c r="E159" s="259" t="s">
        <v>1327</v>
      </c>
      <c r="F159" s="371">
        <v>50000.0</v>
      </c>
      <c r="G159" s="371">
        <v>70000.0</v>
      </c>
      <c r="H159" s="137" t="s">
        <v>204</v>
      </c>
      <c r="I159" s="261" t="s">
        <v>1328</v>
      </c>
      <c r="J159" s="153" t="s">
        <v>111</v>
      </c>
      <c r="K159" s="135" t="s">
        <v>1329</v>
      </c>
      <c r="L159" s="262"/>
      <c r="M159" s="135" t="s">
        <v>1320</v>
      </c>
      <c r="N159" s="262"/>
      <c r="O159" s="135"/>
      <c r="P159" s="195" t="s">
        <v>1301</v>
      </c>
      <c r="Q159" s="135"/>
      <c r="R159" s="135"/>
      <c r="S159" s="135"/>
      <c r="T159" s="135"/>
      <c r="U159" s="135"/>
      <c r="V159" s="135"/>
      <c r="W159" s="263" t="s">
        <v>1330</v>
      </c>
      <c r="X159" s="263" t="s">
        <v>1331</v>
      </c>
      <c r="Y159" s="135" t="s">
        <v>1332</v>
      </c>
      <c r="Z159" s="135" t="s">
        <v>1325</v>
      </c>
      <c r="AA159" s="135" t="s">
        <v>1333</v>
      </c>
      <c r="AB159" s="135"/>
      <c r="AC159" s="135" t="s">
        <v>1334</v>
      </c>
      <c r="AD159" s="135">
        <v>8.0</v>
      </c>
      <c r="AE159" s="141"/>
      <c r="AF159" s="142" t="s">
        <v>48</v>
      </c>
      <c r="AG159" s="43"/>
    </row>
    <row r="160" ht="22.5" customHeight="1">
      <c r="A160" s="25"/>
      <c r="B160" s="370"/>
      <c r="C160" s="190" t="s">
        <v>1242</v>
      </c>
      <c r="D160" s="132" t="s">
        <v>1304</v>
      </c>
      <c r="E160" s="259" t="s">
        <v>1335</v>
      </c>
      <c r="F160" s="371">
        <v>55000.0</v>
      </c>
      <c r="G160" s="371">
        <v>70000.0</v>
      </c>
      <c r="H160" s="137" t="s">
        <v>1336</v>
      </c>
      <c r="I160" s="261" t="s">
        <v>1337</v>
      </c>
      <c r="J160" s="153" t="s">
        <v>695</v>
      </c>
      <c r="K160" s="135" t="s">
        <v>163</v>
      </c>
      <c r="L160" s="262"/>
      <c r="M160" s="135"/>
      <c r="N160" s="262"/>
      <c r="O160" s="135"/>
      <c r="P160" s="195" t="s">
        <v>1338</v>
      </c>
      <c r="Q160" s="135"/>
      <c r="R160" s="135"/>
      <c r="S160" s="135"/>
      <c r="T160" s="135"/>
      <c r="U160" s="135"/>
      <c r="V160" s="135"/>
      <c r="W160" s="263" t="s">
        <v>1339</v>
      </c>
      <c r="X160" s="263"/>
      <c r="Y160" s="135"/>
      <c r="Z160" s="135" t="s">
        <v>1325</v>
      </c>
      <c r="AA160" s="135"/>
      <c r="AB160" s="135"/>
      <c r="AC160" s="135" t="s">
        <v>1217</v>
      </c>
      <c r="AD160" s="135">
        <v>8.0</v>
      </c>
      <c r="AE160" s="141" t="s">
        <v>132</v>
      </c>
      <c r="AF160" s="142" t="s">
        <v>51</v>
      </c>
      <c r="AG160" s="43"/>
    </row>
    <row r="161" ht="22.5" customHeight="1">
      <c r="A161" s="25"/>
      <c r="B161" s="370"/>
      <c r="C161" s="190" t="s">
        <v>1242</v>
      </c>
      <c r="D161" s="132" t="s">
        <v>1317</v>
      </c>
      <c r="E161" s="259" t="s">
        <v>1340</v>
      </c>
      <c r="F161" s="371">
        <v>60000.0</v>
      </c>
      <c r="G161" s="371">
        <v>100000.0</v>
      </c>
      <c r="H161" s="137" t="s">
        <v>1341</v>
      </c>
      <c r="I161" s="261" t="s">
        <v>1342</v>
      </c>
      <c r="J161" s="153" t="s">
        <v>695</v>
      </c>
      <c r="K161" s="135" t="s">
        <v>54</v>
      </c>
      <c r="L161" s="262"/>
      <c r="M161" s="135" t="s">
        <v>1343</v>
      </c>
      <c r="N161" s="262"/>
      <c r="O161" s="135"/>
      <c r="P161" s="195" t="s">
        <v>1344</v>
      </c>
      <c r="Q161" s="135"/>
      <c r="R161" s="135"/>
      <c r="S161" s="135"/>
      <c r="T161" s="135"/>
      <c r="U161" s="135"/>
      <c r="V161" s="135"/>
      <c r="W161" s="263" t="s">
        <v>1345</v>
      </c>
      <c r="X161" s="263" t="s">
        <v>1346</v>
      </c>
      <c r="Y161" s="135"/>
      <c r="Z161" s="135"/>
      <c r="AA161" s="135"/>
      <c r="AB161" s="135"/>
      <c r="AC161" s="135" t="s">
        <v>573</v>
      </c>
      <c r="AD161" s="135">
        <v>9.0</v>
      </c>
      <c r="AE161" s="141" t="s">
        <v>1347</v>
      </c>
      <c r="AF161" s="142" t="s">
        <v>51</v>
      </c>
      <c r="AG161" s="43"/>
    </row>
    <row r="162" ht="22.5" customHeight="1">
      <c r="A162" s="25"/>
      <c r="B162" s="370"/>
      <c r="C162" s="190" t="s">
        <v>1242</v>
      </c>
      <c r="D162" s="132" t="s">
        <v>1317</v>
      </c>
      <c r="E162" s="259" t="s">
        <v>1348</v>
      </c>
      <c r="F162" s="371">
        <v>60000.0</v>
      </c>
      <c r="G162" s="371">
        <v>120000.0</v>
      </c>
      <c r="H162" s="135"/>
      <c r="I162" s="261" t="s">
        <v>1349</v>
      </c>
      <c r="J162" s="153" t="s">
        <v>82</v>
      </c>
      <c r="K162" s="135"/>
      <c r="L162" s="262"/>
      <c r="M162" s="135"/>
      <c r="N162" s="262"/>
      <c r="O162" s="135"/>
      <c r="P162" s="195" t="s">
        <v>1350</v>
      </c>
      <c r="Q162" s="377" t="s">
        <v>1351</v>
      </c>
      <c r="R162" s="135"/>
      <c r="S162" s="135"/>
      <c r="T162" s="155" t="s">
        <v>1352</v>
      </c>
      <c r="U162" s="155" t="s">
        <v>1352</v>
      </c>
      <c r="V162" s="135"/>
      <c r="W162" s="263" t="s">
        <v>1353</v>
      </c>
      <c r="X162" s="263" t="s">
        <v>1354</v>
      </c>
      <c r="Y162" s="135" t="s">
        <v>1355</v>
      </c>
      <c r="Z162" s="135"/>
      <c r="AA162" s="135"/>
      <c r="AB162" s="135"/>
      <c r="AC162" s="135" t="s">
        <v>1356</v>
      </c>
      <c r="AD162" s="135">
        <v>7.0</v>
      </c>
      <c r="AE162" s="141"/>
      <c r="AF162" s="142" t="s">
        <v>48</v>
      </c>
      <c r="AG162" s="43"/>
    </row>
    <row r="163" ht="22.5" customHeight="1">
      <c r="A163" s="25"/>
      <c r="B163" s="370"/>
      <c r="C163" s="190" t="s">
        <v>1242</v>
      </c>
      <c r="D163" s="132" t="s">
        <v>1304</v>
      </c>
      <c r="E163" s="259" t="s">
        <v>1357</v>
      </c>
      <c r="F163" s="371">
        <v>90000.0</v>
      </c>
      <c r="G163" s="371">
        <v>180000.0</v>
      </c>
      <c r="H163" s="137" t="s">
        <v>449</v>
      </c>
      <c r="I163" s="261" t="s">
        <v>1358</v>
      </c>
      <c r="J163" s="153" t="s">
        <v>82</v>
      </c>
      <c r="K163" s="135" t="s">
        <v>163</v>
      </c>
      <c r="L163" s="378"/>
      <c r="M163" s="137" t="s">
        <v>1359</v>
      </c>
      <c r="N163" s="378"/>
      <c r="O163" s="155"/>
      <c r="P163" s="311" t="s">
        <v>1360</v>
      </c>
      <c r="Q163" s="137" t="s">
        <v>51</v>
      </c>
      <c r="R163" s="135"/>
      <c r="S163" s="135"/>
      <c r="T163" s="135"/>
      <c r="U163" s="135"/>
      <c r="V163" s="135"/>
      <c r="W163" s="263" t="s">
        <v>1361</v>
      </c>
      <c r="X163" s="263" t="s">
        <v>1362</v>
      </c>
      <c r="Y163" s="135" t="s">
        <v>1363</v>
      </c>
      <c r="Z163" s="135" t="s">
        <v>594</v>
      </c>
      <c r="AA163" s="135" t="s">
        <v>835</v>
      </c>
      <c r="AB163" s="135"/>
      <c r="AC163" s="135"/>
      <c r="AD163" s="135"/>
      <c r="AE163" s="148" t="s">
        <v>1364</v>
      </c>
      <c r="AF163" s="142" t="s">
        <v>51</v>
      </c>
      <c r="AG163" s="43"/>
    </row>
    <row r="164" ht="22.5" customHeight="1">
      <c r="A164" s="25"/>
      <c r="B164" s="379"/>
      <c r="C164" s="380" t="s">
        <v>1242</v>
      </c>
      <c r="D164" s="381" t="s">
        <v>1365</v>
      </c>
      <c r="E164" s="168" t="s">
        <v>1366</v>
      </c>
      <c r="F164" s="382">
        <v>100000.0</v>
      </c>
      <c r="G164" s="382">
        <v>200000.0</v>
      </c>
      <c r="H164" s="170" t="s">
        <v>449</v>
      </c>
      <c r="I164" s="171" t="s">
        <v>1367</v>
      </c>
      <c r="J164" s="355" t="s">
        <v>111</v>
      </c>
      <c r="K164" s="173"/>
      <c r="L164" s="383"/>
      <c r="M164" s="170" t="s">
        <v>1368</v>
      </c>
      <c r="N164" s="383"/>
      <c r="O164" s="384" t="s">
        <v>1369</v>
      </c>
      <c r="P164" s="357" t="s">
        <v>1370</v>
      </c>
      <c r="Q164" s="385" t="s">
        <v>1371</v>
      </c>
      <c r="R164" s="173"/>
      <c r="S164" s="173"/>
      <c r="T164" s="173"/>
      <c r="U164" s="173"/>
      <c r="V164" s="173"/>
      <c r="W164" s="359"/>
      <c r="X164" s="359" t="s">
        <v>793</v>
      </c>
      <c r="Y164" s="173" t="s">
        <v>1372</v>
      </c>
      <c r="Z164" s="173" t="s">
        <v>1373</v>
      </c>
      <c r="AA164" s="173"/>
      <c r="AB164" s="173" t="s">
        <v>47</v>
      </c>
      <c r="AC164" s="173"/>
      <c r="AD164" s="173">
        <v>6.0</v>
      </c>
      <c r="AE164" s="360" t="s">
        <v>287</v>
      </c>
      <c r="AF164" s="179" t="s">
        <v>51</v>
      </c>
      <c r="AG164" s="43"/>
    </row>
    <row r="165" ht="22.5" customHeight="1">
      <c r="A165" s="25"/>
      <c r="B165" s="25"/>
      <c r="C165" s="25"/>
      <c r="D165" s="25"/>
      <c r="E165" s="117"/>
      <c r="F165" s="26"/>
      <c r="G165" s="26"/>
      <c r="H165" s="25"/>
      <c r="I165" s="25"/>
      <c r="J165" s="25"/>
      <c r="K165" s="25"/>
      <c r="L165" s="25"/>
      <c r="M165" s="25"/>
      <c r="N165" s="25"/>
      <c r="O165" s="25"/>
      <c r="P165" s="25"/>
      <c r="Q165" s="25"/>
      <c r="R165" s="25"/>
      <c r="S165" s="25"/>
      <c r="T165" s="25"/>
      <c r="U165" s="25"/>
      <c r="V165" s="25"/>
      <c r="W165" s="25"/>
      <c r="X165" s="25"/>
      <c r="Y165" s="25"/>
      <c r="Z165" s="25"/>
      <c r="AA165" s="25"/>
      <c r="AB165" s="25"/>
      <c r="AC165" s="25"/>
      <c r="AD165" s="25"/>
      <c r="AE165" s="27"/>
      <c r="AF165" s="25"/>
      <c r="AG165" s="25"/>
    </row>
    <row r="166" ht="22.5" customHeight="1">
      <c r="A166" s="25"/>
      <c r="B166" s="25"/>
      <c r="C166" s="25"/>
      <c r="D166" s="25"/>
      <c r="E166" s="117"/>
      <c r="F166" s="26"/>
      <c r="G166" s="26"/>
      <c r="H166" s="25"/>
      <c r="I166" s="25"/>
      <c r="J166" s="25"/>
      <c r="K166" s="25"/>
      <c r="L166" s="25"/>
      <c r="M166" s="25"/>
      <c r="N166" s="25"/>
      <c r="O166" s="25"/>
      <c r="P166" s="25"/>
      <c r="Q166" s="25"/>
      <c r="R166" s="25"/>
      <c r="S166" s="25"/>
      <c r="T166" s="25"/>
      <c r="U166" s="25"/>
      <c r="V166" s="25"/>
      <c r="W166" s="25"/>
      <c r="X166" s="25"/>
      <c r="Y166" s="25"/>
      <c r="Z166" s="25"/>
      <c r="AA166" s="25"/>
      <c r="AB166" s="25"/>
      <c r="AC166" s="25"/>
      <c r="AD166" s="25"/>
      <c r="AE166" s="27"/>
      <c r="AF166" s="25"/>
      <c r="AG166" s="25"/>
    </row>
    <row r="167" ht="22.5" customHeight="1">
      <c r="A167" s="25"/>
      <c r="B167" s="386"/>
      <c r="C167" s="363" t="s">
        <v>1374</v>
      </c>
      <c r="D167" s="364" t="s">
        <v>1375</v>
      </c>
      <c r="E167" s="387" t="s">
        <v>1376</v>
      </c>
      <c r="F167" s="388">
        <v>33000.0</v>
      </c>
      <c r="G167" s="388">
        <v>50000.0</v>
      </c>
      <c r="H167" s="248" t="s">
        <v>52</v>
      </c>
      <c r="I167" s="249" t="s">
        <v>1377</v>
      </c>
      <c r="J167" s="248" t="s">
        <v>1378</v>
      </c>
      <c r="K167" s="248" t="s">
        <v>54</v>
      </c>
      <c r="L167" s="251"/>
      <c r="M167" s="248" t="s">
        <v>1379</v>
      </c>
      <c r="N167" s="251" t="s">
        <v>219</v>
      </c>
      <c r="O167" s="389" t="s">
        <v>1380</v>
      </c>
      <c r="P167" s="390" t="s">
        <v>1381</v>
      </c>
      <c r="Q167" s="368" t="s">
        <v>1382</v>
      </c>
      <c r="R167" s="391"/>
      <c r="S167" s="368" t="s">
        <v>1383</v>
      </c>
      <c r="T167" s="391"/>
      <c r="U167" s="368" t="s">
        <v>1384</v>
      </c>
      <c r="V167" s="391"/>
      <c r="W167" s="253" t="s">
        <v>1385</v>
      </c>
      <c r="X167" s="253" t="s">
        <v>1386</v>
      </c>
      <c r="Y167" s="248"/>
      <c r="Z167" s="248" t="s">
        <v>1387</v>
      </c>
      <c r="AA167" s="248" t="s">
        <v>1388</v>
      </c>
      <c r="AB167" s="248" t="s">
        <v>48</v>
      </c>
      <c r="AC167" s="248" t="s">
        <v>51</v>
      </c>
      <c r="AD167" s="248">
        <v>8.0</v>
      </c>
      <c r="AE167" s="254" t="s">
        <v>1389</v>
      </c>
      <c r="AF167" s="255" t="s">
        <v>51</v>
      </c>
      <c r="AG167" s="240"/>
    </row>
    <row r="168" ht="22.5" customHeight="1">
      <c r="A168" s="25"/>
      <c r="B168" s="392"/>
      <c r="C168" s="190" t="s">
        <v>1374</v>
      </c>
      <c r="D168" s="132" t="s">
        <v>1375</v>
      </c>
      <c r="E168" s="133" t="s">
        <v>1390</v>
      </c>
      <c r="F168" s="260">
        <v>33000.0</v>
      </c>
      <c r="G168" s="260" t="s">
        <v>1391</v>
      </c>
      <c r="H168" s="135"/>
      <c r="I168" s="261" t="s">
        <v>1392</v>
      </c>
      <c r="J168" s="150" t="s">
        <v>37</v>
      </c>
      <c r="K168" s="135" t="s">
        <v>54</v>
      </c>
      <c r="L168" s="262" t="s">
        <v>1393</v>
      </c>
      <c r="M168" s="137" t="s">
        <v>1394</v>
      </c>
      <c r="N168" s="262"/>
      <c r="O168" s="155"/>
      <c r="P168" s="139" t="s">
        <v>1395</v>
      </c>
      <c r="Q168" s="137" t="s">
        <v>51</v>
      </c>
      <c r="R168" s="201"/>
      <c r="S168" s="201"/>
      <c r="T168" s="201"/>
      <c r="U168" s="201"/>
      <c r="V168" s="201"/>
      <c r="W168" s="313" t="s">
        <v>1396</v>
      </c>
      <c r="X168" s="313" t="s">
        <v>1396</v>
      </c>
      <c r="Y168" s="135"/>
      <c r="Z168" s="201"/>
      <c r="AA168" s="201"/>
      <c r="AB168" s="135"/>
      <c r="AC168" s="201"/>
      <c r="AD168" s="201"/>
      <c r="AE168" s="393"/>
      <c r="AF168" s="142" t="s">
        <v>51</v>
      </c>
      <c r="AG168" s="240"/>
    </row>
    <row r="169" ht="22.5" customHeight="1">
      <c r="A169" s="25"/>
      <c r="B169" s="392"/>
      <c r="C169" s="190" t="s">
        <v>1374</v>
      </c>
      <c r="D169" s="132" t="s">
        <v>1397</v>
      </c>
      <c r="E169" s="133" t="s">
        <v>1398</v>
      </c>
      <c r="F169" s="260">
        <v>35000.0</v>
      </c>
      <c r="G169" s="260">
        <v>70000.0</v>
      </c>
      <c r="H169" s="201"/>
      <c r="I169" s="261" t="s">
        <v>1399</v>
      </c>
      <c r="J169" s="135" t="s">
        <v>37</v>
      </c>
      <c r="K169" s="135"/>
      <c r="L169" s="262"/>
      <c r="M169" s="135" t="s">
        <v>1400</v>
      </c>
      <c r="N169" s="262"/>
      <c r="O169" s="394"/>
      <c r="P169" s="139" t="s">
        <v>1401</v>
      </c>
      <c r="Q169" s="155" t="s">
        <v>1402</v>
      </c>
      <c r="R169" s="201"/>
      <c r="S169" s="201"/>
      <c r="T169" s="155"/>
      <c r="U169" s="155"/>
      <c r="V169" s="201"/>
      <c r="W169" s="263" t="s">
        <v>1403</v>
      </c>
      <c r="X169" s="263" t="s">
        <v>1404</v>
      </c>
      <c r="Y169" s="135"/>
      <c r="Z169" s="201"/>
      <c r="AA169" s="135"/>
      <c r="AB169" s="135"/>
      <c r="AC169" s="201"/>
      <c r="AD169" s="201"/>
      <c r="AE169" s="141" t="s">
        <v>691</v>
      </c>
      <c r="AF169" s="142" t="s">
        <v>48</v>
      </c>
      <c r="AG169" s="240"/>
    </row>
    <row r="170" ht="22.5" customHeight="1">
      <c r="A170" s="25"/>
      <c r="B170" s="392"/>
      <c r="C170" s="190" t="s">
        <v>1374</v>
      </c>
      <c r="D170" s="132" t="s">
        <v>1405</v>
      </c>
      <c r="E170" s="133" t="s">
        <v>1406</v>
      </c>
      <c r="F170" s="260">
        <v>40000.0</v>
      </c>
      <c r="G170" s="260">
        <v>80000.0</v>
      </c>
      <c r="H170" s="135"/>
      <c r="I170" s="261" t="s">
        <v>1407</v>
      </c>
      <c r="J170" s="395" t="s">
        <v>82</v>
      </c>
      <c r="K170" s="135" t="s">
        <v>54</v>
      </c>
      <c r="L170" s="262"/>
      <c r="M170" s="135"/>
      <c r="N170" s="262" t="s">
        <v>114</v>
      </c>
      <c r="O170" s="135"/>
      <c r="P170" s="139" t="s">
        <v>1408</v>
      </c>
      <c r="Q170" s="312" t="s">
        <v>1409</v>
      </c>
      <c r="R170" s="155"/>
      <c r="S170" s="201"/>
      <c r="T170" s="155"/>
      <c r="U170" s="155"/>
      <c r="V170" s="201"/>
      <c r="W170" s="263" t="s">
        <v>1410</v>
      </c>
      <c r="X170" s="263"/>
      <c r="Y170" s="135"/>
      <c r="Z170" s="135"/>
      <c r="AA170" s="201"/>
      <c r="AB170" s="135"/>
      <c r="AC170" s="201"/>
      <c r="AD170" s="201"/>
      <c r="AE170" s="141" t="s">
        <v>656</v>
      </c>
      <c r="AF170" s="142" t="s">
        <v>51</v>
      </c>
      <c r="AG170" s="240"/>
    </row>
    <row r="171" ht="22.5" customHeight="1">
      <c r="A171" s="25"/>
      <c r="B171" s="392"/>
      <c r="C171" s="190" t="s">
        <v>1374</v>
      </c>
      <c r="D171" s="132" t="s">
        <v>1411</v>
      </c>
      <c r="E171" s="133" t="s">
        <v>1412</v>
      </c>
      <c r="F171" s="260">
        <v>50000.0</v>
      </c>
      <c r="G171" s="260">
        <v>90000.0</v>
      </c>
      <c r="H171" s="135" t="s">
        <v>52</v>
      </c>
      <c r="I171" s="261" t="s">
        <v>1413</v>
      </c>
      <c r="J171" s="135" t="s">
        <v>37</v>
      </c>
      <c r="K171" s="135" t="s">
        <v>54</v>
      </c>
      <c r="L171" s="135"/>
      <c r="M171" s="201"/>
      <c r="N171" s="396" t="s">
        <v>1414</v>
      </c>
      <c r="O171" s="155" t="str">
        <f>HYPERLINK("https://booking.naver.com/booking/6/bizes/262414","네이버")</f>
        <v>네이버</v>
      </c>
      <c r="P171" s="139" t="str">
        <f>HYPERLINK("https://map.naver.com/v5/search/%EC%8A%A4%EC%8B%9C%EC%84%B8%EC%9D%B4%EB%A5%98/place/1465188805?c=14148183.4101587,4511475.8380762,14,0,0,0,dh","서울 송파구 올림픽로35가길 9 지하 1층 B35호")</f>
        <v>서울 송파구 올림픽로35가길 9 지하 1층 B35호</v>
      </c>
      <c r="Q171" s="312" t="s">
        <v>1415</v>
      </c>
      <c r="R171" s="201"/>
      <c r="S171" s="201"/>
      <c r="T171" s="201"/>
      <c r="U171" s="155" t="s">
        <v>1416</v>
      </c>
      <c r="V171" s="201"/>
      <c r="W171" s="263" t="s">
        <v>1417</v>
      </c>
      <c r="X171" s="263" t="s">
        <v>1418</v>
      </c>
      <c r="Y171" s="135" t="s">
        <v>1419</v>
      </c>
      <c r="Z171" s="135" t="s">
        <v>1420</v>
      </c>
      <c r="AA171" s="201"/>
      <c r="AB171" s="135"/>
      <c r="AC171" s="201"/>
      <c r="AD171" s="201"/>
      <c r="AE171" s="393"/>
      <c r="AF171" s="142" t="s">
        <v>51</v>
      </c>
      <c r="AG171" s="240"/>
    </row>
    <row r="172" ht="22.5" customHeight="1">
      <c r="A172" s="25"/>
      <c r="B172" s="392"/>
      <c r="C172" s="190" t="s">
        <v>1374</v>
      </c>
      <c r="D172" s="132" t="s">
        <v>1421</v>
      </c>
      <c r="E172" s="133" t="s">
        <v>1422</v>
      </c>
      <c r="F172" s="260">
        <v>50000.0</v>
      </c>
      <c r="G172" s="260">
        <v>90000.0</v>
      </c>
      <c r="H172" s="153" t="s">
        <v>216</v>
      </c>
      <c r="I172" s="261" t="s">
        <v>1423</v>
      </c>
      <c r="J172" s="153" t="s">
        <v>82</v>
      </c>
      <c r="K172" s="135" t="s">
        <v>54</v>
      </c>
      <c r="L172" s="262"/>
      <c r="M172" s="201"/>
      <c r="N172" s="262" t="s">
        <v>114</v>
      </c>
      <c r="O172" s="151" t="s">
        <v>1424</v>
      </c>
      <c r="P172" s="139" t="s">
        <v>1425</v>
      </c>
      <c r="Q172" s="155" t="s">
        <v>1426</v>
      </c>
      <c r="R172" s="201"/>
      <c r="S172" s="201"/>
      <c r="T172" s="155" t="s">
        <v>1264</v>
      </c>
      <c r="U172" s="155" t="s">
        <v>1125</v>
      </c>
      <c r="V172" s="201"/>
      <c r="W172" s="263" t="s">
        <v>1427</v>
      </c>
      <c r="X172" s="263"/>
      <c r="Y172" s="137" t="s">
        <v>1428</v>
      </c>
      <c r="Z172" s="201"/>
      <c r="AA172" s="201"/>
      <c r="AB172" s="137" t="s">
        <v>48</v>
      </c>
      <c r="AC172" s="201"/>
      <c r="AD172" s="201"/>
      <c r="AE172" s="141" t="s">
        <v>214</v>
      </c>
      <c r="AF172" s="142" t="s">
        <v>51</v>
      </c>
      <c r="AG172" s="240"/>
    </row>
    <row r="173" ht="22.5" customHeight="1">
      <c r="A173" s="25"/>
      <c r="B173" s="392"/>
      <c r="C173" s="190" t="s">
        <v>1374</v>
      </c>
      <c r="D173" s="132" t="s">
        <v>1429</v>
      </c>
      <c r="E173" s="133" t="s">
        <v>1430</v>
      </c>
      <c r="F173" s="260">
        <v>50000.0</v>
      </c>
      <c r="G173" s="260">
        <v>90000.0</v>
      </c>
      <c r="H173" s="201"/>
      <c r="I173" s="261" t="s">
        <v>1431</v>
      </c>
      <c r="J173" s="153" t="s">
        <v>82</v>
      </c>
      <c r="K173" s="137" t="s">
        <v>54</v>
      </c>
      <c r="L173" s="262"/>
      <c r="M173" s="201"/>
      <c r="N173" s="262"/>
      <c r="O173" s="397" t="s">
        <v>1432</v>
      </c>
      <c r="P173" s="139" t="s">
        <v>1433</v>
      </c>
      <c r="Q173" s="312" t="s">
        <v>1434</v>
      </c>
      <c r="R173" s="201"/>
      <c r="S173" s="201"/>
      <c r="T173" s="201"/>
      <c r="U173" s="201"/>
      <c r="V173" s="201"/>
      <c r="W173" s="263" t="s">
        <v>1435</v>
      </c>
      <c r="X173" s="263" t="s">
        <v>1436</v>
      </c>
      <c r="Y173" s="135" t="s">
        <v>1437</v>
      </c>
      <c r="Z173" s="135" t="s">
        <v>1438</v>
      </c>
      <c r="AA173" s="135" t="s">
        <v>1439</v>
      </c>
      <c r="AB173" s="135"/>
      <c r="AC173" s="135" t="s">
        <v>542</v>
      </c>
      <c r="AD173" s="135">
        <v>8.0</v>
      </c>
      <c r="AE173" s="393"/>
      <c r="AF173" s="142" t="s">
        <v>51</v>
      </c>
      <c r="AG173" s="240"/>
    </row>
    <row r="174" ht="22.5" customHeight="1">
      <c r="A174" s="25"/>
      <c r="B174" s="392"/>
      <c r="C174" s="190" t="s">
        <v>1374</v>
      </c>
      <c r="D174" s="132" t="s">
        <v>1421</v>
      </c>
      <c r="E174" s="133" t="s">
        <v>1438</v>
      </c>
      <c r="F174" s="260">
        <v>60000.0</v>
      </c>
      <c r="G174" s="260">
        <v>110000.0</v>
      </c>
      <c r="H174" s="135" t="s">
        <v>204</v>
      </c>
      <c r="I174" s="261" t="s">
        <v>1440</v>
      </c>
      <c r="J174" s="153" t="s">
        <v>82</v>
      </c>
      <c r="K174" s="135" t="s">
        <v>54</v>
      </c>
      <c r="L174" s="262"/>
      <c r="M174" s="201"/>
      <c r="N174" s="262"/>
      <c r="O174" s="155" t="s">
        <v>338</v>
      </c>
      <c r="P174" s="139" t="s">
        <v>1441</v>
      </c>
      <c r="Q174" s="312" t="s">
        <v>1442</v>
      </c>
      <c r="R174" s="201"/>
      <c r="S174" s="201"/>
      <c r="T174" s="155" t="s">
        <v>1443</v>
      </c>
      <c r="U174" s="201"/>
      <c r="V174" s="201"/>
      <c r="W174" s="263" t="s">
        <v>1444</v>
      </c>
      <c r="X174" s="263" t="s">
        <v>1445</v>
      </c>
      <c r="Y174" s="135"/>
      <c r="Z174" s="201"/>
      <c r="AA174" s="135" t="s">
        <v>1446</v>
      </c>
      <c r="AB174" s="135"/>
      <c r="AC174" s="201"/>
      <c r="AD174" s="201"/>
      <c r="AE174" s="141" t="s">
        <v>1447</v>
      </c>
      <c r="AF174" s="339" t="s">
        <v>48</v>
      </c>
      <c r="AG174" s="233"/>
    </row>
    <row r="175" ht="22.5" customHeight="1">
      <c r="A175" s="25"/>
      <c r="B175" s="392"/>
      <c r="C175" s="190" t="s">
        <v>1374</v>
      </c>
      <c r="D175" s="132" t="s">
        <v>1421</v>
      </c>
      <c r="E175" s="133" t="s">
        <v>1448</v>
      </c>
      <c r="F175" s="260">
        <v>60000.0</v>
      </c>
      <c r="G175" s="260">
        <v>120000.0</v>
      </c>
      <c r="H175" s="135" t="s">
        <v>423</v>
      </c>
      <c r="I175" s="261" t="s">
        <v>1449</v>
      </c>
      <c r="J175" s="153" t="s">
        <v>111</v>
      </c>
      <c r="K175" s="135" t="s">
        <v>54</v>
      </c>
      <c r="L175" s="262"/>
      <c r="M175" s="201"/>
      <c r="N175" s="262"/>
      <c r="O175" s="155" t="s">
        <v>338</v>
      </c>
      <c r="P175" s="139" t="s">
        <v>1450</v>
      </c>
      <c r="Q175" s="155" t="s">
        <v>1451</v>
      </c>
      <c r="R175" s="201"/>
      <c r="S175" s="201"/>
      <c r="T175" s="201"/>
      <c r="U175" s="201"/>
      <c r="V175" s="201"/>
      <c r="W175" s="263" t="s">
        <v>1452</v>
      </c>
      <c r="X175" s="263" t="s">
        <v>1453</v>
      </c>
      <c r="Y175" s="135" t="s">
        <v>1454</v>
      </c>
      <c r="Z175" s="201"/>
      <c r="AA175" s="135"/>
      <c r="AB175" s="137" t="s">
        <v>48</v>
      </c>
      <c r="AC175" s="135"/>
      <c r="AD175" s="135"/>
      <c r="AE175" s="141"/>
      <c r="AF175" s="142" t="s">
        <v>51</v>
      </c>
      <c r="AG175" s="233"/>
    </row>
    <row r="176" ht="22.5" customHeight="1">
      <c r="A176" s="25"/>
      <c r="B176" s="398"/>
      <c r="C176" s="203" t="s">
        <v>1374</v>
      </c>
      <c r="D176" s="399" t="s">
        <v>1411</v>
      </c>
      <c r="E176" s="205" t="s">
        <v>1455</v>
      </c>
      <c r="F176" s="318" t="s">
        <v>1456</v>
      </c>
      <c r="G176" s="318" t="s">
        <v>1457</v>
      </c>
      <c r="H176" s="400"/>
      <c r="I176" s="319" t="s">
        <v>1458</v>
      </c>
      <c r="J176" s="209" t="s">
        <v>82</v>
      </c>
      <c r="K176" s="211" t="s">
        <v>54</v>
      </c>
      <c r="L176" s="341"/>
      <c r="M176" s="210" t="s">
        <v>1459</v>
      </c>
      <c r="N176" s="341" t="s">
        <v>1460</v>
      </c>
      <c r="O176" s="210" t="s">
        <v>1461</v>
      </c>
      <c r="P176" s="401" t="s">
        <v>1462</v>
      </c>
      <c r="Q176" s="402" t="s">
        <v>51</v>
      </c>
      <c r="R176" s="400"/>
      <c r="S176" s="400"/>
      <c r="T176" s="212" t="s">
        <v>1463</v>
      </c>
      <c r="U176" s="212"/>
      <c r="V176" s="400"/>
      <c r="W176" s="320" t="s">
        <v>1464</v>
      </c>
      <c r="X176" s="320" t="s">
        <v>1465</v>
      </c>
      <c r="Y176" s="210"/>
      <c r="Z176" s="400"/>
      <c r="AA176" s="400"/>
      <c r="AB176" s="210"/>
      <c r="AC176" s="400"/>
      <c r="AD176" s="400"/>
      <c r="AE176" s="403"/>
      <c r="AF176" s="321" t="s">
        <v>51</v>
      </c>
      <c r="AG176" s="240"/>
    </row>
    <row r="177" ht="22.5" customHeight="1">
      <c r="A177" s="25"/>
      <c r="B177" s="404"/>
      <c r="C177" s="405" t="s">
        <v>1466</v>
      </c>
      <c r="D177" s="406" t="s">
        <v>1467</v>
      </c>
      <c r="E177" s="407" t="s">
        <v>476</v>
      </c>
      <c r="F177" s="408">
        <v>25000.0</v>
      </c>
      <c r="G177" s="408">
        <v>35000.0</v>
      </c>
      <c r="H177" s="409" t="s">
        <v>1468</v>
      </c>
      <c r="I177" s="410" t="s">
        <v>1469</v>
      </c>
      <c r="J177" s="409"/>
      <c r="K177" s="411"/>
      <c r="L177" s="412" t="s">
        <v>1470</v>
      </c>
      <c r="M177" s="409"/>
      <c r="N177" s="413" t="s">
        <v>114</v>
      </c>
      <c r="O177" s="414"/>
      <c r="P177" s="415" t="s">
        <v>1471</v>
      </c>
      <c r="Q177" s="411"/>
      <c r="R177" s="416"/>
      <c r="S177" s="416"/>
      <c r="T177" s="416"/>
      <c r="U177" s="416" t="s">
        <v>1472</v>
      </c>
      <c r="V177" s="417"/>
      <c r="W177" s="418"/>
      <c r="X177" s="419" t="s">
        <v>480</v>
      </c>
      <c r="Y177" s="409"/>
      <c r="Z177" s="409"/>
      <c r="AA177" s="409" t="s">
        <v>1473</v>
      </c>
      <c r="AB177" s="409" t="s">
        <v>1474</v>
      </c>
      <c r="AC177" s="409"/>
      <c r="AD177" s="409">
        <v>8.0</v>
      </c>
      <c r="AE177" s="420"/>
      <c r="AF177" s="421" t="s">
        <v>48</v>
      </c>
      <c r="AG177" s="240"/>
    </row>
    <row r="178" ht="22.5" customHeight="1">
      <c r="A178" s="25"/>
      <c r="B178" s="404"/>
      <c r="C178" s="203" t="s">
        <v>1466</v>
      </c>
      <c r="D178" s="399" t="s">
        <v>1475</v>
      </c>
      <c r="E178" s="422" t="s">
        <v>1476</v>
      </c>
      <c r="F178" s="260">
        <v>28000.0</v>
      </c>
      <c r="G178" s="260">
        <v>38000.0</v>
      </c>
      <c r="H178" s="135" t="s">
        <v>216</v>
      </c>
      <c r="I178" s="261" t="s">
        <v>1477</v>
      </c>
      <c r="J178" s="135" t="s">
        <v>37</v>
      </c>
      <c r="K178" s="423" t="s">
        <v>38</v>
      </c>
      <c r="L178" s="262" t="s">
        <v>1478</v>
      </c>
      <c r="M178" s="424" t="s">
        <v>1479</v>
      </c>
      <c r="N178" s="262" t="s">
        <v>114</v>
      </c>
      <c r="O178" s="138" t="s">
        <v>1480</v>
      </c>
      <c r="P178" s="139" t="s">
        <v>1481</v>
      </c>
      <c r="Q178" s="425" t="s">
        <v>1482</v>
      </c>
      <c r="R178" s="201"/>
      <c r="S178" s="155" t="s">
        <v>1483</v>
      </c>
      <c r="T178" s="201"/>
      <c r="U178" s="155" t="s">
        <v>1484</v>
      </c>
      <c r="V178" s="201"/>
      <c r="W178" s="263" t="s">
        <v>51</v>
      </c>
      <c r="X178" s="263" t="s">
        <v>252</v>
      </c>
      <c r="Y178" s="135" t="s">
        <v>1485</v>
      </c>
      <c r="Z178" s="201"/>
      <c r="AA178" s="135" t="s">
        <v>46</v>
      </c>
      <c r="AB178" s="135" t="s">
        <v>48</v>
      </c>
      <c r="AC178" s="135" t="s">
        <v>51</v>
      </c>
      <c r="AD178" s="135">
        <v>8.0</v>
      </c>
      <c r="AE178" s="141" t="s">
        <v>173</v>
      </c>
      <c r="AF178" s="142" t="s">
        <v>48</v>
      </c>
      <c r="AG178" s="240"/>
    </row>
    <row r="179" ht="22.5" customHeight="1">
      <c r="A179" s="25"/>
      <c r="B179" s="404"/>
      <c r="C179" s="203" t="s">
        <v>1466</v>
      </c>
      <c r="D179" s="399" t="s">
        <v>1486</v>
      </c>
      <c r="E179" s="422" t="s">
        <v>1487</v>
      </c>
      <c r="F179" s="426">
        <v>30000.0</v>
      </c>
      <c r="G179" s="427">
        <v>52000.0</v>
      </c>
      <c r="H179" s="135"/>
      <c r="I179" s="261" t="s">
        <v>1488</v>
      </c>
      <c r="J179" s="135" t="s">
        <v>37</v>
      </c>
      <c r="K179" s="423" t="s">
        <v>38</v>
      </c>
      <c r="L179" s="262"/>
      <c r="M179" s="201"/>
      <c r="N179" s="262"/>
      <c r="O179" s="201"/>
      <c r="P179" s="139" t="s">
        <v>1489</v>
      </c>
      <c r="Q179" s="425" t="s">
        <v>1490</v>
      </c>
      <c r="R179" s="135"/>
      <c r="S179" s="135"/>
      <c r="T179" s="135"/>
      <c r="U179" s="135"/>
      <c r="V179" s="201"/>
      <c r="W179" s="263" t="s">
        <v>1491</v>
      </c>
      <c r="X179" s="263" t="s">
        <v>1492</v>
      </c>
      <c r="Y179" s="135" t="s">
        <v>1493</v>
      </c>
      <c r="Z179" s="201"/>
      <c r="AA179" s="137" t="s">
        <v>1494</v>
      </c>
      <c r="AB179" s="201"/>
      <c r="AC179" s="201"/>
      <c r="AD179" s="201"/>
      <c r="AE179" s="141" t="s">
        <v>1495</v>
      </c>
      <c r="AF179" s="142" t="s">
        <v>48</v>
      </c>
      <c r="AG179" s="240"/>
    </row>
    <row r="180" ht="22.5" customHeight="1">
      <c r="A180" s="25"/>
      <c r="B180" s="404"/>
      <c r="C180" s="203" t="s">
        <v>1466</v>
      </c>
      <c r="D180" s="399" t="s">
        <v>1496</v>
      </c>
      <c r="E180" s="422" t="s">
        <v>1497</v>
      </c>
      <c r="F180" s="260">
        <v>55000.0</v>
      </c>
      <c r="G180" s="134">
        <v>110000.0</v>
      </c>
      <c r="H180" s="201"/>
      <c r="I180" s="261" t="s">
        <v>1498</v>
      </c>
      <c r="J180" s="135" t="s">
        <v>37</v>
      </c>
      <c r="K180" s="423" t="s">
        <v>1329</v>
      </c>
      <c r="L180" s="262"/>
      <c r="M180" s="201"/>
      <c r="N180" s="262"/>
      <c r="O180" s="137" t="s">
        <v>1499</v>
      </c>
      <c r="P180" s="139" t="s">
        <v>1500</v>
      </c>
      <c r="Q180" s="425" t="s">
        <v>1501</v>
      </c>
      <c r="R180" s="201"/>
      <c r="S180" s="201"/>
      <c r="T180" s="201"/>
      <c r="U180" s="201"/>
      <c r="V180" s="201"/>
      <c r="W180" s="263" t="s">
        <v>1502</v>
      </c>
      <c r="X180" s="263"/>
      <c r="Y180" s="135" t="s">
        <v>1503</v>
      </c>
      <c r="Z180" s="201"/>
      <c r="AA180" s="135" t="s">
        <v>1504</v>
      </c>
      <c r="AB180" s="201"/>
      <c r="AC180" s="201"/>
      <c r="AD180" s="201"/>
      <c r="AE180" s="141" t="s">
        <v>860</v>
      </c>
      <c r="AF180" s="142" t="s">
        <v>51</v>
      </c>
      <c r="AG180" s="240"/>
    </row>
    <row r="181" ht="22.5" customHeight="1">
      <c r="A181" s="25"/>
      <c r="B181" s="165"/>
      <c r="C181" s="380" t="s">
        <v>1466</v>
      </c>
      <c r="D181" s="381" t="s">
        <v>1505</v>
      </c>
      <c r="E181" s="428" t="s">
        <v>1506</v>
      </c>
      <c r="F181" s="429" t="s">
        <v>51</v>
      </c>
      <c r="G181" s="169">
        <v>90000.0</v>
      </c>
      <c r="H181" s="430"/>
      <c r="I181" s="354" t="s">
        <v>1507</v>
      </c>
      <c r="J181" s="173" t="s">
        <v>37</v>
      </c>
      <c r="K181" s="431" t="s">
        <v>54</v>
      </c>
      <c r="L181" s="356"/>
      <c r="M181" s="430"/>
      <c r="N181" s="432"/>
      <c r="O181" s="173"/>
      <c r="P181" s="433" t="s">
        <v>1508</v>
      </c>
      <c r="Q181" s="434"/>
      <c r="R181" s="430"/>
      <c r="S181" s="430"/>
      <c r="T181" s="430"/>
      <c r="U181" s="430"/>
      <c r="V181" s="430"/>
      <c r="W181" s="359"/>
      <c r="X181" s="359" t="s">
        <v>1509</v>
      </c>
      <c r="Y181" s="173" t="s">
        <v>1510</v>
      </c>
      <c r="Z181" s="173" t="s">
        <v>1438</v>
      </c>
      <c r="AA181" s="173" t="s">
        <v>1511</v>
      </c>
      <c r="AB181" s="430"/>
      <c r="AC181" s="430"/>
      <c r="AD181" s="430"/>
      <c r="AE181" s="435"/>
      <c r="AF181" s="179" t="s">
        <v>51</v>
      </c>
      <c r="AG181" s="240"/>
    </row>
    <row r="182" ht="22.5" customHeight="1">
      <c r="A182" s="25"/>
      <c r="B182" s="25"/>
      <c r="C182" s="25"/>
      <c r="D182" s="25"/>
      <c r="E182" s="117"/>
      <c r="F182" s="26"/>
      <c r="G182" s="26"/>
      <c r="H182" s="25"/>
      <c r="I182" s="25"/>
      <c r="J182" s="25"/>
      <c r="K182" s="25"/>
      <c r="L182" s="25"/>
      <c r="M182" s="25"/>
      <c r="N182" s="25"/>
      <c r="O182" s="25"/>
      <c r="P182" s="25"/>
      <c r="Q182" s="25"/>
      <c r="R182" s="25"/>
      <c r="S182" s="25"/>
      <c r="T182" s="25"/>
      <c r="U182" s="25"/>
      <c r="V182" s="25"/>
      <c r="W182" s="25"/>
      <c r="X182" s="25"/>
      <c r="Y182" s="25"/>
      <c r="Z182" s="25"/>
      <c r="AA182" s="25"/>
      <c r="AB182" s="25"/>
      <c r="AC182" s="25"/>
      <c r="AD182" s="25"/>
      <c r="AE182" s="27"/>
      <c r="AF182" s="25"/>
      <c r="AG182" s="25"/>
    </row>
    <row r="183" ht="22.5" customHeight="1">
      <c r="A183" s="25"/>
      <c r="B183" s="25"/>
      <c r="C183" s="25"/>
      <c r="D183" s="25"/>
      <c r="E183" s="117"/>
      <c r="F183" s="26"/>
      <c r="G183" s="26"/>
      <c r="H183" s="25"/>
      <c r="I183" s="25"/>
      <c r="J183" s="25"/>
      <c r="K183" s="25"/>
      <c r="L183" s="25"/>
      <c r="M183" s="25"/>
      <c r="N183" s="25"/>
      <c r="O183" s="25"/>
      <c r="P183" s="25"/>
      <c r="Q183" s="25"/>
      <c r="R183" s="25"/>
      <c r="S183" s="25"/>
      <c r="T183" s="25"/>
      <c r="U183" s="25"/>
      <c r="V183" s="25"/>
      <c r="W183" s="25"/>
      <c r="X183" s="25"/>
      <c r="Y183" s="25"/>
      <c r="Z183" s="25"/>
      <c r="AA183" s="25"/>
      <c r="AB183" s="25"/>
      <c r="AC183" s="25"/>
      <c r="AD183" s="25"/>
      <c r="AE183" s="27"/>
      <c r="AF183" s="25"/>
      <c r="AG183" s="25"/>
    </row>
    <row r="184" ht="22.5" customHeight="1">
      <c r="A184" s="25"/>
      <c r="B184" s="436"/>
      <c r="C184" s="437" t="s">
        <v>1512</v>
      </c>
      <c r="D184" s="245" t="s">
        <v>1513</v>
      </c>
      <c r="E184" s="246" t="s">
        <v>1514</v>
      </c>
      <c r="F184" s="247">
        <v>50000.0</v>
      </c>
      <c r="G184" s="247">
        <v>70000.0</v>
      </c>
      <c r="H184" s="248" t="s">
        <v>52</v>
      </c>
      <c r="I184" s="249" t="s">
        <v>1515</v>
      </c>
      <c r="J184" s="248" t="s">
        <v>37</v>
      </c>
      <c r="K184" s="248" t="s">
        <v>54</v>
      </c>
      <c r="L184" s="251"/>
      <c r="M184" s="248" t="s">
        <v>1516</v>
      </c>
      <c r="N184" s="251"/>
      <c r="O184" s="248"/>
      <c r="P184" s="252" t="s">
        <v>1517</v>
      </c>
      <c r="Q184" s="368" t="s">
        <v>1518</v>
      </c>
      <c r="R184" s="368" t="s">
        <v>1519</v>
      </c>
      <c r="S184" s="368"/>
      <c r="T184" s="248"/>
      <c r="U184" s="368" t="s">
        <v>1520</v>
      </c>
      <c r="V184" s="248"/>
      <c r="W184" s="253" t="s">
        <v>1521</v>
      </c>
      <c r="X184" s="253" t="s">
        <v>1522</v>
      </c>
      <c r="Y184" s="248"/>
      <c r="Z184" s="248"/>
      <c r="AA184" s="248"/>
      <c r="AB184" s="248"/>
      <c r="AC184" s="248"/>
      <c r="AD184" s="248"/>
      <c r="AE184" s="254" t="s">
        <v>1523</v>
      </c>
      <c r="AF184" s="255" t="s">
        <v>48</v>
      </c>
      <c r="AG184" s="25"/>
    </row>
    <row r="185" ht="22.5" customHeight="1">
      <c r="A185" s="25"/>
      <c r="B185" s="438"/>
      <c r="C185" s="439" t="s">
        <v>1524</v>
      </c>
      <c r="D185" s="258" t="s">
        <v>1525</v>
      </c>
      <c r="E185" s="259" t="s">
        <v>1526</v>
      </c>
      <c r="F185" s="260">
        <v>25000.0</v>
      </c>
      <c r="G185" s="260">
        <v>35000.0</v>
      </c>
      <c r="H185" s="135" t="s">
        <v>1120</v>
      </c>
      <c r="I185" s="261" t="s">
        <v>1527</v>
      </c>
      <c r="J185" s="135" t="s">
        <v>37</v>
      </c>
      <c r="K185" s="135" t="s">
        <v>38</v>
      </c>
      <c r="L185" s="262" t="s">
        <v>1528</v>
      </c>
      <c r="M185" s="135"/>
      <c r="N185" s="262" t="s">
        <v>685</v>
      </c>
      <c r="O185" s="138" t="s">
        <v>40</v>
      </c>
      <c r="P185" s="195" t="s">
        <v>1529</v>
      </c>
      <c r="Q185" s="135" t="s">
        <v>51</v>
      </c>
      <c r="R185" s="135"/>
      <c r="S185" s="155" t="s">
        <v>1530</v>
      </c>
      <c r="T185" s="135"/>
      <c r="U185" s="155" t="s">
        <v>1114</v>
      </c>
      <c r="V185" s="135"/>
      <c r="W185" s="263" t="s">
        <v>51</v>
      </c>
      <c r="X185" s="440" t="s">
        <v>599</v>
      </c>
      <c r="Y185" s="135"/>
      <c r="Z185" s="135"/>
      <c r="AA185" s="135" t="s">
        <v>1531</v>
      </c>
      <c r="AB185" s="135" t="s">
        <v>48</v>
      </c>
      <c r="AC185" s="135" t="s">
        <v>51</v>
      </c>
      <c r="AD185" s="135">
        <v>9.0</v>
      </c>
      <c r="AE185" s="441" t="s">
        <v>1532</v>
      </c>
      <c r="AF185" s="142" t="s">
        <v>51</v>
      </c>
      <c r="AG185" s="25"/>
    </row>
    <row r="186" ht="22.5" customHeight="1">
      <c r="A186" s="25"/>
      <c r="B186" s="438"/>
      <c r="C186" s="309" t="s">
        <v>1524</v>
      </c>
      <c r="D186" s="258" t="s">
        <v>1533</v>
      </c>
      <c r="E186" s="259" t="s">
        <v>157</v>
      </c>
      <c r="F186" s="260">
        <v>38000.0</v>
      </c>
      <c r="G186" s="260">
        <v>70000.0</v>
      </c>
      <c r="H186" s="135" t="s">
        <v>204</v>
      </c>
      <c r="I186" s="261" t="s">
        <v>1534</v>
      </c>
      <c r="J186" s="153" t="s">
        <v>82</v>
      </c>
      <c r="K186" s="135" t="s">
        <v>54</v>
      </c>
      <c r="L186" s="262"/>
      <c r="M186" s="135"/>
      <c r="N186" s="262"/>
      <c r="O186" s="135" t="s">
        <v>40</v>
      </c>
      <c r="P186" s="195" t="s">
        <v>1535</v>
      </c>
      <c r="Q186" s="135" t="s">
        <v>51</v>
      </c>
      <c r="R186" s="135"/>
      <c r="S186" s="135"/>
      <c r="T186" s="155" t="s">
        <v>1114</v>
      </c>
      <c r="U186" s="155" t="s">
        <v>1536</v>
      </c>
      <c r="V186" s="135"/>
      <c r="W186" s="263" t="s">
        <v>1537</v>
      </c>
      <c r="X186" s="263" t="s">
        <v>1538</v>
      </c>
      <c r="Y186" s="135" t="s">
        <v>1539</v>
      </c>
      <c r="Z186" s="135"/>
      <c r="AA186" s="135" t="s">
        <v>1540</v>
      </c>
      <c r="AB186" s="135"/>
      <c r="AC186" s="135" t="s">
        <v>1217</v>
      </c>
      <c r="AD186" s="135">
        <v>7.0</v>
      </c>
      <c r="AE186" s="141" t="s">
        <v>1541</v>
      </c>
      <c r="AF186" s="142" t="s">
        <v>51</v>
      </c>
      <c r="AG186" s="25"/>
    </row>
    <row r="187" ht="22.5" customHeight="1">
      <c r="A187" s="25"/>
      <c r="B187" s="438"/>
      <c r="C187" s="257" t="s">
        <v>1524</v>
      </c>
      <c r="D187" s="132" t="s">
        <v>1533</v>
      </c>
      <c r="E187" s="133" t="s">
        <v>1542</v>
      </c>
      <c r="F187" s="134">
        <v>23000.0</v>
      </c>
      <c r="G187" s="134">
        <v>45000.0</v>
      </c>
      <c r="H187" s="135"/>
      <c r="I187" s="136" t="s">
        <v>1543</v>
      </c>
      <c r="J187" s="145" t="s">
        <v>111</v>
      </c>
      <c r="K187" s="135"/>
      <c r="L187" s="137"/>
      <c r="M187" s="137" t="s">
        <v>454</v>
      </c>
      <c r="N187" s="135"/>
      <c r="O187" s="137" t="s">
        <v>1544</v>
      </c>
      <c r="P187" s="311" t="s">
        <v>1545</v>
      </c>
      <c r="Q187" s="312" t="s">
        <v>1546</v>
      </c>
      <c r="R187" s="135"/>
      <c r="S187" s="135"/>
      <c r="T187" s="155"/>
      <c r="U187" s="155"/>
      <c r="V187" s="135"/>
      <c r="W187" s="263"/>
      <c r="X187" s="442"/>
      <c r="Y187" s="137"/>
      <c r="Z187" s="137"/>
      <c r="AA187" s="135"/>
      <c r="AB187" s="135"/>
      <c r="AC187" s="135"/>
      <c r="AD187" s="135"/>
      <c r="AE187" s="148"/>
      <c r="AF187" s="142" t="s">
        <v>48</v>
      </c>
      <c r="AG187" s="25"/>
    </row>
    <row r="188" ht="22.5" customHeight="1">
      <c r="A188" s="25"/>
      <c r="B188" s="438"/>
      <c r="C188" s="309" t="s">
        <v>1547</v>
      </c>
      <c r="D188" s="258" t="s">
        <v>1548</v>
      </c>
      <c r="E188" s="259" t="s">
        <v>1549</v>
      </c>
      <c r="F188" s="260" t="s">
        <v>1550</v>
      </c>
      <c r="G188" s="260" t="s">
        <v>1551</v>
      </c>
      <c r="H188" s="135" t="s">
        <v>204</v>
      </c>
      <c r="I188" s="261" t="s">
        <v>1552</v>
      </c>
      <c r="J188" s="135" t="s">
        <v>37</v>
      </c>
      <c r="K188" s="135" t="s">
        <v>54</v>
      </c>
      <c r="L188" s="137" t="s">
        <v>1553</v>
      </c>
      <c r="M188" s="137" t="s">
        <v>1554</v>
      </c>
      <c r="N188" s="135" t="s">
        <v>685</v>
      </c>
      <c r="O188" s="135"/>
      <c r="P188" s="195" t="s">
        <v>1555</v>
      </c>
      <c r="Q188" s="312" t="s">
        <v>1556</v>
      </c>
      <c r="R188" s="135"/>
      <c r="S188" s="135"/>
      <c r="T188" s="155" t="s">
        <v>1264</v>
      </c>
      <c r="U188" s="155"/>
      <c r="V188" s="135"/>
      <c r="W188" s="263" t="s">
        <v>1557</v>
      </c>
      <c r="X188" s="442" t="s">
        <v>1558</v>
      </c>
      <c r="Y188" s="137" t="s">
        <v>1559</v>
      </c>
      <c r="Z188" s="137" t="s">
        <v>1560</v>
      </c>
      <c r="AA188" s="135"/>
      <c r="AB188" s="135"/>
      <c r="AC188" s="135"/>
      <c r="AD188" s="135"/>
      <c r="AE188" s="148" t="s">
        <v>1561</v>
      </c>
      <c r="AF188" s="142" t="s">
        <v>51</v>
      </c>
      <c r="AG188" s="25"/>
    </row>
    <row r="189" ht="22.5" customHeight="1">
      <c r="A189" s="25"/>
      <c r="B189" s="443"/>
      <c r="C189" s="351" t="s">
        <v>1562</v>
      </c>
      <c r="D189" s="381" t="s">
        <v>1563</v>
      </c>
      <c r="E189" s="353" t="s">
        <v>1564</v>
      </c>
      <c r="F189" s="429" t="s">
        <v>51</v>
      </c>
      <c r="G189" s="429">
        <v>60000.0</v>
      </c>
      <c r="H189" s="444" t="s">
        <v>204</v>
      </c>
      <c r="I189" s="354" t="s">
        <v>1565</v>
      </c>
      <c r="J189" s="173" t="s">
        <v>37</v>
      </c>
      <c r="K189" s="173" t="s">
        <v>38</v>
      </c>
      <c r="L189" s="356"/>
      <c r="M189" s="173" t="s">
        <v>1566</v>
      </c>
      <c r="N189" s="356"/>
      <c r="O189" s="173"/>
      <c r="P189" s="357" t="s">
        <v>1567</v>
      </c>
      <c r="Q189" s="358" t="s">
        <v>1568</v>
      </c>
      <c r="R189" s="173" t="s">
        <v>1569</v>
      </c>
      <c r="S189" s="358" t="s">
        <v>1570</v>
      </c>
      <c r="T189" s="173"/>
      <c r="U189" s="173"/>
      <c r="V189" s="173"/>
      <c r="W189" s="359"/>
      <c r="X189" s="359"/>
      <c r="Y189" s="173"/>
      <c r="Z189" s="173"/>
      <c r="AA189" s="173" t="s">
        <v>1571</v>
      </c>
      <c r="AB189" s="170" t="s">
        <v>48</v>
      </c>
      <c r="AC189" s="173"/>
      <c r="AD189" s="173"/>
      <c r="AE189" s="360"/>
      <c r="AF189" s="179" t="s">
        <v>51</v>
      </c>
      <c r="AG189" s="25"/>
    </row>
    <row r="190" ht="22.5" customHeight="1">
      <c r="A190" s="25"/>
      <c r="B190" s="25"/>
      <c r="C190" s="25"/>
      <c r="D190" s="25"/>
      <c r="E190" s="117"/>
      <c r="F190" s="26"/>
      <c r="G190" s="26"/>
      <c r="H190" s="25"/>
      <c r="I190" s="25"/>
      <c r="J190" s="25"/>
      <c r="K190" s="25"/>
      <c r="L190" s="25"/>
      <c r="M190" s="25"/>
      <c r="N190" s="25"/>
      <c r="O190" s="25"/>
      <c r="P190" s="445"/>
      <c r="Q190" s="25"/>
      <c r="R190" s="25"/>
      <c r="S190" s="25"/>
      <c r="T190" s="25"/>
      <c r="U190" s="25"/>
      <c r="V190" s="25"/>
      <c r="W190" s="25"/>
      <c r="X190" s="25"/>
      <c r="Y190" s="25"/>
      <c r="Z190" s="25"/>
      <c r="AA190" s="25"/>
      <c r="AB190" s="25"/>
      <c r="AC190" s="25"/>
      <c r="AD190" s="25"/>
      <c r="AE190" s="27"/>
      <c r="AF190" s="25"/>
      <c r="AG190" s="25"/>
    </row>
    <row r="191" ht="22.5" customHeight="1">
      <c r="A191" s="25"/>
      <c r="B191" s="25"/>
      <c r="C191" s="25"/>
      <c r="D191" s="25"/>
      <c r="E191" s="117"/>
      <c r="F191" s="26"/>
      <c r="G191" s="26"/>
      <c r="H191" s="25"/>
      <c r="I191" s="25"/>
      <c r="J191" s="25"/>
      <c r="K191" s="25"/>
      <c r="L191" s="25"/>
      <c r="M191" s="25"/>
      <c r="N191" s="25"/>
      <c r="O191" s="25"/>
      <c r="P191" s="445"/>
      <c r="Q191" s="25"/>
      <c r="R191" s="25"/>
      <c r="S191" s="25"/>
      <c r="T191" s="25"/>
      <c r="U191" s="25"/>
      <c r="V191" s="25"/>
      <c r="W191" s="25"/>
      <c r="X191" s="25"/>
      <c r="Y191" s="25"/>
      <c r="Z191" s="25"/>
      <c r="AA191" s="25"/>
      <c r="AB191" s="25"/>
      <c r="AC191" s="25"/>
      <c r="AD191" s="25"/>
      <c r="AE191" s="27"/>
      <c r="AF191" s="25"/>
      <c r="AG191" s="25"/>
    </row>
    <row r="192" ht="22.5" customHeight="1">
      <c r="A192" s="25"/>
      <c r="B192" s="446"/>
      <c r="C192" s="363" t="s">
        <v>1572</v>
      </c>
      <c r="D192" s="364" t="s">
        <v>1573</v>
      </c>
      <c r="E192" s="246" t="s">
        <v>1574</v>
      </c>
      <c r="F192" s="247">
        <v>35000.0</v>
      </c>
      <c r="G192" s="388">
        <v>120000.0</v>
      </c>
      <c r="H192" s="248"/>
      <c r="I192" s="249" t="s">
        <v>1575</v>
      </c>
      <c r="J192" s="447" t="s">
        <v>37</v>
      </c>
      <c r="K192" s="248"/>
      <c r="L192" s="448" t="s">
        <v>1576</v>
      </c>
      <c r="M192" s="366" t="s">
        <v>1577</v>
      </c>
      <c r="N192" s="251"/>
      <c r="O192" s="449" t="s">
        <v>40</v>
      </c>
      <c r="P192" s="252" t="s">
        <v>1578</v>
      </c>
      <c r="Q192" s="450" t="s">
        <v>1579</v>
      </c>
      <c r="R192" s="368" t="s">
        <v>1580</v>
      </c>
      <c r="S192" s="368"/>
      <c r="T192" s="368"/>
      <c r="U192" s="368"/>
      <c r="V192" s="248"/>
      <c r="W192" s="253" t="s">
        <v>1581</v>
      </c>
      <c r="X192" s="253" t="s">
        <v>1582</v>
      </c>
      <c r="Y192" s="248"/>
      <c r="Z192" s="248"/>
      <c r="AA192" s="248"/>
      <c r="AB192" s="248"/>
      <c r="AC192" s="248"/>
      <c r="AD192" s="248">
        <v>12.0</v>
      </c>
      <c r="AE192" s="254"/>
      <c r="AF192" s="255" t="s">
        <v>51</v>
      </c>
      <c r="AG192" s="25"/>
    </row>
    <row r="193" ht="22.5" customHeight="1">
      <c r="A193" s="25"/>
      <c r="B193" s="451"/>
      <c r="C193" s="190" t="s">
        <v>1572</v>
      </c>
      <c r="D193" s="258" t="s">
        <v>1583</v>
      </c>
      <c r="E193" s="259" t="s">
        <v>1584</v>
      </c>
      <c r="F193" s="260">
        <v>40000.0</v>
      </c>
      <c r="G193" s="260">
        <v>60000.0</v>
      </c>
      <c r="H193" s="135"/>
      <c r="I193" s="261" t="s">
        <v>1585</v>
      </c>
      <c r="J193" s="153" t="s">
        <v>1586</v>
      </c>
      <c r="K193" s="135" t="s">
        <v>54</v>
      </c>
      <c r="L193" s="262"/>
      <c r="M193" s="135"/>
      <c r="N193" s="262"/>
      <c r="O193" s="135"/>
      <c r="P193" s="195" t="s">
        <v>1587</v>
      </c>
      <c r="Q193" s="135" t="s">
        <v>51</v>
      </c>
      <c r="R193" s="135"/>
      <c r="S193" s="155" t="s">
        <v>1588</v>
      </c>
      <c r="T193" s="135"/>
      <c r="U193" s="135"/>
      <c r="V193" s="135"/>
      <c r="W193" s="263" t="s">
        <v>1589</v>
      </c>
      <c r="X193" s="263" t="s">
        <v>1590</v>
      </c>
      <c r="Y193" s="135"/>
      <c r="Z193" s="135"/>
      <c r="AA193" s="135"/>
      <c r="AB193" s="135"/>
      <c r="AC193" s="135"/>
      <c r="AD193" s="135"/>
      <c r="AE193" s="141"/>
      <c r="AF193" s="142" t="s">
        <v>51</v>
      </c>
      <c r="AG193" s="25"/>
    </row>
    <row r="194" ht="22.5" customHeight="1">
      <c r="A194" s="25"/>
      <c r="B194" s="451"/>
      <c r="C194" s="190" t="s">
        <v>1572</v>
      </c>
      <c r="D194" s="258" t="s">
        <v>1591</v>
      </c>
      <c r="E194" s="259" t="s">
        <v>1592</v>
      </c>
      <c r="F194" s="260">
        <v>50000.0</v>
      </c>
      <c r="G194" s="260">
        <v>80000.0</v>
      </c>
      <c r="H194" s="135" t="s">
        <v>204</v>
      </c>
      <c r="I194" s="261" t="s">
        <v>1593</v>
      </c>
      <c r="J194" s="153" t="s">
        <v>82</v>
      </c>
      <c r="K194" s="135" t="s">
        <v>54</v>
      </c>
      <c r="L194" s="262"/>
      <c r="M194" s="135" t="s">
        <v>206</v>
      </c>
      <c r="N194" s="262" t="s">
        <v>114</v>
      </c>
      <c r="O194" s="137" t="s">
        <v>40</v>
      </c>
      <c r="P194" s="195" t="s">
        <v>1594</v>
      </c>
      <c r="Q194" s="135"/>
      <c r="R194" s="135"/>
      <c r="S194" s="135"/>
      <c r="T194" s="155" t="s">
        <v>1595</v>
      </c>
      <c r="U194" s="155"/>
      <c r="V194" s="135"/>
      <c r="W194" s="263" t="s">
        <v>209</v>
      </c>
      <c r="X194" s="263" t="s">
        <v>210</v>
      </c>
      <c r="Y194" s="135"/>
      <c r="Z194" s="135"/>
      <c r="AA194" s="135"/>
      <c r="AB194" s="135"/>
      <c r="AC194" s="135"/>
      <c r="AD194" s="135"/>
      <c r="AE194" s="141" t="s">
        <v>516</v>
      </c>
      <c r="AF194" s="142" t="s">
        <v>51</v>
      </c>
      <c r="AG194" s="25"/>
    </row>
    <row r="195" ht="22.5" customHeight="1">
      <c r="A195" s="25"/>
      <c r="B195" s="451"/>
      <c r="C195" s="190" t="s">
        <v>1572</v>
      </c>
      <c r="D195" s="452" t="s">
        <v>1596</v>
      </c>
      <c r="E195" s="259" t="s">
        <v>1597</v>
      </c>
      <c r="F195" s="260">
        <v>50000.0</v>
      </c>
      <c r="G195" s="134">
        <v>120000.0</v>
      </c>
      <c r="H195" s="135" t="s">
        <v>1598</v>
      </c>
      <c r="I195" s="261" t="s">
        <v>1599</v>
      </c>
      <c r="J195" s="135" t="s">
        <v>37</v>
      </c>
      <c r="K195" s="135" t="s">
        <v>38</v>
      </c>
      <c r="L195" s="262"/>
      <c r="M195" s="135" t="s">
        <v>1600</v>
      </c>
      <c r="N195" s="262" t="s">
        <v>705</v>
      </c>
      <c r="O195" s="151" t="s">
        <v>338</v>
      </c>
      <c r="P195" s="195" t="s">
        <v>1601</v>
      </c>
      <c r="Q195" s="155" t="s">
        <v>1602</v>
      </c>
      <c r="R195" s="135"/>
      <c r="S195" s="135"/>
      <c r="T195" s="135"/>
      <c r="U195" s="155" t="s">
        <v>1125</v>
      </c>
      <c r="V195" s="135"/>
      <c r="W195" s="263" t="s">
        <v>1603</v>
      </c>
      <c r="X195" s="263" t="s">
        <v>1604</v>
      </c>
      <c r="Y195" s="137" t="s">
        <v>1605</v>
      </c>
      <c r="Z195" s="135"/>
      <c r="AA195" s="135"/>
      <c r="AB195" s="137" t="s">
        <v>48</v>
      </c>
      <c r="AC195" s="135"/>
      <c r="AD195" s="137">
        <v>10.0</v>
      </c>
      <c r="AE195" s="141" t="s">
        <v>1606</v>
      </c>
      <c r="AF195" s="142" t="s">
        <v>51</v>
      </c>
      <c r="AG195" s="25"/>
    </row>
    <row r="196" ht="22.5" customHeight="1">
      <c r="A196" s="25"/>
      <c r="B196" s="451"/>
      <c r="C196" s="190" t="s">
        <v>1572</v>
      </c>
      <c r="D196" s="258" t="s">
        <v>1583</v>
      </c>
      <c r="E196" s="259" t="s">
        <v>1607</v>
      </c>
      <c r="F196" s="260">
        <v>50000.0</v>
      </c>
      <c r="G196" s="134">
        <v>70000.0</v>
      </c>
      <c r="H196" s="135" t="s">
        <v>204</v>
      </c>
      <c r="I196" s="261" t="s">
        <v>1608</v>
      </c>
      <c r="J196" s="135" t="s">
        <v>1609</v>
      </c>
      <c r="K196" s="163" t="s">
        <v>1610</v>
      </c>
      <c r="L196" s="262"/>
      <c r="M196" s="135"/>
      <c r="N196" s="262" t="s">
        <v>114</v>
      </c>
      <c r="O196" s="135"/>
      <c r="P196" s="195" t="str">
        <f>HYPERLINK("https://map.naver.com/v5/search/%EC%98%A4%EA%B0%80%EC%99%80/place/13574838?c=14133803.6942125,4519162.5367331,14,0,0,0,dh","서울 종로구 새문안로5길 19")</f>
        <v>서울 종로구 새문안로5길 19</v>
      </c>
      <c r="Q196" s="135"/>
      <c r="R196" s="135"/>
      <c r="S196" s="135"/>
      <c r="T196" s="135"/>
      <c r="U196" s="155" t="s">
        <v>1157</v>
      </c>
      <c r="V196" s="135"/>
      <c r="W196" s="263" t="s">
        <v>1611</v>
      </c>
      <c r="X196" s="263" t="s">
        <v>1612</v>
      </c>
      <c r="Y196" s="135"/>
      <c r="Z196" s="135"/>
      <c r="AA196" s="135"/>
      <c r="AB196" s="135"/>
      <c r="AC196" s="135"/>
      <c r="AD196" s="135"/>
      <c r="AE196" s="141"/>
      <c r="AF196" s="142" t="s">
        <v>51</v>
      </c>
      <c r="AG196" s="25"/>
    </row>
    <row r="197" ht="22.5" customHeight="1">
      <c r="A197" s="25"/>
      <c r="B197" s="451"/>
      <c r="C197" s="190" t="s">
        <v>1572</v>
      </c>
      <c r="D197" s="258" t="s">
        <v>1583</v>
      </c>
      <c r="E197" s="259" t="s">
        <v>1613</v>
      </c>
      <c r="F197" s="260">
        <v>50000.0</v>
      </c>
      <c r="G197" s="260">
        <v>80000.0</v>
      </c>
      <c r="H197" s="163" t="s">
        <v>52</v>
      </c>
      <c r="I197" s="261" t="s">
        <v>1614</v>
      </c>
      <c r="J197" s="153" t="s">
        <v>82</v>
      </c>
      <c r="K197" s="137" t="s">
        <v>54</v>
      </c>
      <c r="L197" s="262"/>
      <c r="M197" s="135" t="s">
        <v>1615</v>
      </c>
      <c r="N197" s="262" t="s">
        <v>114</v>
      </c>
      <c r="O197" s="135"/>
      <c r="P197" s="453" t="s">
        <v>1616</v>
      </c>
      <c r="Q197" s="135"/>
      <c r="R197" s="135"/>
      <c r="S197" s="135"/>
      <c r="T197" s="135"/>
      <c r="U197" s="155" t="s">
        <v>1536</v>
      </c>
      <c r="V197" s="135"/>
      <c r="W197" s="263" t="s">
        <v>1617</v>
      </c>
      <c r="X197" s="263"/>
      <c r="Y197" s="135"/>
      <c r="Z197" s="135"/>
      <c r="AA197" s="135"/>
      <c r="AB197" s="135"/>
      <c r="AC197" s="135"/>
      <c r="AD197" s="135"/>
      <c r="AE197" s="141" t="s">
        <v>1618</v>
      </c>
      <c r="AF197" s="142" t="s">
        <v>51</v>
      </c>
      <c r="AG197" s="25"/>
    </row>
    <row r="198" ht="22.5" customHeight="1">
      <c r="A198" s="25"/>
      <c r="B198" s="451"/>
      <c r="C198" s="190" t="s">
        <v>1572</v>
      </c>
      <c r="D198" s="258" t="s">
        <v>1619</v>
      </c>
      <c r="E198" s="259" t="s">
        <v>1620</v>
      </c>
      <c r="F198" s="134">
        <v>60000.0</v>
      </c>
      <c r="G198" s="134">
        <v>100000.0</v>
      </c>
      <c r="H198" s="135" t="s">
        <v>52</v>
      </c>
      <c r="I198" s="261" t="s">
        <v>1621</v>
      </c>
      <c r="J198" s="153" t="s">
        <v>82</v>
      </c>
      <c r="K198" s="135"/>
      <c r="L198" s="262"/>
      <c r="M198" s="135" t="s">
        <v>1622</v>
      </c>
      <c r="N198" s="262" t="s">
        <v>114</v>
      </c>
      <c r="O198" s="138"/>
      <c r="P198" s="195" t="s">
        <v>1623</v>
      </c>
      <c r="Q198" s="312" t="s">
        <v>1624</v>
      </c>
      <c r="R198" s="135"/>
      <c r="S198" s="135"/>
      <c r="T198" s="135"/>
      <c r="U198" s="135"/>
      <c r="V198" s="135"/>
      <c r="W198" s="313" t="s">
        <v>1625</v>
      </c>
      <c r="X198" s="263"/>
      <c r="Y198" s="137" t="s">
        <v>1626</v>
      </c>
      <c r="Z198" s="137" t="s">
        <v>1627</v>
      </c>
      <c r="AA198" s="135"/>
      <c r="AB198" s="135"/>
      <c r="AC198" s="135"/>
      <c r="AD198" s="135"/>
      <c r="AE198" s="148" t="s">
        <v>287</v>
      </c>
      <c r="AF198" s="142" t="s">
        <v>51</v>
      </c>
      <c r="AG198" s="25"/>
    </row>
    <row r="199" ht="22.5" customHeight="1">
      <c r="A199" s="25"/>
      <c r="B199" s="451"/>
      <c r="C199" s="190" t="s">
        <v>1572</v>
      </c>
      <c r="D199" s="258" t="s">
        <v>1628</v>
      </c>
      <c r="E199" s="259" t="s">
        <v>1629</v>
      </c>
      <c r="F199" s="260">
        <v>50000.0</v>
      </c>
      <c r="G199" s="260">
        <v>85000.0</v>
      </c>
      <c r="H199" s="135"/>
      <c r="I199" s="261" t="s">
        <v>1630</v>
      </c>
      <c r="J199" s="135" t="s">
        <v>37</v>
      </c>
      <c r="K199" s="135" t="s">
        <v>258</v>
      </c>
      <c r="L199" s="262"/>
      <c r="M199" s="135"/>
      <c r="N199" s="262"/>
      <c r="O199" s="135"/>
      <c r="P199" s="195" t="s">
        <v>1631</v>
      </c>
      <c r="Q199" s="312" t="s">
        <v>1632</v>
      </c>
      <c r="R199" s="135"/>
      <c r="S199" s="135"/>
      <c r="T199" s="135"/>
      <c r="U199" s="135"/>
      <c r="V199" s="135"/>
      <c r="W199" s="263" t="s">
        <v>1633</v>
      </c>
      <c r="X199" s="263"/>
      <c r="Y199" s="135"/>
      <c r="Z199" s="135"/>
      <c r="AA199" s="135"/>
      <c r="AB199" s="135"/>
      <c r="AC199" s="135" t="s">
        <v>1240</v>
      </c>
      <c r="AD199" s="135">
        <v>6.0</v>
      </c>
      <c r="AE199" s="141" t="s">
        <v>1634</v>
      </c>
      <c r="AF199" s="142" t="s">
        <v>51</v>
      </c>
      <c r="AG199" s="25"/>
    </row>
    <row r="200" ht="22.5" customHeight="1">
      <c r="A200" s="25"/>
      <c r="B200" s="451"/>
      <c r="C200" s="439" t="s">
        <v>1572</v>
      </c>
      <c r="D200" s="258" t="s">
        <v>1635</v>
      </c>
      <c r="E200" s="259" t="s">
        <v>1636</v>
      </c>
      <c r="F200" s="260">
        <v>60000.0</v>
      </c>
      <c r="G200" s="260">
        <v>120000.0</v>
      </c>
      <c r="H200" s="135" t="s">
        <v>1637</v>
      </c>
      <c r="I200" s="261" t="s">
        <v>1638</v>
      </c>
      <c r="J200" s="135" t="s">
        <v>962</v>
      </c>
      <c r="K200" s="135" t="s">
        <v>258</v>
      </c>
      <c r="L200" s="262"/>
      <c r="M200" s="135" t="s">
        <v>1639</v>
      </c>
      <c r="N200" s="262"/>
      <c r="O200" s="135"/>
      <c r="P200" s="195" t="s">
        <v>1640</v>
      </c>
      <c r="Q200" s="135"/>
      <c r="R200" s="135"/>
      <c r="S200" s="135"/>
      <c r="T200" s="135"/>
      <c r="U200" s="135"/>
      <c r="V200" s="135"/>
      <c r="W200" s="263" t="s">
        <v>1641</v>
      </c>
      <c r="X200" s="263"/>
      <c r="Y200" s="135" t="s">
        <v>1642</v>
      </c>
      <c r="Z200" s="135" t="s">
        <v>1643</v>
      </c>
      <c r="AA200" s="135"/>
      <c r="AB200" s="135"/>
      <c r="AC200" s="135"/>
      <c r="AD200" s="135">
        <v>10.0</v>
      </c>
      <c r="AE200" s="141"/>
      <c r="AF200" s="142" t="s">
        <v>51</v>
      </c>
      <c r="AG200" s="25"/>
    </row>
    <row r="201" ht="22.5" customHeight="1">
      <c r="A201" s="25"/>
      <c r="B201" s="451"/>
      <c r="C201" s="190" t="s">
        <v>1572</v>
      </c>
      <c r="D201" s="258" t="s">
        <v>1583</v>
      </c>
      <c r="E201" s="259" t="s">
        <v>1644</v>
      </c>
      <c r="F201" s="260">
        <v>60000.0</v>
      </c>
      <c r="G201" s="260">
        <v>100000.0</v>
      </c>
      <c r="H201" s="135"/>
      <c r="I201" s="261" t="s">
        <v>1645</v>
      </c>
      <c r="J201" s="135" t="s">
        <v>37</v>
      </c>
      <c r="K201" s="135" t="s">
        <v>54</v>
      </c>
      <c r="L201" s="262"/>
      <c r="M201" s="135" t="s">
        <v>1646</v>
      </c>
      <c r="N201" s="262"/>
      <c r="O201" s="151" t="s">
        <v>1647</v>
      </c>
      <c r="P201" s="195" t="s">
        <v>1648</v>
      </c>
      <c r="Q201" s="312" t="s">
        <v>1649</v>
      </c>
      <c r="R201" s="135"/>
      <c r="S201" s="135"/>
      <c r="T201" s="135"/>
      <c r="U201" s="135"/>
      <c r="V201" s="135"/>
      <c r="W201" s="263" t="s">
        <v>1650</v>
      </c>
      <c r="X201" s="263" t="s">
        <v>1651</v>
      </c>
      <c r="Y201" s="135" t="s">
        <v>1652</v>
      </c>
      <c r="Z201" s="135" t="s">
        <v>1653</v>
      </c>
      <c r="AA201" s="135"/>
      <c r="AB201" s="135"/>
      <c r="AC201" s="135"/>
      <c r="AD201" s="135"/>
      <c r="AE201" s="141"/>
      <c r="AF201" s="142" t="s">
        <v>51</v>
      </c>
      <c r="AG201" s="25"/>
    </row>
    <row r="202" ht="22.5" customHeight="1">
      <c r="A202" s="25"/>
      <c r="B202" s="451"/>
      <c r="C202" s="257" t="s">
        <v>1572</v>
      </c>
      <c r="D202" s="132" t="s">
        <v>1654</v>
      </c>
      <c r="E202" s="133" t="s">
        <v>1655</v>
      </c>
      <c r="F202" s="134">
        <v>65000.0</v>
      </c>
      <c r="G202" s="134">
        <v>110000.0</v>
      </c>
      <c r="H202" s="135"/>
      <c r="I202" s="136" t="s">
        <v>1656</v>
      </c>
      <c r="J202" s="137" t="s">
        <v>37</v>
      </c>
      <c r="K202" s="137" t="s">
        <v>54</v>
      </c>
      <c r="L202" s="135"/>
      <c r="M202" s="137" t="s">
        <v>1657</v>
      </c>
      <c r="N202" s="135"/>
      <c r="O202" s="135"/>
      <c r="P202" s="311" t="s">
        <v>1658</v>
      </c>
      <c r="Q202" s="135"/>
      <c r="R202" s="135"/>
      <c r="S202" s="135"/>
      <c r="T202" s="135"/>
      <c r="U202" s="135"/>
      <c r="V202" s="135"/>
      <c r="W202" s="313" t="s">
        <v>1659</v>
      </c>
      <c r="X202" s="263"/>
      <c r="Y202" s="137" t="s">
        <v>1660</v>
      </c>
      <c r="Z202" s="137" t="s">
        <v>1661</v>
      </c>
      <c r="AA202" s="135"/>
      <c r="AB202" s="135"/>
      <c r="AC202" s="135"/>
      <c r="AD202" s="135"/>
      <c r="AE202" s="141"/>
      <c r="AF202" s="142"/>
      <c r="AG202" s="25"/>
    </row>
    <row r="203" ht="22.5" customHeight="1">
      <c r="A203" s="25"/>
      <c r="B203" s="451"/>
      <c r="C203" s="257" t="s">
        <v>1572</v>
      </c>
      <c r="D203" s="258" t="s">
        <v>1662</v>
      </c>
      <c r="E203" s="259" t="s">
        <v>1663</v>
      </c>
      <c r="F203" s="260">
        <v>60000.0</v>
      </c>
      <c r="G203" s="260">
        <v>90000.0</v>
      </c>
      <c r="H203" s="135" t="s">
        <v>216</v>
      </c>
      <c r="I203" s="261" t="s">
        <v>1664</v>
      </c>
      <c r="J203" s="135" t="s">
        <v>37</v>
      </c>
      <c r="K203" s="135"/>
      <c r="L203" s="135"/>
      <c r="M203" s="135" t="s">
        <v>1665</v>
      </c>
      <c r="N203" s="135"/>
      <c r="O203" s="135" t="s">
        <v>338</v>
      </c>
      <c r="P203" s="195" t="str">
        <f>HYPERLINK("https://map.naver.com/v5/search/%EC%8A%A4%EC%8B%9C%ED%99%94%EC%A0%95/place/33239696?c=14134233.6524966,4517863.1072523,14,0,0,0,dh","서울 중구 세종대로14길 29")</f>
        <v>서울 중구 세종대로14길 29</v>
      </c>
      <c r="Q203" s="135"/>
      <c r="R203" s="135"/>
      <c r="S203" s="135"/>
      <c r="T203" s="135"/>
      <c r="U203" s="135"/>
      <c r="V203" s="135"/>
      <c r="W203" s="263" t="s">
        <v>1666</v>
      </c>
      <c r="X203" s="263" t="s">
        <v>1667</v>
      </c>
      <c r="Y203" s="135" t="s">
        <v>1668</v>
      </c>
      <c r="Z203" s="135"/>
      <c r="AA203" s="135"/>
      <c r="AB203" s="135"/>
      <c r="AC203" s="135"/>
      <c r="AD203" s="135"/>
      <c r="AE203" s="141"/>
      <c r="AF203" s="142" t="s">
        <v>51</v>
      </c>
      <c r="AG203" s="25"/>
    </row>
    <row r="204" ht="22.5" customHeight="1">
      <c r="A204" s="25"/>
      <c r="B204" s="451"/>
      <c r="C204" s="257" t="s">
        <v>1572</v>
      </c>
      <c r="D204" s="258" t="s">
        <v>1583</v>
      </c>
      <c r="E204" s="259" t="s">
        <v>1669</v>
      </c>
      <c r="F204" s="260">
        <v>88000.0</v>
      </c>
      <c r="G204" s="260">
        <v>132000.0</v>
      </c>
      <c r="H204" s="135"/>
      <c r="I204" s="261" t="s">
        <v>1670</v>
      </c>
      <c r="J204" s="135" t="s">
        <v>37</v>
      </c>
      <c r="K204" s="135" t="s">
        <v>54</v>
      </c>
      <c r="L204" s="378"/>
      <c r="M204" s="135" t="s">
        <v>1671</v>
      </c>
      <c r="N204" s="378"/>
      <c r="O204" s="135"/>
      <c r="P204" s="195" t="s">
        <v>1672</v>
      </c>
      <c r="Q204" s="312" t="s">
        <v>1673</v>
      </c>
      <c r="R204" s="135"/>
      <c r="S204" s="135"/>
      <c r="T204" s="135"/>
      <c r="U204" s="135"/>
      <c r="V204" s="135"/>
      <c r="W204" s="263" t="s">
        <v>51</v>
      </c>
      <c r="X204" s="263" t="s">
        <v>252</v>
      </c>
      <c r="Y204" s="135" t="s">
        <v>1674</v>
      </c>
      <c r="Z204" s="135"/>
      <c r="AA204" s="135" t="s">
        <v>1675</v>
      </c>
      <c r="AB204" s="135" t="s">
        <v>48</v>
      </c>
      <c r="AC204" s="135"/>
      <c r="AD204" s="135"/>
      <c r="AE204" s="141" t="s">
        <v>1106</v>
      </c>
      <c r="AF204" s="142" t="s">
        <v>51</v>
      </c>
      <c r="AG204" s="25"/>
    </row>
    <row r="205" ht="22.5" customHeight="1">
      <c r="A205" s="25"/>
      <c r="B205" s="451"/>
      <c r="C205" s="309" t="s">
        <v>1572</v>
      </c>
      <c r="D205" s="258" t="s">
        <v>1676</v>
      </c>
      <c r="E205" s="259" t="s">
        <v>1677</v>
      </c>
      <c r="F205" s="260">
        <v>110000.0</v>
      </c>
      <c r="G205" s="260">
        <v>220000.0</v>
      </c>
      <c r="H205" s="135" t="s">
        <v>449</v>
      </c>
      <c r="I205" s="261" t="s">
        <v>1678</v>
      </c>
      <c r="J205" s="163" t="s">
        <v>840</v>
      </c>
      <c r="K205" s="135" t="s">
        <v>38</v>
      </c>
      <c r="L205" s="262"/>
      <c r="M205" s="135" t="s">
        <v>1679</v>
      </c>
      <c r="N205" s="262"/>
      <c r="O205" s="135"/>
      <c r="P205" s="195" t="s">
        <v>1680</v>
      </c>
      <c r="Q205" s="135" t="s">
        <v>51</v>
      </c>
      <c r="R205" s="135"/>
      <c r="S205" s="135"/>
      <c r="T205" s="135"/>
      <c r="U205" s="135"/>
      <c r="V205" s="135"/>
      <c r="W205" s="454" t="s">
        <v>1681</v>
      </c>
      <c r="X205" s="454" t="s">
        <v>1682</v>
      </c>
      <c r="Y205" s="135" t="s">
        <v>1683</v>
      </c>
      <c r="Z205" s="135" t="s">
        <v>1684</v>
      </c>
      <c r="AA205" s="135"/>
      <c r="AB205" s="135"/>
      <c r="AC205" s="135"/>
      <c r="AD205" s="135">
        <v>7.0</v>
      </c>
      <c r="AE205" s="141" t="s">
        <v>1685</v>
      </c>
      <c r="AF205" s="142" t="s">
        <v>51</v>
      </c>
      <c r="AG205" s="25"/>
    </row>
    <row r="206" ht="22.5" customHeight="1">
      <c r="A206" s="25"/>
      <c r="B206" s="451"/>
      <c r="C206" s="190" t="s">
        <v>1572</v>
      </c>
      <c r="D206" s="258" t="s">
        <v>1686</v>
      </c>
      <c r="E206" s="259" t="s">
        <v>987</v>
      </c>
      <c r="F206" s="455">
        <v>185000.0</v>
      </c>
      <c r="G206" s="260">
        <v>250000.0</v>
      </c>
      <c r="H206" s="135" t="s">
        <v>449</v>
      </c>
      <c r="I206" s="261" t="s">
        <v>1687</v>
      </c>
      <c r="J206" s="153" t="s">
        <v>82</v>
      </c>
      <c r="K206" s="135"/>
      <c r="L206" s="310" t="s">
        <v>1688</v>
      </c>
      <c r="M206" s="135" t="s">
        <v>1689</v>
      </c>
      <c r="N206" s="262"/>
      <c r="O206" s="135"/>
      <c r="P206" s="195" t="s">
        <v>1690</v>
      </c>
      <c r="Q206" s="135" t="s">
        <v>51</v>
      </c>
      <c r="R206" s="135"/>
      <c r="S206" s="135"/>
      <c r="T206" s="135"/>
      <c r="U206" s="135"/>
      <c r="V206" s="135"/>
      <c r="W206" s="454"/>
      <c r="X206" s="454"/>
      <c r="Y206" s="135" t="s">
        <v>1691</v>
      </c>
      <c r="Z206" s="135"/>
      <c r="AA206" s="135"/>
      <c r="AB206" s="135"/>
      <c r="AC206" s="135"/>
      <c r="AD206" s="135"/>
      <c r="AE206" s="141"/>
      <c r="AF206" s="142" t="s">
        <v>51</v>
      </c>
      <c r="AG206" s="25"/>
    </row>
    <row r="207" ht="22.5" customHeight="1">
      <c r="A207" s="25"/>
      <c r="B207" s="456"/>
      <c r="C207" s="257" t="s">
        <v>1692</v>
      </c>
      <c r="D207" s="258" t="s">
        <v>1693</v>
      </c>
      <c r="E207" s="259" t="s">
        <v>1694</v>
      </c>
      <c r="F207" s="260">
        <v>15000.0</v>
      </c>
      <c r="G207" s="260">
        <v>20000.0</v>
      </c>
      <c r="H207" s="135" t="s">
        <v>216</v>
      </c>
      <c r="I207" s="261" t="s">
        <v>1695</v>
      </c>
      <c r="J207" s="135" t="s">
        <v>37</v>
      </c>
      <c r="K207" s="135" t="s">
        <v>38</v>
      </c>
      <c r="L207" s="262"/>
      <c r="M207" s="135" t="s">
        <v>1696</v>
      </c>
      <c r="N207" s="262"/>
      <c r="O207" s="135" t="s">
        <v>40</v>
      </c>
      <c r="P207" s="195" t="s">
        <v>1697</v>
      </c>
      <c r="Q207" s="135"/>
      <c r="R207" s="155" t="s">
        <v>1698</v>
      </c>
      <c r="S207" s="155"/>
      <c r="T207" s="155" t="s">
        <v>1264</v>
      </c>
      <c r="U207" s="155" t="s">
        <v>1699</v>
      </c>
      <c r="V207" s="135"/>
      <c r="W207" s="263" t="s">
        <v>1700</v>
      </c>
      <c r="X207" s="263" t="s">
        <v>252</v>
      </c>
      <c r="Y207" s="258" t="s">
        <v>1701</v>
      </c>
      <c r="Z207" s="135"/>
      <c r="AA207" s="135" t="s">
        <v>1702</v>
      </c>
      <c r="AB207" s="135"/>
      <c r="AC207" s="135"/>
      <c r="AD207" s="135"/>
      <c r="AE207" s="141"/>
      <c r="AF207" s="142" t="s">
        <v>48</v>
      </c>
      <c r="AG207" s="25"/>
    </row>
    <row r="208" ht="22.5" customHeight="1">
      <c r="A208" s="25"/>
      <c r="B208" s="456"/>
      <c r="C208" s="257" t="s">
        <v>1692</v>
      </c>
      <c r="D208" s="258" t="s">
        <v>1703</v>
      </c>
      <c r="E208" s="259" t="s">
        <v>1704</v>
      </c>
      <c r="F208" s="134" t="s">
        <v>51</v>
      </c>
      <c r="G208" s="260">
        <v>30000.0</v>
      </c>
      <c r="H208" s="135"/>
      <c r="I208" s="261" t="s">
        <v>1705</v>
      </c>
      <c r="J208" s="135"/>
      <c r="K208" s="135"/>
      <c r="L208" s="310" t="s">
        <v>1706</v>
      </c>
      <c r="M208" s="137" t="s">
        <v>1707</v>
      </c>
      <c r="N208" s="262"/>
      <c r="O208" s="135"/>
      <c r="P208" s="195" t="s">
        <v>1708</v>
      </c>
      <c r="Q208" s="135"/>
      <c r="R208" s="135"/>
      <c r="S208" s="135"/>
      <c r="T208" s="135"/>
      <c r="U208" s="135"/>
      <c r="V208" s="135"/>
      <c r="W208" s="263"/>
      <c r="X208" s="263"/>
      <c r="Y208" s="135"/>
      <c r="Z208" s="135"/>
      <c r="AA208" s="137" t="s">
        <v>1709</v>
      </c>
      <c r="AB208" s="135"/>
      <c r="AC208" s="135"/>
      <c r="AD208" s="135"/>
      <c r="AE208" s="141"/>
      <c r="AF208" s="142" t="s">
        <v>51</v>
      </c>
      <c r="AG208" s="25"/>
    </row>
    <row r="209" ht="22.5" customHeight="1">
      <c r="A209" s="25"/>
      <c r="B209" s="456"/>
      <c r="C209" s="309" t="s">
        <v>1692</v>
      </c>
      <c r="D209" s="258" t="s">
        <v>1710</v>
      </c>
      <c r="E209" s="259" t="s">
        <v>1711</v>
      </c>
      <c r="F209" s="260">
        <v>15000.0</v>
      </c>
      <c r="G209" s="260">
        <v>24000.0</v>
      </c>
      <c r="H209" s="135" t="s">
        <v>1120</v>
      </c>
      <c r="I209" s="261" t="s">
        <v>1712</v>
      </c>
      <c r="J209" s="135" t="s">
        <v>37</v>
      </c>
      <c r="K209" s="135" t="s">
        <v>38</v>
      </c>
      <c r="L209" s="262"/>
      <c r="M209" s="135"/>
      <c r="N209" s="262"/>
      <c r="O209" s="135" t="s">
        <v>40</v>
      </c>
      <c r="P209" s="195" t="s">
        <v>1713</v>
      </c>
      <c r="Q209" s="155" t="s">
        <v>1714</v>
      </c>
      <c r="R209" s="135"/>
      <c r="S209" s="155" t="s">
        <v>1715</v>
      </c>
      <c r="T209" s="155" t="s">
        <v>1264</v>
      </c>
      <c r="U209" s="155"/>
      <c r="V209" s="135"/>
      <c r="W209" s="263" t="s">
        <v>1711</v>
      </c>
      <c r="X209" s="263" t="s">
        <v>1716</v>
      </c>
      <c r="Y209" s="135"/>
      <c r="Z209" s="135"/>
      <c r="AA209" s="135" t="s">
        <v>1717</v>
      </c>
      <c r="AB209" s="135" t="s">
        <v>48</v>
      </c>
      <c r="AC209" s="135" t="s">
        <v>51</v>
      </c>
      <c r="AD209" s="135">
        <v>8.0</v>
      </c>
      <c r="AE209" s="141"/>
      <c r="AF209" s="142" t="s">
        <v>48</v>
      </c>
      <c r="AG209" s="25"/>
    </row>
    <row r="210" ht="22.5" customHeight="1">
      <c r="A210" s="25"/>
      <c r="B210" s="456"/>
      <c r="C210" s="309" t="s">
        <v>1692</v>
      </c>
      <c r="D210" s="258" t="s">
        <v>1718</v>
      </c>
      <c r="E210" s="259" t="s">
        <v>1719</v>
      </c>
      <c r="F210" s="260">
        <v>16000.0</v>
      </c>
      <c r="G210" s="134">
        <v>25000.0</v>
      </c>
      <c r="H210" s="135" t="s">
        <v>1120</v>
      </c>
      <c r="I210" s="261" t="s">
        <v>1720</v>
      </c>
      <c r="J210" s="150" t="s">
        <v>37</v>
      </c>
      <c r="K210" s="135"/>
      <c r="L210" s="262"/>
      <c r="M210" s="135"/>
      <c r="N210" s="262"/>
      <c r="O210" s="137" t="s">
        <v>40</v>
      </c>
      <c r="P210" s="195" t="s">
        <v>1721</v>
      </c>
      <c r="Q210" s="337" t="s">
        <v>1722</v>
      </c>
      <c r="R210" s="155"/>
      <c r="S210" s="155"/>
      <c r="T210" s="135"/>
      <c r="U210" s="135"/>
      <c r="V210" s="135"/>
      <c r="W210" s="263"/>
      <c r="X210" s="263" t="s">
        <v>1723</v>
      </c>
      <c r="Y210" s="258" t="s">
        <v>1724</v>
      </c>
      <c r="Z210" s="135"/>
      <c r="AA210" s="135" t="s">
        <v>1725</v>
      </c>
      <c r="AB210" s="135" t="s">
        <v>48</v>
      </c>
      <c r="AC210" s="135"/>
      <c r="AD210" s="135"/>
      <c r="AE210" s="141" t="s">
        <v>214</v>
      </c>
      <c r="AF210" s="142" t="s">
        <v>48</v>
      </c>
      <c r="AG210" s="25"/>
    </row>
    <row r="211" ht="22.5" customHeight="1">
      <c r="A211" s="25"/>
      <c r="B211" s="456"/>
      <c r="C211" s="309" t="s">
        <v>1692</v>
      </c>
      <c r="D211" s="258" t="s">
        <v>1726</v>
      </c>
      <c r="E211" s="259" t="s">
        <v>1727</v>
      </c>
      <c r="F211" s="348">
        <v>24000.0</v>
      </c>
      <c r="G211" s="349"/>
      <c r="H211" s="135"/>
      <c r="I211" s="261" t="s">
        <v>1728</v>
      </c>
      <c r="J211" s="153" t="s">
        <v>435</v>
      </c>
      <c r="K211" s="137" t="s">
        <v>38</v>
      </c>
      <c r="L211" s="262" t="s">
        <v>1729</v>
      </c>
      <c r="M211" s="135" t="s">
        <v>1730</v>
      </c>
      <c r="N211" s="262"/>
      <c r="O211" s="135" t="s">
        <v>40</v>
      </c>
      <c r="P211" s="195" t="s">
        <v>1731</v>
      </c>
      <c r="Q211" s="337" t="s">
        <v>1732</v>
      </c>
      <c r="R211" s="155" t="s">
        <v>1733</v>
      </c>
      <c r="S211" s="155"/>
      <c r="T211" s="135"/>
      <c r="U211" s="135"/>
      <c r="V211" s="135"/>
      <c r="W211" s="263"/>
      <c r="X211" s="313" t="s">
        <v>1734</v>
      </c>
      <c r="Y211" s="132" t="s">
        <v>1735</v>
      </c>
      <c r="Z211" s="137" t="s">
        <v>1736</v>
      </c>
      <c r="AA211" s="137" t="s">
        <v>1737</v>
      </c>
      <c r="AB211" s="135"/>
      <c r="AC211" s="135"/>
      <c r="AD211" s="135"/>
      <c r="AE211" s="141" t="s">
        <v>227</v>
      </c>
      <c r="AF211" s="142" t="s">
        <v>51</v>
      </c>
      <c r="AG211" s="25"/>
    </row>
    <row r="212" ht="22.5" customHeight="1">
      <c r="A212" s="25"/>
      <c r="B212" s="456"/>
      <c r="C212" s="257" t="s">
        <v>1692</v>
      </c>
      <c r="D212" s="132" t="s">
        <v>1738</v>
      </c>
      <c r="E212" s="457" t="s">
        <v>1739</v>
      </c>
      <c r="F212" s="458">
        <v>39000.0</v>
      </c>
      <c r="G212" s="459">
        <v>39000.0</v>
      </c>
      <c r="H212" s="460"/>
      <c r="I212" s="136" t="s">
        <v>1740</v>
      </c>
      <c r="J212" s="137" t="s">
        <v>37</v>
      </c>
      <c r="K212" s="135"/>
      <c r="L212" s="310" t="s">
        <v>1741</v>
      </c>
      <c r="M212" s="153"/>
      <c r="N212" s="310" t="s">
        <v>114</v>
      </c>
      <c r="O212" s="151" t="s">
        <v>101</v>
      </c>
      <c r="P212" s="311" t="s">
        <v>1742</v>
      </c>
      <c r="Q212" s="377" t="s">
        <v>1743</v>
      </c>
      <c r="R212" s="135"/>
      <c r="S212" s="135"/>
      <c r="T212" s="135"/>
      <c r="U212" s="135"/>
      <c r="V212" s="135"/>
      <c r="W212" s="263"/>
      <c r="X212" s="263"/>
      <c r="Y212" s="135"/>
      <c r="Z212" s="135"/>
      <c r="AA212" s="135"/>
      <c r="AB212" s="135"/>
      <c r="AC212" s="135"/>
      <c r="AD212" s="135"/>
      <c r="AE212" s="148" t="s">
        <v>1744</v>
      </c>
      <c r="AF212" s="142" t="s">
        <v>51</v>
      </c>
      <c r="AG212" s="25"/>
    </row>
    <row r="213" ht="22.5" customHeight="1">
      <c r="A213" s="25"/>
      <c r="B213" s="456"/>
      <c r="C213" s="257" t="s">
        <v>1692</v>
      </c>
      <c r="D213" s="132" t="s">
        <v>1745</v>
      </c>
      <c r="E213" s="457" t="s">
        <v>1746</v>
      </c>
      <c r="F213" s="458" t="s">
        <v>51</v>
      </c>
      <c r="G213" s="134">
        <v>100000.0</v>
      </c>
      <c r="H213" s="461" t="s">
        <v>1747</v>
      </c>
      <c r="I213" s="136" t="s">
        <v>1748</v>
      </c>
      <c r="J213" s="137" t="s">
        <v>37</v>
      </c>
      <c r="K213" s="135"/>
      <c r="L213" s="262"/>
      <c r="M213" s="193" t="s">
        <v>1749</v>
      </c>
      <c r="N213" s="310" t="s">
        <v>1750</v>
      </c>
      <c r="O213" s="151" t="s">
        <v>101</v>
      </c>
      <c r="P213" s="311" t="s">
        <v>1751</v>
      </c>
      <c r="Q213" s="377" t="s">
        <v>1752</v>
      </c>
      <c r="R213" s="135"/>
      <c r="S213" s="135"/>
      <c r="T213" s="135"/>
      <c r="U213" s="135"/>
      <c r="V213" s="135"/>
      <c r="W213" s="263"/>
      <c r="X213" s="263"/>
      <c r="Y213" s="135"/>
      <c r="Z213" s="135"/>
      <c r="AA213" s="135"/>
      <c r="AB213" s="135"/>
      <c r="AC213" s="135"/>
      <c r="AD213" s="135"/>
      <c r="AE213" s="148" t="s">
        <v>1753</v>
      </c>
      <c r="AF213" s="142" t="s">
        <v>51</v>
      </c>
      <c r="AG213" s="25"/>
    </row>
    <row r="214" ht="22.5" customHeight="1">
      <c r="A214" s="25"/>
      <c r="B214" s="456"/>
      <c r="C214" s="309" t="s">
        <v>1692</v>
      </c>
      <c r="D214" s="258" t="s">
        <v>1754</v>
      </c>
      <c r="E214" s="462" t="s">
        <v>1755</v>
      </c>
      <c r="F214" s="134">
        <v>50000.0</v>
      </c>
      <c r="G214" s="66">
        <v>120000.0</v>
      </c>
      <c r="H214" s="135" t="s">
        <v>52</v>
      </c>
      <c r="I214" s="261" t="s">
        <v>1756</v>
      </c>
      <c r="J214" s="135" t="s">
        <v>141</v>
      </c>
      <c r="K214" s="135" t="s">
        <v>54</v>
      </c>
      <c r="L214" s="262"/>
      <c r="M214" s="153"/>
      <c r="N214" s="262" t="s">
        <v>164</v>
      </c>
      <c r="O214" s="135" t="s">
        <v>1757</v>
      </c>
      <c r="P214" s="195" t="s">
        <v>1758</v>
      </c>
      <c r="Q214" s="155" t="s">
        <v>1759</v>
      </c>
      <c r="R214" s="135"/>
      <c r="S214" s="135"/>
      <c r="T214" s="135"/>
      <c r="U214" s="135"/>
      <c r="V214" s="135"/>
      <c r="W214" s="263" t="s">
        <v>1760</v>
      </c>
      <c r="X214" s="263" t="s">
        <v>1761</v>
      </c>
      <c r="Y214" s="135"/>
      <c r="Z214" s="135"/>
      <c r="AA214" s="135" t="s">
        <v>1762</v>
      </c>
      <c r="AB214" s="135" t="s">
        <v>47</v>
      </c>
      <c r="AC214" s="135"/>
      <c r="AD214" s="135">
        <v>10.0</v>
      </c>
      <c r="AE214" s="141" t="s">
        <v>1763</v>
      </c>
      <c r="AF214" s="339" t="s">
        <v>48</v>
      </c>
      <c r="AG214" s="25"/>
    </row>
    <row r="215" ht="22.5" customHeight="1">
      <c r="A215" s="25"/>
      <c r="B215" s="456"/>
      <c r="C215" s="257" t="s">
        <v>1692</v>
      </c>
      <c r="D215" s="258" t="s">
        <v>1764</v>
      </c>
      <c r="E215" s="259" t="s">
        <v>1765</v>
      </c>
      <c r="F215" s="260">
        <v>45000.0</v>
      </c>
      <c r="G215" s="260">
        <v>45000.0</v>
      </c>
      <c r="H215" s="135"/>
      <c r="I215" s="261" t="s">
        <v>1766</v>
      </c>
      <c r="J215" s="135"/>
      <c r="K215" s="135" t="s">
        <v>54</v>
      </c>
      <c r="L215" s="135"/>
      <c r="M215" s="135" t="s">
        <v>1767</v>
      </c>
      <c r="N215" s="135"/>
      <c r="O215" s="135"/>
      <c r="P215" s="195" t="str">
        <f>HYPERLINK("https://map.naver.com/v5/search/%EC%8A%A4%EC%8B%9C%EC%A6%88%EB%A9%94/place/35263642?c=14138686.1093942,4514958.5001774,14,0,0,0,dh","서울 성동구 독서당로40길 37 옥수 어울림")</f>
        <v>서울 성동구 독서당로40길 37 옥수 어울림</v>
      </c>
      <c r="Q215" s="312" t="s">
        <v>1768</v>
      </c>
      <c r="R215" s="135"/>
      <c r="S215" s="135"/>
      <c r="T215" s="135"/>
      <c r="U215" s="135"/>
      <c r="V215" s="135"/>
      <c r="W215" s="263" t="s">
        <v>1769</v>
      </c>
      <c r="X215" s="263" t="s">
        <v>1770</v>
      </c>
      <c r="Y215" s="135"/>
      <c r="Z215" s="135"/>
      <c r="AA215" s="135"/>
      <c r="AB215" s="135"/>
      <c r="AC215" s="135"/>
      <c r="AD215" s="135"/>
      <c r="AE215" s="141" t="s">
        <v>1771</v>
      </c>
      <c r="AF215" s="142" t="s">
        <v>51</v>
      </c>
      <c r="AG215" s="25"/>
    </row>
    <row r="216" ht="22.5" customHeight="1">
      <c r="A216" s="25"/>
      <c r="B216" s="456"/>
      <c r="C216" s="309" t="s">
        <v>1692</v>
      </c>
      <c r="D216" s="258" t="s">
        <v>1772</v>
      </c>
      <c r="E216" s="259" t="s">
        <v>1315</v>
      </c>
      <c r="F216" s="463">
        <v>200000.0</v>
      </c>
      <c r="G216" s="66">
        <v>250000.0</v>
      </c>
      <c r="H216" s="163" t="s">
        <v>1773</v>
      </c>
      <c r="I216" s="261" t="s">
        <v>1774</v>
      </c>
      <c r="J216" s="153" t="s">
        <v>82</v>
      </c>
      <c r="K216" s="135" t="s">
        <v>54</v>
      </c>
      <c r="L216" s="262" t="s">
        <v>1775</v>
      </c>
      <c r="M216" s="137" t="s">
        <v>1776</v>
      </c>
      <c r="N216" s="262"/>
      <c r="O216" s="150" t="s">
        <v>1777</v>
      </c>
      <c r="P216" s="195" t="s">
        <v>1778</v>
      </c>
      <c r="Q216" s="135" t="s">
        <v>51</v>
      </c>
      <c r="R216" s="135"/>
      <c r="S216" s="135"/>
      <c r="T216" s="135"/>
      <c r="U216" s="135"/>
      <c r="V216" s="135"/>
      <c r="W216" s="263" t="s">
        <v>1779</v>
      </c>
      <c r="X216" s="263" t="s">
        <v>1780</v>
      </c>
      <c r="Y216" s="132" t="s">
        <v>1781</v>
      </c>
      <c r="Z216" s="137" t="s">
        <v>1782</v>
      </c>
      <c r="AA216" s="135"/>
      <c r="AB216" s="135"/>
      <c r="AC216" s="135"/>
      <c r="AD216" s="135" t="s">
        <v>1783</v>
      </c>
      <c r="AE216" s="141"/>
      <c r="AF216" s="142" t="s">
        <v>51</v>
      </c>
      <c r="AG216" s="25"/>
    </row>
    <row r="217" ht="22.5" customHeight="1">
      <c r="A217" s="25"/>
      <c r="B217" s="456"/>
      <c r="C217" s="309" t="s">
        <v>1692</v>
      </c>
      <c r="D217" s="258" t="s">
        <v>1754</v>
      </c>
      <c r="E217" s="259" t="s">
        <v>1784</v>
      </c>
      <c r="F217" s="464" t="s">
        <v>51</v>
      </c>
      <c r="G217" s="260">
        <v>58000.0</v>
      </c>
      <c r="H217" s="135" t="s">
        <v>1785</v>
      </c>
      <c r="I217" s="261" t="s">
        <v>1786</v>
      </c>
      <c r="J217" s="135" t="s">
        <v>141</v>
      </c>
      <c r="K217" s="135" t="s">
        <v>38</v>
      </c>
      <c r="L217" s="262"/>
      <c r="M217" s="137" t="s">
        <v>1787</v>
      </c>
      <c r="N217" s="262"/>
      <c r="O217" s="338" t="s">
        <v>1788</v>
      </c>
      <c r="P217" s="195" t="s">
        <v>1789</v>
      </c>
      <c r="Q217" s="155" t="s">
        <v>1790</v>
      </c>
      <c r="R217" s="155" t="s">
        <v>1791</v>
      </c>
      <c r="S217" s="155"/>
      <c r="T217" s="155" t="s">
        <v>1536</v>
      </c>
      <c r="U217" s="155"/>
      <c r="V217" s="135"/>
      <c r="W217" s="263" t="s">
        <v>1792</v>
      </c>
      <c r="X217" s="263" t="s">
        <v>1793</v>
      </c>
      <c r="Y217" s="258" t="s">
        <v>1794</v>
      </c>
      <c r="Z217" s="137"/>
      <c r="AA217" s="135" t="s">
        <v>1795</v>
      </c>
      <c r="AB217" s="135" t="s">
        <v>48</v>
      </c>
      <c r="AC217" s="135"/>
      <c r="AD217" s="135">
        <v>8.0</v>
      </c>
      <c r="AE217" s="141" t="s">
        <v>1796</v>
      </c>
      <c r="AF217" s="142" t="s">
        <v>48</v>
      </c>
      <c r="AG217" s="25"/>
    </row>
    <row r="218" ht="22.5" customHeight="1">
      <c r="A218" s="25"/>
      <c r="B218" s="456"/>
      <c r="C218" s="309" t="s">
        <v>1692</v>
      </c>
      <c r="D218" s="258" t="s">
        <v>1797</v>
      </c>
      <c r="E218" s="259" t="s">
        <v>1798</v>
      </c>
      <c r="F218" s="458">
        <v>30000.0</v>
      </c>
      <c r="G218" s="427">
        <v>50000.0</v>
      </c>
      <c r="H218" s="135"/>
      <c r="I218" s="261" t="s">
        <v>1799</v>
      </c>
      <c r="J218" s="135" t="s">
        <v>37</v>
      </c>
      <c r="K218" s="137" t="s">
        <v>1800</v>
      </c>
      <c r="L218" s="135"/>
      <c r="M218" s="137" t="s">
        <v>1801</v>
      </c>
      <c r="N218" s="137" t="s">
        <v>685</v>
      </c>
      <c r="O218" s="137" t="s">
        <v>1802</v>
      </c>
      <c r="P218" s="311" t="s">
        <v>1803</v>
      </c>
      <c r="Q218" s="155" t="s">
        <v>1804</v>
      </c>
      <c r="R218" s="155" t="s">
        <v>1805</v>
      </c>
      <c r="S218" s="155"/>
      <c r="T218" s="155" t="s">
        <v>1536</v>
      </c>
      <c r="U218" s="155"/>
      <c r="V218" s="135"/>
      <c r="W218" s="263" t="s">
        <v>1806</v>
      </c>
      <c r="X218" s="263" t="s">
        <v>1807</v>
      </c>
      <c r="Y218" s="135"/>
      <c r="Z218" s="135"/>
      <c r="AA218" s="163" t="s">
        <v>1717</v>
      </c>
      <c r="AB218" s="135"/>
      <c r="AC218" s="135"/>
      <c r="AD218" s="135"/>
      <c r="AE218" s="141"/>
      <c r="AF218" s="339" t="s">
        <v>48</v>
      </c>
      <c r="AG218" s="25"/>
    </row>
    <row r="219" ht="22.5" customHeight="1">
      <c r="A219" s="25"/>
      <c r="B219" s="465"/>
      <c r="C219" s="466" t="s">
        <v>1692</v>
      </c>
      <c r="D219" s="352" t="s">
        <v>1808</v>
      </c>
      <c r="E219" s="353" t="s">
        <v>1809</v>
      </c>
      <c r="F219" s="429" t="s">
        <v>1810</v>
      </c>
      <c r="G219" s="429" t="s">
        <v>1811</v>
      </c>
      <c r="H219" s="173" t="s">
        <v>52</v>
      </c>
      <c r="I219" s="354" t="s">
        <v>1812</v>
      </c>
      <c r="J219" s="173" t="s">
        <v>37</v>
      </c>
      <c r="K219" s="173" t="s">
        <v>54</v>
      </c>
      <c r="L219" s="356"/>
      <c r="M219" s="170" t="s">
        <v>1813</v>
      </c>
      <c r="N219" s="356"/>
      <c r="O219" s="173" t="s">
        <v>40</v>
      </c>
      <c r="P219" s="357" t="s">
        <v>1814</v>
      </c>
      <c r="Q219" s="173" t="s">
        <v>51</v>
      </c>
      <c r="R219" s="173"/>
      <c r="S219" s="173"/>
      <c r="T219" s="467" t="s">
        <v>1264</v>
      </c>
      <c r="U219" s="173"/>
      <c r="V219" s="173"/>
      <c r="W219" s="359" t="s">
        <v>1815</v>
      </c>
      <c r="X219" s="359" t="s">
        <v>1816</v>
      </c>
      <c r="Y219" s="173" t="s">
        <v>1817</v>
      </c>
      <c r="Z219" s="173" t="s">
        <v>1818</v>
      </c>
      <c r="AA219" s="173" t="s">
        <v>1819</v>
      </c>
      <c r="AB219" s="173"/>
      <c r="AC219" s="173"/>
      <c r="AD219" s="173">
        <v>14.0</v>
      </c>
      <c r="AE219" s="360"/>
      <c r="AF219" s="179" t="s">
        <v>48</v>
      </c>
      <c r="AG219" s="25"/>
    </row>
    <row r="220" ht="22.5" customHeight="1">
      <c r="A220" s="25"/>
      <c r="B220" s="25"/>
      <c r="C220" s="25"/>
      <c r="D220" s="25"/>
      <c r="E220" s="25"/>
      <c r="F220" s="26"/>
      <c r="G220" s="26"/>
      <c r="H220" s="25"/>
      <c r="I220" s="25"/>
      <c r="J220" s="25"/>
      <c r="K220" s="25"/>
      <c r="L220" s="25"/>
      <c r="M220" s="25"/>
      <c r="N220" s="25"/>
      <c r="O220" s="25"/>
      <c r="P220" s="25"/>
      <c r="Q220" s="25"/>
      <c r="R220" s="25"/>
      <c r="S220" s="25"/>
      <c r="T220" s="25"/>
      <c r="U220" s="25"/>
      <c r="V220" s="25"/>
      <c r="W220" s="25"/>
      <c r="X220" s="25"/>
      <c r="Y220" s="25"/>
      <c r="Z220" s="25"/>
      <c r="AA220" s="25"/>
      <c r="AB220" s="25"/>
      <c r="AC220" s="25"/>
      <c r="AD220" s="25"/>
      <c r="AE220" s="27"/>
      <c r="AF220" s="25"/>
      <c r="AG220" s="25"/>
    </row>
    <row r="221" ht="22.5" customHeight="1">
      <c r="A221" s="25"/>
      <c r="B221" s="25"/>
      <c r="D221" s="25"/>
      <c r="E221" s="25"/>
      <c r="F221" s="26"/>
      <c r="G221" s="26"/>
      <c r="H221" s="468" t="s">
        <v>1820</v>
      </c>
      <c r="I221" s="25"/>
      <c r="J221" s="25"/>
      <c r="K221" s="25"/>
      <c r="L221" s="25"/>
      <c r="M221" s="25"/>
      <c r="N221" s="25"/>
      <c r="O221" s="25"/>
      <c r="P221" s="25"/>
      <c r="Q221" s="25"/>
      <c r="R221" s="25"/>
      <c r="S221" s="25"/>
      <c r="T221" s="25"/>
      <c r="U221" s="25"/>
      <c r="V221" s="25"/>
      <c r="W221" s="25"/>
      <c r="X221" s="25"/>
      <c r="Y221" s="25"/>
      <c r="Z221" s="25"/>
      <c r="AA221" s="25"/>
      <c r="AB221" s="25"/>
      <c r="AC221" s="25"/>
      <c r="AD221" s="25"/>
      <c r="AE221" s="27"/>
      <c r="AF221" s="25"/>
      <c r="AG221" s="25"/>
    </row>
  </sheetData>
  <customSheetViews>
    <customSheetView guid="{5DE8019D-C8A2-4541-BC0C-3485154307BD}" filter="1" showAutoFilter="1">
      <autoFilter ref="$C$58:$AF$102"/>
    </customSheetView>
    <customSheetView guid="{5C1C4F98-C370-4E45-938C-A75ACCA84986}" filter="1" showAutoFilter="1">
      <autoFilter ref="$B$6:$AF$56"/>
    </customSheetView>
  </customSheetViews>
  <mergeCells count="4">
    <mergeCell ref="F8:G8"/>
    <mergeCell ref="F126:G126"/>
    <mergeCell ref="F145:G145"/>
    <mergeCell ref="F211:G211"/>
  </mergeCells>
  <hyperlinks>
    <hyperlink r:id="rId2" ref="P8"/>
    <hyperlink r:id="rId3" ref="Q8"/>
    <hyperlink r:id="rId4" ref="P9"/>
    <hyperlink r:id="rId5" ref="Q9"/>
    <hyperlink r:id="rId6" ref="P10"/>
    <hyperlink r:id="rId7" ref="O11"/>
    <hyperlink r:id="rId8" ref="P11"/>
    <hyperlink r:id="rId9" ref="P12"/>
    <hyperlink r:id="rId10" ref="Q12"/>
    <hyperlink r:id="rId11" ref="O13"/>
    <hyperlink r:id="rId12" ref="P13"/>
    <hyperlink r:id="rId13" ref="O14"/>
    <hyperlink r:id="rId14" ref="P14"/>
    <hyperlink r:id="rId15" ref="Q14"/>
    <hyperlink r:id="rId16" ref="P15"/>
    <hyperlink r:id="rId17" ref="O16"/>
    <hyperlink r:id="rId18" ref="P16"/>
    <hyperlink r:id="rId19" ref="P17"/>
    <hyperlink r:id="rId20" ref="O18"/>
    <hyperlink r:id="rId21" ref="P18"/>
    <hyperlink r:id="rId22" ref="Q18"/>
    <hyperlink r:id="rId23" ref="O19"/>
    <hyperlink r:id="rId24" ref="P19"/>
    <hyperlink r:id="rId25" ref="Q19"/>
    <hyperlink r:id="rId26" ref="P20"/>
    <hyperlink r:id="rId27" ref="O21"/>
    <hyperlink r:id="rId28" ref="P21"/>
    <hyperlink r:id="rId29" ref="Q21"/>
    <hyperlink r:id="rId30" ref="O22"/>
    <hyperlink r:id="rId31" ref="P22"/>
    <hyperlink r:id="rId32" ref="O23"/>
    <hyperlink r:id="rId33" ref="P23"/>
    <hyperlink r:id="rId34" ref="Q23"/>
    <hyperlink r:id="rId35" ref="P24"/>
    <hyperlink r:id="rId36" ref="Q24"/>
    <hyperlink r:id="rId37" ref="O25"/>
    <hyperlink r:id="rId38" ref="P25"/>
    <hyperlink r:id="rId39" ref="Q25"/>
    <hyperlink r:id="rId40" ref="P28"/>
    <hyperlink r:id="rId41" ref="P29"/>
    <hyperlink r:id="rId42" ref="Q29"/>
    <hyperlink r:id="rId43" ref="P30"/>
    <hyperlink r:id="rId44" ref="Q30"/>
    <hyperlink r:id="rId45" ref="P31"/>
    <hyperlink r:id="rId46" ref="Q31"/>
    <hyperlink r:id="rId47" ref="P32"/>
    <hyperlink r:id="rId48" ref="P33"/>
    <hyperlink r:id="rId49" ref="P34"/>
    <hyperlink r:id="rId50" ref="O35"/>
    <hyperlink r:id="rId51" ref="P35"/>
    <hyperlink r:id="rId52" ref="Q35"/>
    <hyperlink r:id="rId53" ref="P36"/>
    <hyperlink r:id="rId54" ref="O37"/>
    <hyperlink r:id="rId55" ref="P37"/>
    <hyperlink r:id="rId56" ref="P39"/>
    <hyperlink r:id="rId57" ref="Q39"/>
    <hyperlink r:id="rId58" ref="O40"/>
    <hyperlink r:id="rId59" ref="P40"/>
    <hyperlink r:id="rId60" ref="Q40"/>
    <hyperlink r:id="rId61" ref="P41"/>
    <hyperlink r:id="rId62" ref="O42"/>
    <hyperlink r:id="rId63" ref="P42"/>
    <hyperlink r:id="rId64" ref="P44"/>
    <hyperlink r:id="rId65" ref="Q44"/>
    <hyperlink r:id="rId66" ref="P45"/>
    <hyperlink r:id="rId67" ref="O46"/>
    <hyperlink r:id="rId68" ref="P46"/>
    <hyperlink r:id="rId69" ref="Q46"/>
    <hyperlink r:id="rId70" ref="P47"/>
    <hyperlink r:id="rId71" ref="Q47"/>
    <hyperlink r:id="rId72" ref="P48"/>
    <hyperlink r:id="rId73" ref="Q48"/>
    <hyperlink r:id="rId74" ref="O49"/>
    <hyperlink r:id="rId75" ref="P49"/>
    <hyperlink r:id="rId76" ref="P50"/>
    <hyperlink r:id="rId77" ref="P51"/>
    <hyperlink r:id="rId78" ref="P52"/>
    <hyperlink r:id="rId79" ref="P54"/>
    <hyperlink r:id="rId80" ref="Q54"/>
    <hyperlink r:id="rId81" ref="P55"/>
    <hyperlink r:id="rId82" ref="P56"/>
    <hyperlink r:id="rId83" ref="Q56"/>
    <hyperlink r:id="rId84" ref="P59"/>
    <hyperlink r:id="rId85" ref="P60"/>
    <hyperlink r:id="rId86" ref="P61"/>
    <hyperlink r:id="rId87" ref="Q61"/>
    <hyperlink r:id="rId88" ref="O62"/>
    <hyperlink r:id="rId89" ref="P62"/>
    <hyperlink r:id="rId90" ref="Q62"/>
    <hyperlink r:id="rId91" ref="P63"/>
    <hyperlink r:id="rId92" ref="P64"/>
    <hyperlink r:id="rId93" ref="Q64"/>
    <hyperlink r:id="rId94" ref="P66"/>
    <hyperlink r:id="rId95" ref="P67"/>
    <hyperlink r:id="rId96" ref="Q67"/>
    <hyperlink r:id="rId97" ref="P68"/>
    <hyperlink r:id="rId98" ref="O69"/>
    <hyperlink r:id="rId99" ref="P69"/>
    <hyperlink r:id="rId100" ref="P70"/>
    <hyperlink r:id="rId101" ref="Q70"/>
    <hyperlink r:id="rId102" ref="P71"/>
    <hyperlink r:id="rId103" ref="Q71"/>
    <hyperlink r:id="rId104" ref="P72"/>
    <hyperlink r:id="rId105" ref="Q72"/>
    <hyperlink r:id="rId106" ref="P73"/>
    <hyperlink r:id="rId107" ref="Q73"/>
    <hyperlink r:id="rId108" ref="P74"/>
    <hyperlink r:id="rId109" ref="P75"/>
    <hyperlink r:id="rId110" ref="Q75"/>
    <hyperlink r:id="rId111" ref="P76"/>
    <hyperlink r:id="rId112" ref="Q76"/>
    <hyperlink r:id="rId113" ref="O77"/>
    <hyperlink r:id="rId114" ref="P77"/>
    <hyperlink r:id="rId115" ref="P78"/>
    <hyperlink r:id="rId116" ref="P79"/>
    <hyperlink r:id="rId117" ref="Q79"/>
    <hyperlink r:id="rId118" ref="O80"/>
    <hyperlink r:id="rId119" ref="P80"/>
    <hyperlink r:id="rId120" ref="P81"/>
    <hyperlink r:id="rId121" ref="Q81"/>
    <hyperlink r:id="rId122" ref="P82"/>
    <hyperlink r:id="rId123" ref="Q82"/>
    <hyperlink r:id="rId124" ref="O83"/>
    <hyperlink r:id="rId125" ref="P83"/>
    <hyperlink r:id="rId126" ref="P84"/>
    <hyperlink r:id="rId127" ref="P85"/>
    <hyperlink r:id="rId128" ref="O86"/>
    <hyperlink r:id="rId129" ref="P86"/>
    <hyperlink r:id="rId130" ref="O87"/>
    <hyperlink r:id="rId131" ref="P87"/>
    <hyperlink r:id="rId132" ref="P88"/>
    <hyperlink r:id="rId133" ref="Q88"/>
    <hyperlink r:id="rId134" ref="P89"/>
    <hyperlink r:id="rId135" ref="Q89"/>
    <hyperlink r:id="rId136" ref="P90"/>
    <hyperlink r:id="rId137" ref="Q90"/>
    <hyperlink r:id="rId138" ref="P91"/>
    <hyperlink r:id="rId139" ref="P92"/>
    <hyperlink r:id="rId140" ref="P93"/>
    <hyperlink r:id="rId141" ref="P94"/>
    <hyperlink r:id="rId142" ref="P95"/>
    <hyperlink r:id="rId143" ref="P96"/>
    <hyperlink r:id="rId144" ref="Q96"/>
    <hyperlink r:id="rId145" ref="P98"/>
    <hyperlink r:id="rId146" ref="P99"/>
    <hyperlink r:id="rId147" ref="P100"/>
    <hyperlink r:id="rId148" ref="P101"/>
    <hyperlink r:id="rId149" ref="P102"/>
    <hyperlink r:id="rId150" ref="Q102"/>
    <hyperlink r:id="rId151" ref="O105"/>
    <hyperlink r:id="rId152" ref="Q105"/>
    <hyperlink r:id="rId153" ref="O106"/>
    <hyperlink r:id="rId154" ref="P106"/>
    <hyperlink r:id="rId155" ref="Q106"/>
    <hyperlink r:id="rId156" ref="O107"/>
    <hyperlink r:id="rId157" ref="P107"/>
    <hyperlink r:id="rId158" ref="Q107"/>
    <hyperlink r:id="rId159" ref="P109"/>
    <hyperlink r:id="rId160" ref="Q109"/>
    <hyperlink r:id="rId161" ref="P110"/>
    <hyperlink r:id="rId162" ref="P111"/>
    <hyperlink r:id="rId163" ref="O112"/>
    <hyperlink r:id="rId164" ref="P112"/>
    <hyperlink r:id="rId165" ref="Q112"/>
    <hyperlink r:id="rId166" ref="Q113"/>
    <hyperlink r:id="rId167" ref="P114"/>
    <hyperlink r:id="rId168" ref="P115"/>
    <hyperlink r:id="rId169" ref="Q115"/>
    <hyperlink r:id="rId170" ref="P116"/>
    <hyperlink r:id="rId171" ref="O117"/>
    <hyperlink r:id="rId172" ref="P117"/>
    <hyperlink r:id="rId173" ref="O118"/>
    <hyperlink r:id="rId174" ref="P118"/>
    <hyperlink r:id="rId175" ref="Q118"/>
    <hyperlink r:id="rId176" ref="P121"/>
    <hyperlink r:id="rId177" ref="O122"/>
    <hyperlink r:id="rId178" ref="P122"/>
    <hyperlink r:id="rId179" ref="P123"/>
    <hyperlink r:id="rId180" ref="P124"/>
    <hyperlink r:id="rId181" ref="P125"/>
    <hyperlink r:id="rId182" ref="T125"/>
    <hyperlink r:id="rId183" ref="U125"/>
    <hyperlink r:id="rId184" ref="P126"/>
    <hyperlink r:id="rId185" ref="Q126"/>
    <hyperlink r:id="rId186" ref="P127"/>
    <hyperlink r:id="rId187" ref="Q127"/>
    <hyperlink r:id="rId188" ref="T127"/>
    <hyperlink r:id="rId189" ref="P128"/>
    <hyperlink r:id="rId190" ref="Q128"/>
    <hyperlink r:id="rId191" ref="P129"/>
    <hyperlink r:id="rId192" ref="Q129"/>
    <hyperlink r:id="rId193" ref="R129"/>
    <hyperlink r:id="rId194" ref="P130"/>
    <hyperlink r:id="rId195" ref="Q130"/>
    <hyperlink r:id="rId196" ref="O131"/>
    <hyperlink r:id="rId197" ref="P131"/>
    <hyperlink r:id="rId198" ref="P132"/>
    <hyperlink r:id="rId199" ref="O133"/>
    <hyperlink r:id="rId200" ref="P133"/>
    <hyperlink r:id="rId201" ref="Q133"/>
    <hyperlink r:id="rId202" ref="S133"/>
    <hyperlink r:id="rId203" ref="U133"/>
    <hyperlink r:id="rId204" ref="P134"/>
    <hyperlink r:id="rId205" ref="Q134"/>
    <hyperlink r:id="rId206" ref="O135"/>
    <hyperlink r:id="rId207" ref="P135"/>
    <hyperlink r:id="rId208" ref="Q135"/>
    <hyperlink r:id="rId209" ref="U135"/>
    <hyperlink r:id="rId210" ref="P136"/>
    <hyperlink r:id="rId211" ref="Q136"/>
    <hyperlink r:id="rId212" ref="U136"/>
    <hyperlink r:id="rId213" ref="P137"/>
    <hyperlink r:id="rId214" ref="Q137"/>
    <hyperlink r:id="rId215" ref="R137"/>
    <hyperlink r:id="rId216" ref="S137"/>
    <hyperlink r:id="rId217" ref="U137"/>
    <hyperlink r:id="rId218" ref="O138"/>
    <hyperlink r:id="rId219" ref="P138"/>
    <hyperlink r:id="rId220" ref="Q138"/>
    <hyperlink r:id="rId221" ref="S138"/>
    <hyperlink r:id="rId222" ref="T138"/>
    <hyperlink r:id="rId223" ref="O139"/>
    <hyperlink r:id="rId224" ref="P139"/>
    <hyperlink r:id="rId225" ref="Q139"/>
    <hyperlink r:id="rId226" ref="O140"/>
    <hyperlink r:id="rId227" ref="P140"/>
    <hyperlink r:id="rId228" ref="Q140"/>
    <hyperlink r:id="rId229" ref="S140"/>
    <hyperlink r:id="rId230" ref="P141"/>
    <hyperlink r:id="rId231" ref="Q141"/>
    <hyperlink r:id="rId232" ref="R141"/>
    <hyperlink r:id="rId233" ref="P142"/>
    <hyperlink r:id="rId234" ref="Q142"/>
    <hyperlink r:id="rId235" ref="P143"/>
    <hyperlink r:id="rId236" ref="Q143"/>
    <hyperlink r:id="rId237" ref="P144"/>
    <hyperlink r:id="rId238" ref="P145"/>
    <hyperlink r:id="rId239" ref="Q145"/>
    <hyperlink r:id="rId240" ref="S145"/>
    <hyperlink r:id="rId241" ref="P146"/>
    <hyperlink r:id="rId242" ref="P147"/>
    <hyperlink r:id="rId243" ref="Q147"/>
    <hyperlink r:id="rId244" ref="P148"/>
    <hyperlink r:id="rId245" ref="Q148"/>
    <hyperlink r:id="rId246" ref="T148"/>
    <hyperlink r:id="rId247" ref="U148"/>
    <hyperlink r:id="rId248" ref="O151"/>
    <hyperlink r:id="rId249" ref="P151"/>
    <hyperlink r:id="rId250" ref="R151"/>
    <hyperlink r:id="rId251" ref="U151"/>
    <hyperlink r:id="rId252" ref="P152"/>
    <hyperlink r:id="rId253" ref="R152"/>
    <hyperlink r:id="rId254" ref="U152"/>
    <hyperlink r:id="rId255" ref="T153"/>
    <hyperlink r:id="rId256" ref="P154"/>
    <hyperlink r:id="rId257" ref="Q154"/>
    <hyperlink r:id="rId258" ref="P155"/>
    <hyperlink r:id="rId259" ref="Q155"/>
    <hyperlink r:id="rId260" ref="S155"/>
    <hyperlink r:id="rId261" ref="P156"/>
    <hyperlink r:id="rId262" ref="P157"/>
    <hyperlink r:id="rId263" ref="U157"/>
    <hyperlink r:id="rId264" ref="P158"/>
    <hyperlink r:id="rId265" ref="P159"/>
    <hyperlink r:id="rId266" ref="P160"/>
    <hyperlink r:id="rId267" ref="P161"/>
    <hyperlink r:id="rId268" ref="P162"/>
    <hyperlink r:id="rId269" ref="Q162"/>
    <hyperlink r:id="rId270" ref="T162"/>
    <hyperlink r:id="rId271" ref="U162"/>
    <hyperlink r:id="rId272" ref="P163"/>
    <hyperlink r:id="rId273" ref="P164"/>
    <hyperlink r:id="rId274" ref="Q164"/>
    <hyperlink r:id="rId275" ref="O167"/>
    <hyperlink r:id="rId276" ref="P167"/>
    <hyperlink r:id="rId277" ref="Q167"/>
    <hyperlink r:id="rId278" ref="S167"/>
    <hyperlink r:id="rId279" ref="U167"/>
    <hyperlink r:id="rId280" ref="P168"/>
    <hyperlink r:id="rId281" ref="P169"/>
    <hyperlink r:id="rId282" ref="Q169"/>
    <hyperlink r:id="rId283" ref="P170"/>
    <hyperlink r:id="rId284" ref="Q170"/>
    <hyperlink r:id="rId285" ref="Q171"/>
    <hyperlink r:id="rId286" ref="U171"/>
    <hyperlink r:id="rId287" ref="O172"/>
    <hyperlink r:id="rId288" ref="P172"/>
    <hyperlink r:id="rId289" ref="Q172"/>
    <hyperlink r:id="rId290" ref="T172"/>
    <hyperlink r:id="rId291" ref="U172"/>
    <hyperlink r:id="rId292" ref="O173"/>
    <hyperlink r:id="rId293" ref="P173"/>
    <hyperlink r:id="rId294" ref="Q173"/>
    <hyperlink r:id="rId295" ref="O174"/>
    <hyperlink r:id="rId296" ref="P174"/>
    <hyperlink r:id="rId297" ref="Q174"/>
    <hyperlink r:id="rId298" ref="T174"/>
    <hyperlink r:id="rId299" ref="O175"/>
    <hyperlink r:id="rId300" ref="P175"/>
    <hyperlink r:id="rId301" ref="Q175"/>
    <hyperlink r:id="rId302" ref="P176"/>
    <hyperlink r:id="rId303" ref="T176"/>
    <hyperlink r:id="rId304" ref="P177"/>
    <hyperlink r:id="rId305" ref="U177"/>
    <hyperlink r:id="rId306" ref="P178"/>
    <hyperlink r:id="rId307" ref="Q178"/>
    <hyperlink r:id="rId308" ref="S178"/>
    <hyperlink r:id="rId309" ref="U178"/>
    <hyperlink r:id="rId310" ref="P179"/>
    <hyperlink r:id="rId311" ref="Q179"/>
    <hyperlink r:id="rId312" ref="P180"/>
    <hyperlink r:id="rId313" ref="Q180"/>
    <hyperlink r:id="rId314" ref="P181"/>
    <hyperlink r:id="rId315" ref="P184"/>
    <hyperlink r:id="rId316" ref="Q184"/>
    <hyperlink r:id="rId317" ref="R184"/>
    <hyperlink r:id="rId318" ref="U184"/>
    <hyperlink r:id="rId319" ref="P185"/>
    <hyperlink r:id="rId320" ref="S185"/>
    <hyperlink r:id="rId321" ref="U185"/>
    <hyperlink r:id="rId322" ref="P186"/>
    <hyperlink r:id="rId323" ref="T186"/>
    <hyperlink r:id="rId324" ref="U186"/>
    <hyperlink r:id="rId325" ref="P187"/>
    <hyperlink r:id="rId326" ref="Q187"/>
    <hyperlink r:id="rId327" ref="P188"/>
    <hyperlink r:id="rId328" ref="Q188"/>
    <hyperlink r:id="rId329" ref="T188"/>
    <hyperlink r:id="rId330" ref="P189"/>
    <hyperlink r:id="rId331" ref="Q189"/>
    <hyperlink r:id="rId332" ref="S189"/>
    <hyperlink r:id="rId333" ref="P192"/>
    <hyperlink r:id="rId334" ref="Q192"/>
    <hyperlink r:id="rId335" ref="R192"/>
    <hyperlink r:id="rId336" ref="P193"/>
    <hyperlink r:id="rId337" ref="S193"/>
    <hyperlink r:id="rId338" ref="P194"/>
    <hyperlink r:id="rId339" ref="T194"/>
    <hyperlink r:id="rId340" ref="O195"/>
    <hyperlink r:id="rId341" ref="P195"/>
    <hyperlink r:id="rId342" ref="Q195"/>
    <hyperlink r:id="rId343" ref="U195"/>
    <hyperlink r:id="rId344" ref="U196"/>
    <hyperlink r:id="rId345" ref="P197"/>
    <hyperlink r:id="rId346" ref="U197"/>
    <hyperlink r:id="rId347" ref="Q198"/>
    <hyperlink r:id="rId348" ref="P199"/>
    <hyperlink r:id="rId349" ref="Q199"/>
    <hyperlink r:id="rId350" ref="P200"/>
    <hyperlink r:id="rId351" ref="O201"/>
    <hyperlink r:id="rId352" ref="P201"/>
    <hyperlink r:id="rId353" ref="Q201"/>
    <hyperlink r:id="rId354" ref="P202"/>
    <hyperlink r:id="rId355" ref="P204"/>
    <hyperlink r:id="rId356" ref="Q204"/>
    <hyperlink r:id="rId357" ref="P205"/>
    <hyperlink r:id="rId358" ref="P206"/>
    <hyperlink r:id="rId359" ref="P207"/>
    <hyperlink r:id="rId360" ref="R207"/>
    <hyperlink r:id="rId361" ref="T207"/>
    <hyperlink r:id="rId362" ref="U207"/>
    <hyperlink r:id="rId363" ref="P208"/>
    <hyperlink r:id="rId364" ref="P209"/>
    <hyperlink r:id="rId365" ref="Q209"/>
    <hyperlink r:id="rId366" ref="S209"/>
    <hyperlink r:id="rId367" ref="T209"/>
    <hyperlink r:id="rId368" ref="P210"/>
    <hyperlink r:id="rId369" ref="Q210"/>
    <hyperlink r:id="rId370" ref="P211"/>
    <hyperlink r:id="rId371" ref="Q211"/>
    <hyperlink r:id="rId372" ref="R211"/>
    <hyperlink r:id="rId373" ref="O212"/>
    <hyperlink r:id="rId374" ref="P212"/>
    <hyperlink r:id="rId375" ref="Q212"/>
    <hyperlink r:id="rId376" ref="O213"/>
    <hyperlink r:id="rId377" ref="P213"/>
    <hyperlink r:id="rId378" ref="Q213"/>
    <hyperlink r:id="rId379" ref="P214"/>
    <hyperlink r:id="rId380" ref="Q214"/>
    <hyperlink r:id="rId381" ref="Q215"/>
    <hyperlink r:id="rId382" ref="P216"/>
    <hyperlink r:id="rId383" ref="O217"/>
    <hyperlink r:id="rId384" ref="P217"/>
    <hyperlink r:id="rId385" ref="Q217"/>
    <hyperlink r:id="rId386" ref="R217"/>
    <hyperlink r:id="rId387" ref="T217"/>
    <hyperlink r:id="rId388" ref="P218"/>
    <hyperlink r:id="rId389" ref="Q218"/>
    <hyperlink r:id="rId390" ref="R218"/>
    <hyperlink r:id="rId391" ref="T218"/>
    <hyperlink r:id="rId392" ref="P219"/>
    <hyperlink r:id="rId393" ref="T219"/>
  </hyperlinks>
  <drawing r:id="rId394"/>
  <legacyDrawing r:id="rId39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showGridLines="0" workbookViewId="0">
      <pane xSplit="5.0" ySplit="6.0" topLeftCell="F7" activePane="bottomRight" state="frozen"/>
      <selection activeCell="F1" sqref="F1" pane="topRight"/>
      <selection activeCell="A7" sqref="A7" pane="bottomLeft"/>
      <selection activeCell="F7" sqref="F7" pane="bottomRight"/>
    </sheetView>
  </sheetViews>
  <sheetFormatPr customHeight="1" defaultColWidth="14.43" defaultRowHeight="15.75"/>
  <cols>
    <col customWidth="1" min="1" max="1" width="3.29"/>
    <col customWidth="1" min="2" max="2" width="4.71"/>
    <col customWidth="1" min="5" max="5" width="18.86"/>
    <col customWidth="1" min="8" max="8" width="18.43"/>
    <col customWidth="1" min="9" max="9" width="16.86"/>
    <col customWidth="1" min="11" max="11" width="19.29"/>
    <col customWidth="1" min="12" max="12" width="25.0"/>
    <col customWidth="1" min="13" max="13" width="32.57"/>
    <col customWidth="1" min="14" max="14" width="21.57"/>
    <col customWidth="1" min="15" max="15" width="27.29"/>
    <col customWidth="1" min="16" max="16" width="59.0"/>
    <col customWidth="1" min="17" max="17" width="45.57"/>
    <col hidden="1" min="18" max="22" width="14.43"/>
    <col customWidth="1" min="23" max="23" width="16.0"/>
    <col customWidth="1" min="24" max="24" width="17.57"/>
    <col customWidth="1" min="25" max="25" width="15.14"/>
    <col customWidth="1" min="26" max="26" width="31.43"/>
    <col customWidth="1" min="27" max="27" width="27.43"/>
    <col customWidth="1" min="29" max="29" width="16.0"/>
    <col customWidth="1" min="33" max="33" width="3.86"/>
  </cols>
  <sheetData>
    <row r="1" ht="12.0" customHeight="1">
      <c r="F1" s="1"/>
      <c r="G1" s="1"/>
    </row>
    <row r="2" ht="12.0" customHeight="1">
      <c r="B2" s="3"/>
      <c r="C2" s="4"/>
      <c r="D2" s="4"/>
      <c r="E2" s="4"/>
      <c r="F2" s="5"/>
      <c r="G2" s="5"/>
      <c r="H2" s="4"/>
      <c r="I2" s="4"/>
      <c r="J2" s="4"/>
      <c r="K2" s="4"/>
      <c r="L2" s="4"/>
      <c r="M2" s="4"/>
      <c r="N2" s="4"/>
      <c r="O2" s="4"/>
      <c r="P2" s="4"/>
      <c r="Q2" s="4"/>
      <c r="R2" s="4"/>
      <c r="S2" s="4"/>
      <c r="T2" s="4"/>
      <c r="U2" s="4"/>
      <c r="V2" s="4"/>
      <c r="W2" s="4"/>
      <c r="X2" s="4"/>
      <c r="Y2" s="4"/>
      <c r="Z2" s="4"/>
      <c r="AA2" s="4"/>
      <c r="AB2" s="4"/>
      <c r="AC2" s="4"/>
      <c r="AD2" s="4"/>
      <c r="AE2" s="4"/>
      <c r="AF2" s="7"/>
      <c r="AG2" s="8"/>
    </row>
    <row r="3" ht="24.0" customHeight="1">
      <c r="B3" s="9"/>
      <c r="C3" s="10" t="s">
        <v>1821</v>
      </c>
      <c r="D3" s="10"/>
      <c r="E3" s="10"/>
      <c r="F3" s="10" t="s">
        <v>1822</v>
      </c>
      <c r="G3" s="10"/>
      <c r="H3" s="10"/>
      <c r="I3" s="10"/>
      <c r="J3" s="10"/>
      <c r="K3" s="10"/>
      <c r="L3" s="10"/>
      <c r="M3" s="10"/>
      <c r="N3" s="10"/>
      <c r="O3" s="10"/>
      <c r="P3" s="10"/>
      <c r="Q3" s="10"/>
      <c r="R3" s="10"/>
      <c r="S3" s="10"/>
      <c r="T3" s="10"/>
      <c r="U3" s="10"/>
      <c r="V3" s="10"/>
      <c r="W3" s="10"/>
      <c r="X3" s="10"/>
      <c r="Y3" s="10"/>
      <c r="Z3" s="10"/>
      <c r="AA3" s="10"/>
      <c r="AB3" s="10"/>
      <c r="AC3" s="10"/>
      <c r="AD3" s="10"/>
      <c r="AE3" s="10"/>
      <c r="AF3" s="13"/>
      <c r="AG3" s="14"/>
    </row>
    <row r="4" ht="12.0" customHeight="1">
      <c r="B4" s="15"/>
      <c r="C4" s="16"/>
      <c r="D4" s="16"/>
      <c r="E4" s="16"/>
      <c r="F4" s="17"/>
      <c r="G4" s="17"/>
      <c r="H4" s="16"/>
      <c r="I4" s="16"/>
      <c r="J4" s="16"/>
      <c r="K4" s="16"/>
      <c r="L4" s="16"/>
      <c r="M4" s="16"/>
      <c r="N4" s="16"/>
      <c r="O4" s="16"/>
      <c r="P4" s="16"/>
      <c r="Q4" s="16"/>
      <c r="R4" s="16"/>
      <c r="S4" s="16"/>
      <c r="T4" s="16"/>
      <c r="U4" s="16"/>
      <c r="V4" s="16"/>
      <c r="W4" s="16"/>
      <c r="X4" s="16"/>
      <c r="Y4" s="16"/>
      <c r="Z4" s="16"/>
      <c r="AA4" s="16"/>
      <c r="AB4" s="16"/>
      <c r="AC4" s="16"/>
      <c r="AD4" s="16"/>
      <c r="AE4" s="16"/>
      <c r="AF4" s="19"/>
      <c r="AG4" s="8"/>
    </row>
    <row r="5" ht="11.25" customHeight="1">
      <c r="F5" s="1"/>
      <c r="G5" s="1"/>
      <c r="AG5" s="8"/>
    </row>
    <row r="6" ht="26.25" customHeight="1">
      <c r="B6" s="20" t="s">
        <v>2</v>
      </c>
      <c r="C6" s="20" t="s">
        <v>3</v>
      </c>
      <c r="D6" s="20" t="s">
        <v>4</v>
      </c>
      <c r="E6" s="21" t="s">
        <v>5</v>
      </c>
      <c r="F6" s="22" t="s">
        <v>6</v>
      </c>
      <c r="G6" s="22" t="s">
        <v>7</v>
      </c>
      <c r="H6" s="20" t="s">
        <v>8</v>
      </c>
      <c r="I6" s="20" t="s">
        <v>9</v>
      </c>
      <c r="J6" s="20" t="s">
        <v>10</v>
      </c>
      <c r="K6" s="20" t="s">
        <v>11</v>
      </c>
      <c r="L6" s="20" t="s">
        <v>12</v>
      </c>
      <c r="M6" s="20" t="s">
        <v>13</v>
      </c>
      <c r="N6" s="20" t="s">
        <v>14</v>
      </c>
      <c r="O6" s="20" t="s">
        <v>15</v>
      </c>
      <c r="P6" s="20" t="s">
        <v>16</v>
      </c>
      <c r="Q6" s="20" t="s">
        <v>17</v>
      </c>
      <c r="R6" s="20" t="s">
        <v>18</v>
      </c>
      <c r="S6" s="20" t="s">
        <v>19</v>
      </c>
      <c r="T6" s="20" t="s">
        <v>20</v>
      </c>
      <c r="U6" s="20" t="s">
        <v>21</v>
      </c>
      <c r="V6" s="20" t="s">
        <v>22</v>
      </c>
      <c r="W6" s="20" t="s">
        <v>23</v>
      </c>
      <c r="X6" s="20" t="s">
        <v>24</v>
      </c>
      <c r="Y6" s="20" t="s">
        <v>25</v>
      </c>
      <c r="Z6" s="20" t="s">
        <v>26</v>
      </c>
      <c r="AA6" s="20" t="s">
        <v>27</v>
      </c>
      <c r="AB6" s="20" t="s">
        <v>28</v>
      </c>
      <c r="AC6" s="20" t="s">
        <v>29</v>
      </c>
      <c r="AD6" s="20" t="s">
        <v>30</v>
      </c>
      <c r="AE6" s="20" t="s">
        <v>31</v>
      </c>
      <c r="AF6" s="20" t="s">
        <v>32</v>
      </c>
      <c r="AG6" s="24"/>
    </row>
    <row r="7">
      <c r="A7" s="25"/>
      <c r="B7" s="25"/>
      <c r="C7" s="25"/>
      <c r="D7" s="25"/>
      <c r="E7" s="25"/>
      <c r="F7" s="26"/>
      <c r="G7" s="26"/>
      <c r="H7" s="25"/>
      <c r="I7" s="25"/>
      <c r="J7" s="25"/>
      <c r="K7" s="25"/>
      <c r="L7" s="25"/>
      <c r="M7" s="25"/>
      <c r="N7" s="25"/>
      <c r="O7" s="25"/>
      <c r="P7" s="25"/>
      <c r="Q7" s="25"/>
      <c r="R7" s="25"/>
      <c r="S7" s="25"/>
      <c r="T7" s="25"/>
      <c r="U7" s="25"/>
      <c r="V7" s="25"/>
      <c r="W7" s="25"/>
      <c r="X7" s="25"/>
      <c r="Y7" s="25"/>
      <c r="Z7" s="25"/>
      <c r="AA7" s="25"/>
      <c r="AB7" s="25"/>
      <c r="AC7" s="25"/>
      <c r="AD7" s="25"/>
      <c r="AE7" s="25"/>
      <c r="AF7" s="25"/>
      <c r="AG7" s="25"/>
    </row>
    <row r="8" ht="22.5" customHeight="1">
      <c r="A8" s="25"/>
      <c r="B8" s="28"/>
      <c r="C8" s="244" t="s">
        <v>1823</v>
      </c>
      <c r="D8" s="469" t="s">
        <v>1824</v>
      </c>
      <c r="E8" s="470" t="s">
        <v>1825</v>
      </c>
      <c r="F8" s="388">
        <v>40000.0</v>
      </c>
      <c r="G8" s="471">
        <v>65000.0</v>
      </c>
      <c r="H8" s="472" t="s">
        <v>204</v>
      </c>
      <c r="I8" s="473" t="s">
        <v>1826</v>
      </c>
      <c r="J8" s="474" t="s">
        <v>82</v>
      </c>
      <c r="K8" s="475" t="s">
        <v>54</v>
      </c>
      <c r="L8" s="448" t="s">
        <v>1827</v>
      </c>
      <c r="M8" s="366" t="s">
        <v>1828</v>
      </c>
      <c r="N8" s="251"/>
      <c r="O8" s="366" t="s">
        <v>40</v>
      </c>
      <c r="P8" s="476" t="s">
        <v>1829</v>
      </c>
      <c r="Q8" s="368" t="s">
        <v>1830</v>
      </c>
      <c r="R8" s="248"/>
      <c r="S8" s="248"/>
      <c r="T8" s="248"/>
      <c r="U8" s="248"/>
      <c r="V8" s="248"/>
      <c r="W8" s="477" t="s">
        <v>1831</v>
      </c>
      <c r="X8" s="477" t="s">
        <v>1832</v>
      </c>
      <c r="Y8" s="248"/>
      <c r="Z8" s="248"/>
      <c r="AA8" s="475"/>
      <c r="AB8" s="248"/>
      <c r="AC8" s="248"/>
      <c r="AD8" s="366">
        <v>6.0</v>
      </c>
      <c r="AE8" s="248"/>
      <c r="AF8" s="478"/>
      <c r="AG8" s="479"/>
    </row>
    <row r="9" ht="22.5" customHeight="1">
      <c r="A9" s="25"/>
      <c r="B9" s="44"/>
      <c r="C9" s="257" t="s">
        <v>1823</v>
      </c>
      <c r="D9" s="345" t="s">
        <v>1824</v>
      </c>
      <c r="E9" s="480" t="s">
        <v>1833</v>
      </c>
      <c r="F9" s="134">
        <v>40000.0</v>
      </c>
      <c r="G9" s="134">
        <v>90000.0</v>
      </c>
      <c r="H9" s="153" t="s">
        <v>216</v>
      </c>
      <c r="I9" s="481" t="s">
        <v>1834</v>
      </c>
      <c r="J9" s="482" t="s">
        <v>37</v>
      </c>
      <c r="K9" s="423"/>
      <c r="L9" s="262"/>
      <c r="M9" s="423"/>
      <c r="N9" s="262"/>
      <c r="O9" s="135"/>
      <c r="P9" s="483" t="s">
        <v>1835</v>
      </c>
      <c r="Q9" s="425" t="s">
        <v>1836</v>
      </c>
      <c r="R9" s="135"/>
      <c r="S9" s="135"/>
      <c r="T9" s="135"/>
      <c r="U9" s="135"/>
      <c r="V9" s="135"/>
      <c r="W9" s="484" t="s">
        <v>1837</v>
      </c>
      <c r="X9" s="313" t="s">
        <v>1838</v>
      </c>
      <c r="Y9" s="423"/>
      <c r="Z9" s="423"/>
      <c r="AA9" s="423"/>
      <c r="AB9" s="423"/>
      <c r="AC9" s="135"/>
      <c r="AD9" s="135"/>
      <c r="AE9" s="137" t="s">
        <v>1839</v>
      </c>
      <c r="AF9" s="485"/>
      <c r="AG9" s="479"/>
    </row>
    <row r="10" ht="22.5" customHeight="1">
      <c r="A10" s="25"/>
      <c r="B10" s="44"/>
      <c r="C10" s="257" t="s">
        <v>1823</v>
      </c>
      <c r="D10" s="345" t="s">
        <v>1824</v>
      </c>
      <c r="E10" s="480" t="s">
        <v>1840</v>
      </c>
      <c r="F10" s="260">
        <v>40000.0</v>
      </c>
      <c r="G10" s="260">
        <v>70000.0</v>
      </c>
      <c r="H10" s="423" t="s">
        <v>52</v>
      </c>
      <c r="I10" s="481" t="s">
        <v>1841</v>
      </c>
      <c r="J10" s="423" t="s">
        <v>37</v>
      </c>
      <c r="K10" s="423" t="s">
        <v>1329</v>
      </c>
      <c r="L10" s="262"/>
      <c r="M10" s="135"/>
      <c r="N10" s="262"/>
      <c r="O10" s="135"/>
      <c r="P10" s="483" t="s">
        <v>1842</v>
      </c>
      <c r="Q10" s="423"/>
      <c r="R10" s="135"/>
      <c r="S10" s="135"/>
      <c r="T10" s="135"/>
      <c r="U10" s="135"/>
      <c r="V10" s="135"/>
      <c r="W10" s="484"/>
      <c r="X10" s="484"/>
      <c r="Y10" s="423"/>
      <c r="Z10" s="135"/>
      <c r="AA10" s="135"/>
      <c r="AB10" s="135"/>
      <c r="AC10" s="135"/>
      <c r="AD10" s="135"/>
      <c r="AE10" s="135"/>
      <c r="AF10" s="485"/>
      <c r="AG10" s="479"/>
    </row>
    <row r="11" ht="22.5" customHeight="1">
      <c r="A11" s="25"/>
      <c r="B11" s="44"/>
      <c r="C11" s="257" t="s">
        <v>1823</v>
      </c>
      <c r="D11" s="345" t="s">
        <v>1824</v>
      </c>
      <c r="E11" s="480" t="s">
        <v>1843</v>
      </c>
      <c r="F11" s="134" t="s">
        <v>1844</v>
      </c>
      <c r="G11" s="134" t="s">
        <v>1845</v>
      </c>
      <c r="H11" s="423" t="s">
        <v>146</v>
      </c>
      <c r="I11" s="481" t="s">
        <v>1846</v>
      </c>
      <c r="J11" s="193" t="s">
        <v>451</v>
      </c>
      <c r="K11" s="423" t="s">
        <v>54</v>
      </c>
      <c r="L11" s="310" t="s">
        <v>1847</v>
      </c>
      <c r="M11" s="135"/>
      <c r="N11" s="262"/>
      <c r="O11" s="151" t="s">
        <v>101</v>
      </c>
      <c r="P11" s="483" t="s">
        <v>1848</v>
      </c>
      <c r="Q11" s="137" t="s">
        <v>51</v>
      </c>
      <c r="R11" s="135"/>
      <c r="S11" s="135"/>
      <c r="T11" s="135"/>
      <c r="U11" s="135"/>
      <c r="V11" s="135"/>
      <c r="W11" s="484"/>
      <c r="X11" s="484"/>
      <c r="Y11" s="423" t="s">
        <v>1849</v>
      </c>
      <c r="Z11" s="423"/>
      <c r="AA11" s="423"/>
      <c r="AB11" s="423"/>
      <c r="AC11" s="423" t="s">
        <v>48</v>
      </c>
      <c r="AD11" s="423">
        <v>8.0</v>
      </c>
      <c r="AE11" s="137">
        <v>2020.1</v>
      </c>
      <c r="AF11" s="485"/>
      <c r="AG11" s="479"/>
    </row>
    <row r="12" ht="22.5" customHeight="1">
      <c r="A12" s="25"/>
      <c r="B12" s="44"/>
      <c r="C12" s="340" t="s">
        <v>1823</v>
      </c>
      <c r="D12" s="486" t="s">
        <v>1824</v>
      </c>
      <c r="E12" s="487" t="s">
        <v>1850</v>
      </c>
      <c r="F12" s="318" t="s">
        <v>51</v>
      </c>
      <c r="G12" s="318">
        <v>85000.0</v>
      </c>
      <c r="H12" s="488"/>
      <c r="I12" s="489" t="s">
        <v>1851</v>
      </c>
      <c r="J12" s="488" t="s">
        <v>37</v>
      </c>
      <c r="K12" s="488"/>
      <c r="L12" s="341"/>
      <c r="M12" s="210"/>
      <c r="N12" s="341"/>
      <c r="O12" s="210"/>
      <c r="P12" s="490" t="s">
        <v>1852</v>
      </c>
      <c r="Q12" s="488"/>
      <c r="R12" s="210"/>
      <c r="S12" s="210"/>
      <c r="T12" s="210"/>
      <c r="U12" s="210"/>
      <c r="V12" s="210"/>
      <c r="W12" s="491"/>
      <c r="X12" s="491"/>
      <c r="Y12" s="488"/>
      <c r="Z12" s="488"/>
      <c r="AA12" s="210"/>
      <c r="AB12" s="210"/>
      <c r="AC12" s="210"/>
      <c r="AD12" s="210"/>
      <c r="AE12" s="210"/>
      <c r="AF12" s="492"/>
      <c r="AG12" s="479"/>
    </row>
    <row r="13" ht="22.5" customHeight="1">
      <c r="A13" s="25"/>
      <c r="B13" s="44"/>
      <c r="C13" s="257" t="s">
        <v>1823</v>
      </c>
      <c r="D13" s="345" t="s">
        <v>1824</v>
      </c>
      <c r="E13" s="480" t="s">
        <v>1853</v>
      </c>
      <c r="F13" s="134">
        <v>50000.0</v>
      </c>
      <c r="G13" s="134">
        <v>100000.0</v>
      </c>
      <c r="H13" s="423" t="s">
        <v>1854</v>
      </c>
      <c r="I13" s="481" t="s">
        <v>1855</v>
      </c>
      <c r="J13" s="493" t="s">
        <v>111</v>
      </c>
      <c r="K13" s="423" t="s">
        <v>54</v>
      </c>
      <c r="L13" s="262" t="s">
        <v>1856</v>
      </c>
      <c r="M13" s="135" t="s">
        <v>1857</v>
      </c>
      <c r="N13" s="262"/>
      <c r="O13" s="423"/>
      <c r="P13" s="483" t="s">
        <v>1858</v>
      </c>
      <c r="Q13" s="425" t="s">
        <v>1859</v>
      </c>
      <c r="R13" s="135"/>
      <c r="S13" s="135"/>
      <c r="T13" s="135"/>
      <c r="U13" s="135"/>
      <c r="V13" s="135"/>
      <c r="W13" s="484" t="s">
        <v>1860</v>
      </c>
      <c r="X13" s="484" t="s">
        <v>1861</v>
      </c>
      <c r="Y13" s="423"/>
      <c r="Z13" s="423"/>
      <c r="AA13" s="135"/>
      <c r="AB13" s="135"/>
      <c r="AC13" s="423" t="s">
        <v>1217</v>
      </c>
      <c r="AD13" s="423">
        <v>10.0</v>
      </c>
      <c r="AE13" s="423"/>
      <c r="AF13" s="485"/>
      <c r="AG13" s="479"/>
    </row>
    <row r="14" ht="22.5" customHeight="1">
      <c r="A14" s="25"/>
      <c r="B14" s="44"/>
      <c r="C14" s="257" t="s">
        <v>1823</v>
      </c>
      <c r="D14" s="345" t="s">
        <v>1824</v>
      </c>
      <c r="E14" s="133" t="s">
        <v>1862</v>
      </c>
      <c r="F14" s="134">
        <v>80000.0</v>
      </c>
      <c r="G14" s="134">
        <v>150000.0</v>
      </c>
      <c r="H14" s="153"/>
      <c r="I14" s="481" t="s">
        <v>1863</v>
      </c>
      <c r="J14" s="145" t="s">
        <v>111</v>
      </c>
      <c r="K14" s="423"/>
      <c r="L14" s="262"/>
      <c r="M14" s="137" t="s">
        <v>436</v>
      </c>
      <c r="N14" s="262"/>
      <c r="O14" s="151" t="s">
        <v>101</v>
      </c>
      <c r="P14" s="483" t="s">
        <v>1864</v>
      </c>
      <c r="Q14" s="423"/>
      <c r="R14" s="135"/>
      <c r="S14" s="135"/>
      <c r="T14" s="135"/>
      <c r="U14" s="135"/>
      <c r="V14" s="135"/>
      <c r="W14" s="484"/>
      <c r="X14" s="263"/>
      <c r="Y14" s="423"/>
      <c r="Z14" s="423"/>
      <c r="AA14" s="135"/>
      <c r="AB14" s="423"/>
      <c r="AC14" s="423"/>
      <c r="AD14" s="135"/>
      <c r="AE14" s="135">
        <v>2020.9</v>
      </c>
      <c r="AF14" s="485"/>
      <c r="AG14" s="479"/>
    </row>
    <row r="15" ht="22.5" customHeight="1">
      <c r="A15" s="25"/>
      <c r="B15" s="44"/>
      <c r="C15" s="494" t="s">
        <v>1823</v>
      </c>
      <c r="D15" s="495" t="s">
        <v>1865</v>
      </c>
      <c r="E15" s="496" t="s">
        <v>1866</v>
      </c>
      <c r="F15" s="497">
        <v>40000.0</v>
      </c>
      <c r="G15" s="498">
        <v>70000.0</v>
      </c>
      <c r="H15" s="499" t="s">
        <v>1120</v>
      </c>
      <c r="I15" s="500" t="s">
        <v>1867</v>
      </c>
      <c r="J15" s="499" t="s">
        <v>37</v>
      </c>
      <c r="K15" s="499" t="s">
        <v>684</v>
      </c>
      <c r="L15" s="501"/>
      <c r="M15" s="502" t="s">
        <v>1868</v>
      </c>
      <c r="N15" s="501"/>
      <c r="O15" s="502" t="s">
        <v>40</v>
      </c>
      <c r="P15" s="483" t="s">
        <v>1869</v>
      </c>
      <c r="Q15" s="312" t="s">
        <v>1870</v>
      </c>
      <c r="R15" s="135"/>
      <c r="S15" s="135"/>
      <c r="T15" s="135"/>
      <c r="U15" s="135"/>
      <c r="V15" s="135"/>
      <c r="W15" s="484"/>
      <c r="X15" s="484"/>
      <c r="Y15" s="137" t="s">
        <v>1871</v>
      </c>
      <c r="Z15" s="137" t="s">
        <v>1872</v>
      </c>
      <c r="AA15" s="135"/>
      <c r="AB15" s="137" t="s">
        <v>48</v>
      </c>
      <c r="AC15" s="137" t="s">
        <v>51</v>
      </c>
      <c r="AD15" s="137">
        <v>8.0</v>
      </c>
      <c r="AE15" s="137" t="s">
        <v>1873</v>
      </c>
      <c r="AF15" s="485"/>
      <c r="AG15" s="479"/>
    </row>
    <row r="16" ht="22.5" customHeight="1">
      <c r="A16" s="25"/>
      <c r="B16" s="44"/>
      <c r="C16" s="257" t="s">
        <v>1823</v>
      </c>
      <c r="D16" s="345" t="s">
        <v>1874</v>
      </c>
      <c r="E16" s="480" t="s">
        <v>1875</v>
      </c>
      <c r="F16" s="348">
        <v>30000.0</v>
      </c>
      <c r="G16" s="260">
        <v>50000.0</v>
      </c>
      <c r="H16" s="503" t="s">
        <v>52</v>
      </c>
      <c r="I16" s="481" t="s">
        <v>1876</v>
      </c>
      <c r="J16" s="482" t="s">
        <v>37</v>
      </c>
      <c r="K16" s="423" t="s">
        <v>54</v>
      </c>
      <c r="L16" s="310" t="s">
        <v>1877</v>
      </c>
      <c r="M16" s="137"/>
      <c r="N16" s="310" t="s">
        <v>1460</v>
      </c>
      <c r="O16" s="135" t="s">
        <v>270</v>
      </c>
      <c r="P16" s="483" t="s">
        <v>1878</v>
      </c>
      <c r="Q16" s="425" t="s">
        <v>1879</v>
      </c>
      <c r="R16" s="135"/>
      <c r="S16" s="397" t="s">
        <v>1880</v>
      </c>
      <c r="T16" s="135"/>
      <c r="U16" s="135"/>
      <c r="V16" s="135"/>
      <c r="W16" s="484" t="s">
        <v>1881</v>
      </c>
      <c r="X16" s="484" t="s">
        <v>1882</v>
      </c>
      <c r="Y16" s="423"/>
      <c r="Z16" s="423"/>
      <c r="AA16" s="423" t="s">
        <v>1717</v>
      </c>
      <c r="AB16" s="423" t="s">
        <v>48</v>
      </c>
      <c r="AC16" s="423"/>
      <c r="AD16" s="423"/>
      <c r="AE16" s="423">
        <v>2020.5</v>
      </c>
      <c r="AF16" s="485"/>
      <c r="AG16" s="479"/>
    </row>
    <row r="17" ht="22.5" customHeight="1">
      <c r="A17" s="25"/>
      <c r="B17" s="44"/>
      <c r="C17" s="257" t="s">
        <v>1823</v>
      </c>
      <c r="D17" s="132" t="s">
        <v>1874</v>
      </c>
      <c r="E17" s="133" t="s">
        <v>1883</v>
      </c>
      <c r="F17" s="458">
        <v>50000.0</v>
      </c>
      <c r="G17" s="294">
        <v>100000.0</v>
      </c>
      <c r="H17" s="460"/>
      <c r="I17" s="136" t="s">
        <v>1884</v>
      </c>
      <c r="J17" s="493"/>
      <c r="K17" s="137"/>
      <c r="L17" s="310"/>
      <c r="M17" s="135"/>
      <c r="N17" s="262"/>
      <c r="O17" s="137"/>
      <c r="P17" s="483"/>
      <c r="Q17" s="425"/>
      <c r="R17" s="135"/>
      <c r="S17" s="135"/>
      <c r="T17" s="135"/>
      <c r="U17" s="135"/>
      <c r="V17" s="135"/>
      <c r="W17" s="263"/>
      <c r="X17" s="263"/>
      <c r="Y17" s="137" t="s">
        <v>1885</v>
      </c>
      <c r="Z17" s="137" t="s">
        <v>1886</v>
      </c>
      <c r="AA17" s="423"/>
      <c r="AB17" s="135"/>
      <c r="AC17" s="137"/>
      <c r="AD17" s="137"/>
      <c r="AE17" s="137" t="s">
        <v>1887</v>
      </c>
      <c r="AF17" s="485"/>
      <c r="AG17" s="479"/>
    </row>
    <row r="18" ht="22.5" customHeight="1">
      <c r="A18" s="25"/>
      <c r="B18" s="44"/>
      <c r="C18" s="257" t="s">
        <v>1823</v>
      </c>
      <c r="D18" s="345" t="s">
        <v>1888</v>
      </c>
      <c r="E18" s="480" t="s">
        <v>1886</v>
      </c>
      <c r="F18" s="260">
        <v>50000.0</v>
      </c>
      <c r="G18" s="504">
        <v>100000.0</v>
      </c>
      <c r="H18" s="135" t="s">
        <v>204</v>
      </c>
      <c r="I18" s="481" t="s">
        <v>1889</v>
      </c>
      <c r="J18" s="493" t="s">
        <v>82</v>
      </c>
      <c r="K18" s="137" t="s">
        <v>54</v>
      </c>
      <c r="L18" s="310" t="s">
        <v>1890</v>
      </c>
      <c r="M18" s="135"/>
      <c r="N18" s="262"/>
      <c r="O18" s="137" t="s">
        <v>40</v>
      </c>
      <c r="P18" s="483" t="s">
        <v>1891</v>
      </c>
      <c r="Q18" s="425" t="s">
        <v>1892</v>
      </c>
      <c r="R18" s="135"/>
      <c r="S18" s="135"/>
      <c r="T18" s="135"/>
      <c r="U18" s="397" t="s">
        <v>1893</v>
      </c>
      <c r="V18" s="135"/>
      <c r="W18" s="263" t="s">
        <v>1894</v>
      </c>
      <c r="X18" s="263" t="s">
        <v>1895</v>
      </c>
      <c r="Y18" s="135"/>
      <c r="Z18" s="135"/>
      <c r="AA18" s="423"/>
      <c r="AB18" s="135"/>
      <c r="AC18" s="137" t="s">
        <v>1896</v>
      </c>
      <c r="AD18" s="137">
        <v>9.0</v>
      </c>
      <c r="AE18" s="137">
        <v>2016.1</v>
      </c>
      <c r="AF18" s="485"/>
      <c r="AG18" s="479"/>
    </row>
    <row r="19" ht="22.5" customHeight="1">
      <c r="A19" s="25"/>
      <c r="B19" s="44"/>
      <c r="C19" s="257" t="s">
        <v>1823</v>
      </c>
      <c r="D19" s="345" t="s">
        <v>1888</v>
      </c>
      <c r="E19" s="480" t="s">
        <v>1897</v>
      </c>
      <c r="F19" s="260">
        <v>50000.0</v>
      </c>
      <c r="G19" s="260">
        <v>120000.0</v>
      </c>
      <c r="H19" s="137" t="s">
        <v>52</v>
      </c>
      <c r="I19" s="481" t="s">
        <v>1898</v>
      </c>
      <c r="J19" s="423" t="s">
        <v>37</v>
      </c>
      <c r="K19" s="423" t="s">
        <v>54</v>
      </c>
      <c r="L19" s="262"/>
      <c r="M19" s="423" t="s">
        <v>1899</v>
      </c>
      <c r="N19" s="262"/>
      <c r="O19" s="137" t="s">
        <v>40</v>
      </c>
      <c r="P19" s="483" t="s">
        <v>1891</v>
      </c>
      <c r="Q19" s="425" t="s">
        <v>1900</v>
      </c>
      <c r="R19" s="135"/>
      <c r="S19" s="135"/>
      <c r="T19" s="155" t="s">
        <v>1901</v>
      </c>
      <c r="U19" s="135"/>
      <c r="V19" s="135"/>
      <c r="W19" s="484" t="s">
        <v>1902</v>
      </c>
      <c r="X19" s="484" t="s">
        <v>1903</v>
      </c>
      <c r="Y19" s="423" t="s">
        <v>1904</v>
      </c>
      <c r="Z19" s="137" t="s">
        <v>1905</v>
      </c>
      <c r="AA19" s="423"/>
      <c r="AB19" s="135"/>
      <c r="AC19" s="135"/>
      <c r="AD19" s="135">
        <v>8.0</v>
      </c>
      <c r="AE19" s="137">
        <v>2018.11</v>
      </c>
      <c r="AF19" s="485"/>
      <c r="AG19" s="479"/>
    </row>
    <row r="20" ht="22.5" customHeight="1">
      <c r="A20" s="25"/>
      <c r="B20" s="44"/>
      <c r="C20" s="257" t="s">
        <v>1823</v>
      </c>
      <c r="D20" s="345" t="s">
        <v>1906</v>
      </c>
      <c r="E20" s="480" t="s">
        <v>1907</v>
      </c>
      <c r="F20" s="260">
        <v>40000.0</v>
      </c>
      <c r="G20" s="134">
        <v>88000.0</v>
      </c>
      <c r="H20" s="505" t="s">
        <v>204</v>
      </c>
      <c r="I20" s="481" t="s">
        <v>1908</v>
      </c>
      <c r="J20" s="423"/>
      <c r="K20" s="423"/>
      <c r="L20" s="262"/>
      <c r="M20" s="135"/>
      <c r="N20" s="262"/>
      <c r="O20" s="423"/>
      <c r="P20" s="483" t="s">
        <v>1909</v>
      </c>
      <c r="Q20" s="423"/>
      <c r="R20" s="135"/>
      <c r="S20" s="135"/>
      <c r="T20" s="135"/>
      <c r="U20" s="135"/>
      <c r="V20" s="135"/>
      <c r="W20" s="484"/>
      <c r="X20" s="263"/>
      <c r="Y20" s="423"/>
      <c r="Z20" s="423"/>
      <c r="AA20" s="135"/>
      <c r="AB20" s="135"/>
      <c r="AC20" s="423"/>
      <c r="AD20" s="135"/>
      <c r="AE20" s="423"/>
      <c r="AF20" s="485"/>
      <c r="AG20" s="479"/>
    </row>
    <row r="21" ht="22.5" customHeight="1">
      <c r="A21" s="25"/>
      <c r="B21" s="44"/>
      <c r="C21" s="257" t="s">
        <v>1823</v>
      </c>
      <c r="D21" s="345" t="s">
        <v>1910</v>
      </c>
      <c r="E21" s="480" t="s">
        <v>1911</v>
      </c>
      <c r="F21" s="348" t="s">
        <v>1912</v>
      </c>
      <c r="G21" s="349"/>
      <c r="H21" s="423"/>
      <c r="I21" s="481" t="s">
        <v>1913</v>
      </c>
      <c r="J21" s="423" t="s">
        <v>1914</v>
      </c>
      <c r="K21" s="135"/>
      <c r="L21" s="262"/>
      <c r="M21" s="423"/>
      <c r="N21" s="262"/>
      <c r="O21" s="135"/>
      <c r="P21" s="483" t="s">
        <v>1915</v>
      </c>
      <c r="Q21" s="423"/>
      <c r="R21" s="135"/>
      <c r="S21" s="135"/>
      <c r="T21" s="135"/>
      <c r="U21" s="135"/>
      <c r="V21" s="135"/>
      <c r="W21" s="484"/>
      <c r="X21" s="484"/>
      <c r="Y21" s="423"/>
      <c r="Z21" s="423"/>
      <c r="AA21" s="135"/>
      <c r="AB21" s="135" t="s">
        <v>48</v>
      </c>
      <c r="AC21" s="135"/>
      <c r="AD21" s="135"/>
      <c r="AE21" s="423"/>
      <c r="AF21" s="485"/>
      <c r="AG21" s="479"/>
    </row>
    <row r="22" ht="22.5" customHeight="1">
      <c r="A22" s="25"/>
      <c r="B22" s="44"/>
      <c r="C22" s="257" t="s">
        <v>1823</v>
      </c>
      <c r="D22" s="345" t="s">
        <v>1916</v>
      </c>
      <c r="E22" s="480" t="s">
        <v>1917</v>
      </c>
      <c r="F22" s="348" t="s">
        <v>1918</v>
      </c>
      <c r="G22" s="349"/>
      <c r="H22" s="423"/>
      <c r="I22" s="481" t="s">
        <v>1919</v>
      </c>
      <c r="J22" s="137" t="s">
        <v>1914</v>
      </c>
      <c r="K22" s="423"/>
      <c r="L22" s="262" t="s">
        <v>1920</v>
      </c>
      <c r="M22" s="135"/>
      <c r="N22" s="262"/>
      <c r="O22" s="425" t="s">
        <v>1921</v>
      </c>
      <c r="P22" s="483" t="s">
        <v>1922</v>
      </c>
      <c r="Q22" s="506" t="s">
        <v>1923</v>
      </c>
      <c r="R22" s="135"/>
      <c r="S22" s="135"/>
      <c r="T22" s="135"/>
      <c r="U22" s="135"/>
      <c r="V22" s="135"/>
      <c r="W22" s="263"/>
      <c r="X22" s="484"/>
      <c r="Y22" s="137" t="s">
        <v>1924</v>
      </c>
      <c r="Z22" s="423"/>
      <c r="AA22" s="135"/>
      <c r="AB22" s="423"/>
      <c r="AC22" s="423"/>
      <c r="AD22" s="423">
        <v>8.0</v>
      </c>
      <c r="AE22" s="423">
        <v>2013.0</v>
      </c>
      <c r="AF22" s="485"/>
      <c r="AG22" s="479"/>
    </row>
    <row r="23" ht="22.5" customHeight="1">
      <c r="A23" s="25"/>
      <c r="B23" s="89"/>
      <c r="C23" s="257" t="s">
        <v>1925</v>
      </c>
      <c r="D23" s="345" t="s">
        <v>1926</v>
      </c>
      <c r="E23" s="480" t="s">
        <v>1927</v>
      </c>
      <c r="F23" s="464">
        <v>20000.0</v>
      </c>
      <c r="G23" s="260">
        <v>37000.0</v>
      </c>
      <c r="H23" s="423"/>
      <c r="I23" s="481" t="s">
        <v>1928</v>
      </c>
      <c r="J23" s="493" t="s">
        <v>111</v>
      </c>
      <c r="K23" s="423"/>
      <c r="L23" s="262" t="s">
        <v>1929</v>
      </c>
      <c r="M23" s="423" t="s">
        <v>1930</v>
      </c>
      <c r="N23" s="262" t="s">
        <v>1931</v>
      </c>
      <c r="O23" s="138" t="s">
        <v>40</v>
      </c>
      <c r="P23" s="483" t="s">
        <v>1932</v>
      </c>
      <c r="Q23" s="425" t="s">
        <v>1933</v>
      </c>
      <c r="R23" s="135"/>
      <c r="S23" s="155"/>
      <c r="T23" s="155"/>
      <c r="U23" s="155"/>
      <c r="V23" s="135"/>
      <c r="W23" s="484"/>
      <c r="X23" s="484"/>
      <c r="Y23" s="423"/>
      <c r="Z23" s="135"/>
      <c r="AA23" s="423"/>
      <c r="AB23" s="135"/>
      <c r="AC23" s="135"/>
      <c r="AD23" s="423"/>
      <c r="AE23" s="137">
        <v>2020.9</v>
      </c>
      <c r="AF23" s="485"/>
      <c r="AG23" s="479"/>
    </row>
    <row r="24" ht="22.5" customHeight="1">
      <c r="A24" s="25"/>
      <c r="B24" s="89"/>
      <c r="C24" s="257" t="s">
        <v>1925</v>
      </c>
      <c r="D24" s="345" t="s">
        <v>1926</v>
      </c>
      <c r="E24" s="480" t="s">
        <v>1934</v>
      </c>
      <c r="F24" s="260">
        <v>22000.0</v>
      </c>
      <c r="G24" s="260">
        <v>35000.0</v>
      </c>
      <c r="H24" s="423" t="s">
        <v>1120</v>
      </c>
      <c r="I24" s="481" t="s">
        <v>1935</v>
      </c>
      <c r="J24" s="493" t="s">
        <v>111</v>
      </c>
      <c r="K24" s="423" t="s">
        <v>54</v>
      </c>
      <c r="L24" s="262"/>
      <c r="M24" s="423" t="s">
        <v>1936</v>
      </c>
      <c r="N24" s="262" t="s">
        <v>114</v>
      </c>
      <c r="O24" s="138" t="s">
        <v>40</v>
      </c>
      <c r="P24" s="483" t="s">
        <v>1937</v>
      </c>
      <c r="Q24" s="423" t="s">
        <v>51</v>
      </c>
      <c r="R24" s="135"/>
      <c r="S24" s="155" t="s">
        <v>1938</v>
      </c>
      <c r="T24" s="155" t="s">
        <v>1939</v>
      </c>
      <c r="U24" s="155" t="s">
        <v>1940</v>
      </c>
      <c r="V24" s="135"/>
      <c r="W24" s="484" t="s">
        <v>1941</v>
      </c>
      <c r="X24" s="484" t="s">
        <v>1942</v>
      </c>
      <c r="Y24" s="423"/>
      <c r="Z24" s="135"/>
      <c r="AA24" s="423" t="s">
        <v>1943</v>
      </c>
      <c r="AB24" s="135" t="s">
        <v>48</v>
      </c>
      <c r="AC24" s="135"/>
      <c r="AD24" s="423">
        <v>11.0</v>
      </c>
      <c r="AE24" s="423"/>
      <c r="AF24" s="485"/>
      <c r="AG24" s="479"/>
    </row>
    <row r="25" ht="22.5" customHeight="1">
      <c r="A25" s="25"/>
      <c r="B25" s="89"/>
      <c r="C25" s="257" t="s">
        <v>1925</v>
      </c>
      <c r="D25" s="132" t="s">
        <v>1926</v>
      </c>
      <c r="E25" s="133" t="s">
        <v>1944</v>
      </c>
      <c r="F25" s="134" t="s">
        <v>51</v>
      </c>
      <c r="G25" s="134">
        <v>80000.0</v>
      </c>
      <c r="H25" s="137"/>
      <c r="I25" s="136" t="s">
        <v>1945</v>
      </c>
      <c r="J25" s="193" t="s">
        <v>37</v>
      </c>
      <c r="K25" s="137" t="s">
        <v>1279</v>
      </c>
      <c r="L25" s="262"/>
      <c r="M25" s="423"/>
      <c r="N25" s="310" t="s">
        <v>55</v>
      </c>
      <c r="O25" s="314" t="s">
        <v>101</v>
      </c>
      <c r="P25" s="507" t="s">
        <v>1946</v>
      </c>
      <c r="Q25" s="151" t="s">
        <v>1947</v>
      </c>
      <c r="R25" s="135"/>
      <c r="S25" s="155"/>
      <c r="T25" s="155"/>
      <c r="U25" s="155"/>
      <c r="V25" s="135"/>
      <c r="W25" s="484"/>
      <c r="X25" s="484"/>
      <c r="Y25" s="423"/>
      <c r="Z25" s="135"/>
      <c r="AA25" s="423"/>
      <c r="AB25" s="135"/>
      <c r="AC25" s="135"/>
      <c r="AD25" s="423"/>
      <c r="AE25" s="423"/>
      <c r="AF25" s="485"/>
      <c r="AG25" s="479"/>
    </row>
    <row r="26" ht="22.5" customHeight="1">
      <c r="A26" s="25"/>
      <c r="B26" s="89"/>
      <c r="C26" s="257" t="s">
        <v>1925</v>
      </c>
      <c r="D26" s="345" t="s">
        <v>1948</v>
      </c>
      <c r="E26" s="480" t="s">
        <v>1949</v>
      </c>
      <c r="F26" s="260">
        <v>45000.0</v>
      </c>
      <c r="G26" s="260">
        <v>88000.0</v>
      </c>
      <c r="H26" s="423" t="s">
        <v>216</v>
      </c>
      <c r="I26" s="481" t="s">
        <v>1950</v>
      </c>
      <c r="J26" s="482" t="s">
        <v>37</v>
      </c>
      <c r="K26" s="423"/>
      <c r="L26" s="262"/>
      <c r="M26" s="137" t="s">
        <v>1343</v>
      </c>
      <c r="N26" s="262"/>
      <c r="O26" s="138"/>
      <c r="P26" s="483" t="s">
        <v>1951</v>
      </c>
      <c r="Q26" s="423"/>
      <c r="R26" s="135"/>
      <c r="S26" s="155" t="s">
        <v>1952</v>
      </c>
      <c r="T26" s="155"/>
      <c r="U26" s="155"/>
      <c r="V26" s="135"/>
      <c r="W26" s="484"/>
      <c r="X26" s="484"/>
      <c r="Y26" s="137" t="s">
        <v>1953</v>
      </c>
      <c r="Z26" s="135"/>
      <c r="AA26" s="423"/>
      <c r="AB26" s="135"/>
      <c r="AC26" s="135"/>
      <c r="AD26" s="423"/>
      <c r="AE26" s="137">
        <v>2011.0</v>
      </c>
      <c r="AF26" s="485"/>
      <c r="AG26" s="479"/>
    </row>
    <row r="27" ht="22.5" customHeight="1">
      <c r="A27" s="25"/>
      <c r="B27" s="508"/>
      <c r="C27" s="291" t="s">
        <v>1954</v>
      </c>
      <c r="D27" s="292" t="s">
        <v>1955</v>
      </c>
      <c r="E27" s="293" t="s">
        <v>1956</v>
      </c>
      <c r="F27" s="294">
        <v>26000.0</v>
      </c>
      <c r="G27" s="294">
        <v>26000.0</v>
      </c>
      <c r="H27" s="509"/>
      <c r="I27" s="296" t="s">
        <v>1957</v>
      </c>
      <c r="J27" s="297" t="s">
        <v>37</v>
      </c>
      <c r="K27" s="298" t="s">
        <v>54</v>
      </c>
      <c r="L27" s="299" t="s">
        <v>1958</v>
      </c>
      <c r="M27" s="298" t="s">
        <v>1959</v>
      </c>
      <c r="N27" s="300"/>
      <c r="O27" s="305"/>
      <c r="P27" s="510" t="s">
        <v>1960</v>
      </c>
      <c r="Q27" s="303" t="s">
        <v>1961</v>
      </c>
      <c r="R27" s="305"/>
      <c r="S27" s="305"/>
      <c r="T27" s="305"/>
      <c r="U27" s="305"/>
      <c r="V27" s="305"/>
      <c r="W27" s="511"/>
      <c r="X27" s="511"/>
      <c r="Y27" s="509"/>
      <c r="Z27" s="305"/>
      <c r="AA27" s="509"/>
      <c r="AB27" s="298" t="s">
        <v>48</v>
      </c>
      <c r="AC27" s="305"/>
      <c r="AD27" s="509"/>
      <c r="AE27" s="298">
        <v>2020.9</v>
      </c>
      <c r="AF27" s="512"/>
      <c r="AG27" s="43"/>
    </row>
    <row r="28" ht="22.5" customHeight="1">
      <c r="A28" s="25"/>
      <c r="B28" s="513"/>
      <c r="C28" s="439" t="s">
        <v>1962</v>
      </c>
      <c r="D28" s="345" t="s">
        <v>1963</v>
      </c>
      <c r="E28" s="480" t="s">
        <v>1964</v>
      </c>
      <c r="F28" s="260">
        <v>20000.0</v>
      </c>
      <c r="G28" s="260">
        <v>50000.0</v>
      </c>
      <c r="H28" s="423"/>
      <c r="I28" s="481" t="s">
        <v>1965</v>
      </c>
      <c r="J28" s="423" t="s">
        <v>37</v>
      </c>
      <c r="K28" s="423" t="s">
        <v>1966</v>
      </c>
      <c r="L28" s="262" t="s">
        <v>1967</v>
      </c>
      <c r="M28" s="423"/>
      <c r="N28" s="262" t="s">
        <v>114</v>
      </c>
      <c r="O28" s="397" t="s">
        <v>338</v>
      </c>
      <c r="P28" s="483" t="s">
        <v>1968</v>
      </c>
      <c r="Q28" s="425" t="s">
        <v>1969</v>
      </c>
      <c r="R28" s="135"/>
      <c r="S28" s="135"/>
      <c r="T28" s="135"/>
      <c r="U28" s="135"/>
      <c r="V28" s="135"/>
      <c r="W28" s="484" t="s">
        <v>1970</v>
      </c>
      <c r="X28" s="484" t="s">
        <v>1971</v>
      </c>
      <c r="Y28" s="423"/>
      <c r="Z28" s="135"/>
      <c r="AA28" s="423"/>
      <c r="AB28" s="135"/>
      <c r="AC28" s="135"/>
      <c r="AD28" s="423"/>
      <c r="AE28" s="137">
        <v>2020.9</v>
      </c>
      <c r="AF28" s="485"/>
      <c r="AG28" s="43"/>
    </row>
    <row r="29" ht="22.5" customHeight="1">
      <c r="A29" s="25"/>
      <c r="B29" s="513"/>
      <c r="C29" s="439" t="s">
        <v>1962</v>
      </c>
      <c r="D29" s="345" t="s">
        <v>1963</v>
      </c>
      <c r="E29" s="480" t="s">
        <v>1972</v>
      </c>
      <c r="F29" s="260">
        <v>30000.0</v>
      </c>
      <c r="G29" s="260">
        <v>50000.0</v>
      </c>
      <c r="H29" s="423"/>
      <c r="I29" s="481" t="s">
        <v>1973</v>
      </c>
      <c r="J29" s="493" t="s">
        <v>111</v>
      </c>
      <c r="K29" s="423"/>
      <c r="L29" s="262"/>
      <c r="M29" s="423"/>
      <c r="N29" s="262" t="s">
        <v>685</v>
      </c>
      <c r="O29" s="135"/>
      <c r="P29" s="483" t="s">
        <v>1974</v>
      </c>
      <c r="Q29" s="425" t="s">
        <v>1975</v>
      </c>
      <c r="R29" s="135"/>
      <c r="S29" s="135"/>
      <c r="T29" s="135"/>
      <c r="U29" s="135"/>
      <c r="V29" s="135"/>
      <c r="W29" s="484" t="s">
        <v>1976</v>
      </c>
      <c r="X29" s="484" t="s">
        <v>1977</v>
      </c>
      <c r="Y29" s="423"/>
      <c r="Z29" s="135"/>
      <c r="AA29" s="423"/>
      <c r="AB29" s="135"/>
      <c r="AC29" s="135"/>
      <c r="AD29" s="423"/>
      <c r="AE29" s="423">
        <v>2020.12</v>
      </c>
      <c r="AF29" s="485"/>
      <c r="AG29" s="43"/>
    </row>
    <row r="30" ht="22.5" customHeight="1">
      <c r="A30" s="25"/>
      <c r="B30" s="514"/>
      <c r="C30" s="439" t="s">
        <v>1978</v>
      </c>
      <c r="D30" s="345" t="s">
        <v>1979</v>
      </c>
      <c r="E30" s="480" t="s">
        <v>1980</v>
      </c>
      <c r="F30" s="260" t="s">
        <v>51</v>
      </c>
      <c r="G30" s="260">
        <v>60000.0</v>
      </c>
      <c r="H30" s="423" t="s">
        <v>204</v>
      </c>
      <c r="I30" s="481" t="s">
        <v>1981</v>
      </c>
      <c r="J30" s="423" t="s">
        <v>37</v>
      </c>
      <c r="K30" s="515" t="s">
        <v>1289</v>
      </c>
      <c r="L30" s="262"/>
      <c r="M30" s="493" t="s">
        <v>1982</v>
      </c>
      <c r="N30" s="262"/>
      <c r="O30" s="135" t="s">
        <v>270</v>
      </c>
      <c r="P30" s="483" t="s">
        <v>1983</v>
      </c>
      <c r="Q30" s="425" t="s">
        <v>1984</v>
      </c>
      <c r="R30" s="135"/>
      <c r="S30" s="155" t="s">
        <v>1985</v>
      </c>
      <c r="T30" s="135"/>
      <c r="U30" s="135"/>
      <c r="V30" s="135"/>
      <c r="W30" s="484" t="s">
        <v>1986</v>
      </c>
      <c r="X30" s="484" t="s">
        <v>1682</v>
      </c>
      <c r="Y30" s="345" t="s">
        <v>1987</v>
      </c>
      <c r="Z30" s="135" t="s">
        <v>1988</v>
      </c>
      <c r="AA30" s="423" t="s">
        <v>1989</v>
      </c>
      <c r="AB30" s="135" t="s">
        <v>48</v>
      </c>
      <c r="AC30" s="135"/>
      <c r="AD30" s="423">
        <v>8.0</v>
      </c>
      <c r="AE30" s="137">
        <v>2018.1</v>
      </c>
      <c r="AF30" s="485"/>
      <c r="AG30" s="43"/>
    </row>
    <row r="31" ht="22.5" customHeight="1">
      <c r="A31" s="25"/>
      <c r="B31" s="514"/>
      <c r="C31" s="439" t="s">
        <v>1990</v>
      </c>
      <c r="D31" s="345" t="s">
        <v>1991</v>
      </c>
      <c r="E31" s="480" t="s">
        <v>1992</v>
      </c>
      <c r="F31" s="260">
        <v>15000.0</v>
      </c>
      <c r="G31" s="260" t="s">
        <v>1993</v>
      </c>
      <c r="H31" s="423"/>
      <c r="I31" s="481" t="s">
        <v>1994</v>
      </c>
      <c r="J31" s="482" t="s">
        <v>37</v>
      </c>
      <c r="K31" s="423"/>
      <c r="L31" s="262" t="s">
        <v>1995</v>
      </c>
      <c r="M31" s="423"/>
      <c r="N31" s="262" t="s">
        <v>1996</v>
      </c>
      <c r="O31" s="135"/>
      <c r="P31" s="483" t="s">
        <v>1997</v>
      </c>
      <c r="Q31" s="425" t="s">
        <v>1998</v>
      </c>
      <c r="R31" s="135"/>
      <c r="S31" s="135"/>
      <c r="T31" s="135"/>
      <c r="U31" s="135"/>
      <c r="V31" s="135"/>
      <c r="W31" s="484"/>
      <c r="X31" s="516"/>
      <c r="Y31" s="345" t="s">
        <v>1999</v>
      </c>
      <c r="Z31" s="135"/>
      <c r="AA31" s="423" t="s">
        <v>2000</v>
      </c>
      <c r="AB31" s="135"/>
      <c r="AC31" s="135"/>
      <c r="AD31" s="423"/>
      <c r="AE31" s="137">
        <v>2020.6</v>
      </c>
      <c r="AF31" s="485"/>
      <c r="AG31" s="43"/>
    </row>
    <row r="32" ht="22.5" customHeight="1">
      <c r="A32" s="25"/>
      <c r="B32" s="514"/>
      <c r="C32" s="439" t="s">
        <v>1990</v>
      </c>
      <c r="D32" s="345" t="s">
        <v>2001</v>
      </c>
      <c r="E32" s="480" t="s">
        <v>2002</v>
      </c>
      <c r="F32" s="134">
        <v>45000.0</v>
      </c>
      <c r="G32" s="134">
        <v>70000.0</v>
      </c>
      <c r="H32" s="423" t="s">
        <v>52</v>
      </c>
      <c r="I32" s="481" t="s">
        <v>2003</v>
      </c>
      <c r="J32" s="482" t="s">
        <v>37</v>
      </c>
      <c r="K32" s="423" t="s">
        <v>54</v>
      </c>
      <c r="L32" s="262" t="s">
        <v>2004</v>
      </c>
      <c r="M32" s="423"/>
      <c r="N32" s="262"/>
      <c r="O32" s="135"/>
      <c r="P32" s="483" t="s">
        <v>2005</v>
      </c>
      <c r="Q32" s="425" t="s">
        <v>2006</v>
      </c>
      <c r="R32" s="135"/>
      <c r="S32" s="135"/>
      <c r="T32" s="135"/>
      <c r="U32" s="135"/>
      <c r="V32" s="135"/>
      <c r="W32" s="484"/>
      <c r="X32" s="516"/>
      <c r="Y32" s="423"/>
      <c r="Z32" s="135"/>
      <c r="AA32" s="423"/>
      <c r="AB32" s="135"/>
      <c r="AC32" s="135"/>
      <c r="AD32" s="423"/>
      <c r="AE32" s="137">
        <v>2010.0</v>
      </c>
      <c r="AF32" s="485"/>
      <c r="AG32" s="43"/>
    </row>
    <row r="33" ht="22.5" customHeight="1">
      <c r="A33" s="25"/>
      <c r="B33" s="514"/>
      <c r="C33" s="439" t="s">
        <v>1990</v>
      </c>
      <c r="D33" s="345" t="s">
        <v>2007</v>
      </c>
      <c r="E33" s="480" t="s">
        <v>2008</v>
      </c>
      <c r="F33" s="260">
        <v>70000.0</v>
      </c>
      <c r="G33" s="260">
        <v>70000.0</v>
      </c>
      <c r="H33" s="423"/>
      <c r="I33" s="481" t="s">
        <v>2009</v>
      </c>
      <c r="J33" s="482" t="s">
        <v>37</v>
      </c>
      <c r="K33" s="423" t="s">
        <v>1329</v>
      </c>
      <c r="L33" s="262" t="s">
        <v>2010</v>
      </c>
      <c r="M33" s="423" t="s">
        <v>2011</v>
      </c>
      <c r="N33" s="262"/>
      <c r="O33" s="135"/>
      <c r="P33" s="483" t="s">
        <v>2012</v>
      </c>
      <c r="Q33" s="425" t="s">
        <v>2013</v>
      </c>
      <c r="R33" s="135"/>
      <c r="S33" s="135"/>
      <c r="T33" s="135"/>
      <c r="U33" s="135"/>
      <c r="V33" s="135"/>
      <c r="W33" s="484"/>
      <c r="X33" s="516"/>
      <c r="Y33" s="423"/>
      <c r="Z33" s="135"/>
      <c r="AA33" s="423"/>
      <c r="AB33" s="135"/>
      <c r="AC33" s="135"/>
      <c r="AD33" s="423"/>
      <c r="AE33" s="423"/>
      <c r="AF33" s="485"/>
      <c r="AG33" s="43"/>
    </row>
    <row r="34" ht="22.5" customHeight="1">
      <c r="A34" s="25"/>
      <c r="B34" s="517"/>
      <c r="C34" s="518" t="s">
        <v>2014</v>
      </c>
      <c r="D34" s="519" t="s">
        <v>2015</v>
      </c>
      <c r="E34" s="520" t="s">
        <v>2016</v>
      </c>
      <c r="F34" s="169">
        <v>25000.0</v>
      </c>
      <c r="G34" s="169">
        <v>48000.0</v>
      </c>
      <c r="H34" s="431" t="s">
        <v>52</v>
      </c>
      <c r="I34" s="521" t="s">
        <v>2017</v>
      </c>
      <c r="J34" s="522" t="s">
        <v>37</v>
      </c>
      <c r="K34" s="431" t="s">
        <v>1329</v>
      </c>
      <c r="L34" s="356"/>
      <c r="M34" s="431" t="s">
        <v>2018</v>
      </c>
      <c r="N34" s="356" t="s">
        <v>114</v>
      </c>
      <c r="O34" s="523" t="s">
        <v>338</v>
      </c>
      <c r="P34" s="524" t="s">
        <v>2019</v>
      </c>
      <c r="Q34" s="431"/>
      <c r="R34" s="173"/>
      <c r="S34" s="173"/>
      <c r="T34" s="173"/>
      <c r="U34" s="173"/>
      <c r="V34" s="173"/>
      <c r="W34" s="525"/>
      <c r="X34" s="525"/>
      <c r="Y34" s="431"/>
      <c r="Z34" s="173"/>
      <c r="AA34" s="431"/>
      <c r="AB34" s="173" t="s">
        <v>47</v>
      </c>
      <c r="AC34" s="173"/>
      <c r="AD34" s="431">
        <v>8.0</v>
      </c>
      <c r="AE34" s="431" t="s">
        <v>2020</v>
      </c>
      <c r="AF34" s="526"/>
      <c r="AG34" s="43"/>
    </row>
    <row r="35" ht="22.5" customHeight="1">
      <c r="A35" s="25"/>
      <c r="B35" s="25"/>
      <c r="C35" s="527"/>
      <c r="D35" s="528"/>
      <c r="E35" s="25"/>
      <c r="F35" s="26"/>
      <c r="G35" s="26"/>
      <c r="H35" s="25"/>
      <c r="I35" s="25"/>
      <c r="J35" s="25"/>
      <c r="K35" s="25"/>
      <c r="L35" s="25"/>
      <c r="M35" s="25"/>
      <c r="N35" s="25"/>
      <c r="O35" s="25"/>
      <c r="P35" s="529"/>
      <c r="Q35" s="25"/>
      <c r="R35" s="25"/>
      <c r="S35" s="25"/>
      <c r="T35" s="25"/>
      <c r="U35" s="25"/>
      <c r="V35" s="25"/>
      <c r="W35" s="25"/>
      <c r="X35" s="25"/>
      <c r="Y35" s="25"/>
      <c r="Z35" s="25"/>
      <c r="AA35" s="25"/>
      <c r="AB35" s="25"/>
      <c r="AC35" s="25"/>
      <c r="AD35" s="25"/>
      <c r="AE35" s="25"/>
      <c r="AF35" s="25"/>
      <c r="AG35" s="25"/>
    </row>
    <row r="36" ht="22.5" customHeight="1">
      <c r="A36" s="25"/>
      <c r="B36" s="25"/>
      <c r="C36" s="527"/>
      <c r="D36" s="528"/>
      <c r="E36" s="25"/>
      <c r="F36" s="26"/>
      <c r="G36" s="26"/>
      <c r="H36" s="25"/>
      <c r="I36" s="25"/>
      <c r="J36" s="25"/>
      <c r="K36" s="25"/>
      <c r="L36" s="25"/>
      <c r="M36" s="25"/>
      <c r="N36" s="25"/>
      <c r="O36" s="25"/>
      <c r="P36" s="529"/>
      <c r="Q36" s="25"/>
      <c r="R36" s="25"/>
      <c r="S36" s="25"/>
      <c r="T36" s="25"/>
      <c r="U36" s="25"/>
      <c r="V36" s="25"/>
      <c r="W36" s="25"/>
      <c r="X36" s="25"/>
      <c r="Y36" s="25"/>
      <c r="Z36" s="25"/>
      <c r="AA36" s="25"/>
      <c r="AB36" s="25"/>
      <c r="AC36" s="25"/>
      <c r="AD36" s="25"/>
      <c r="AE36" s="25"/>
      <c r="AF36" s="25"/>
      <c r="AG36" s="25"/>
    </row>
    <row r="37" ht="22.5" customHeight="1">
      <c r="A37" s="25"/>
      <c r="B37" s="530"/>
      <c r="C37" s="531" t="s">
        <v>2021</v>
      </c>
      <c r="D37" s="469" t="s">
        <v>2022</v>
      </c>
      <c r="E37" s="470" t="s">
        <v>2023</v>
      </c>
      <c r="F37" s="247">
        <v>28000.0</v>
      </c>
      <c r="G37" s="532">
        <v>45000.0</v>
      </c>
      <c r="H37" s="475"/>
      <c r="I37" s="473" t="s">
        <v>2024</v>
      </c>
      <c r="J37" s="533" t="s">
        <v>2025</v>
      </c>
      <c r="K37" s="366" t="s">
        <v>54</v>
      </c>
      <c r="L37" s="251" t="s">
        <v>2026</v>
      </c>
      <c r="M37" s="475" t="s">
        <v>2027</v>
      </c>
      <c r="N37" s="251" t="s">
        <v>685</v>
      </c>
      <c r="O37" s="534" t="s">
        <v>338</v>
      </c>
      <c r="P37" s="535" t="s">
        <v>2028</v>
      </c>
      <c r="Q37" s="536" t="s">
        <v>2029</v>
      </c>
      <c r="R37" s="248"/>
      <c r="S37" s="248"/>
      <c r="T37" s="248"/>
      <c r="U37" s="248"/>
      <c r="V37" s="248"/>
      <c r="W37" s="477"/>
      <c r="X37" s="477"/>
      <c r="Y37" s="475"/>
      <c r="Z37" s="475"/>
      <c r="AA37" s="475"/>
      <c r="AB37" s="248"/>
      <c r="AC37" s="366" t="s">
        <v>51</v>
      </c>
      <c r="AD37" s="248"/>
      <c r="AE37" s="366">
        <v>2018.9</v>
      </c>
      <c r="AF37" s="255" t="s">
        <v>51</v>
      </c>
      <c r="AG37" s="479"/>
    </row>
    <row r="38" ht="22.5" customHeight="1">
      <c r="A38" s="25"/>
      <c r="B38" s="537"/>
      <c r="C38" s="439" t="s">
        <v>2021</v>
      </c>
      <c r="D38" s="345" t="s">
        <v>2030</v>
      </c>
      <c r="E38" s="480" t="s">
        <v>2031</v>
      </c>
      <c r="F38" s="260">
        <v>44000.0</v>
      </c>
      <c r="G38" s="260">
        <v>66000.0</v>
      </c>
      <c r="H38" s="423" t="s">
        <v>204</v>
      </c>
      <c r="I38" s="481" t="s">
        <v>2032</v>
      </c>
      <c r="J38" s="515" t="s">
        <v>37</v>
      </c>
      <c r="K38" s="423"/>
      <c r="L38" s="310" t="s">
        <v>2033</v>
      </c>
      <c r="M38" s="423"/>
      <c r="N38" s="262"/>
      <c r="O38" s="138"/>
      <c r="P38" s="483" t="s">
        <v>2034</v>
      </c>
      <c r="Q38" s="425" t="s">
        <v>2035</v>
      </c>
      <c r="R38" s="135"/>
      <c r="S38" s="135"/>
      <c r="T38" s="135"/>
      <c r="U38" s="135"/>
      <c r="V38" s="135"/>
      <c r="W38" s="484" t="s">
        <v>2036</v>
      </c>
      <c r="X38" s="484"/>
      <c r="Y38" s="423"/>
      <c r="Z38" s="423"/>
      <c r="AA38" s="135"/>
      <c r="AB38" s="423"/>
      <c r="AC38" s="423"/>
      <c r="AD38" s="423"/>
      <c r="AE38" s="423"/>
      <c r="AF38" s="142" t="s">
        <v>51</v>
      </c>
      <c r="AG38" s="479"/>
    </row>
    <row r="39" ht="22.5" customHeight="1">
      <c r="A39" s="25"/>
      <c r="B39" s="537"/>
      <c r="C39" s="439" t="s">
        <v>2021</v>
      </c>
      <c r="D39" s="345" t="s">
        <v>2037</v>
      </c>
      <c r="E39" s="480" t="s">
        <v>2038</v>
      </c>
      <c r="F39" s="260">
        <v>50000.0</v>
      </c>
      <c r="G39" s="260">
        <v>70000.0</v>
      </c>
      <c r="H39" s="135"/>
      <c r="I39" s="481" t="s">
        <v>2039</v>
      </c>
      <c r="J39" s="163" t="s">
        <v>37</v>
      </c>
      <c r="K39" s="423"/>
      <c r="L39" s="262" t="s">
        <v>2040</v>
      </c>
      <c r="M39" s="423"/>
      <c r="N39" s="262"/>
      <c r="O39" s="314" t="s">
        <v>101</v>
      </c>
      <c r="P39" s="538" t="s">
        <v>2041</v>
      </c>
      <c r="Q39" s="397" t="s">
        <v>2042</v>
      </c>
      <c r="R39" s="135"/>
      <c r="S39" s="135"/>
      <c r="T39" s="135"/>
      <c r="U39" s="135"/>
      <c r="V39" s="135"/>
      <c r="W39" s="484" t="s">
        <v>2043</v>
      </c>
      <c r="X39" s="484" t="s">
        <v>2044</v>
      </c>
      <c r="Y39" s="135"/>
      <c r="Z39" s="135"/>
      <c r="AA39" s="135"/>
      <c r="AB39" s="135"/>
      <c r="AC39" s="135"/>
      <c r="AD39" s="135"/>
      <c r="AE39" s="135"/>
      <c r="AF39" s="142" t="s">
        <v>51</v>
      </c>
      <c r="AG39" s="479"/>
    </row>
    <row r="40" ht="22.5" customHeight="1">
      <c r="A40" s="25"/>
      <c r="B40" s="537"/>
      <c r="C40" s="309" t="s">
        <v>2021</v>
      </c>
      <c r="D40" s="345" t="s">
        <v>2037</v>
      </c>
      <c r="E40" s="480" t="s">
        <v>2045</v>
      </c>
      <c r="F40" s="260">
        <v>50000.0</v>
      </c>
      <c r="G40" s="260">
        <v>80000.0</v>
      </c>
      <c r="H40" s="423" t="s">
        <v>52</v>
      </c>
      <c r="I40" s="481" t="s">
        <v>2046</v>
      </c>
      <c r="J40" s="153" t="s">
        <v>82</v>
      </c>
      <c r="K40" s="482" t="s">
        <v>2047</v>
      </c>
      <c r="L40" s="262"/>
      <c r="M40" s="423"/>
      <c r="N40" s="262" t="s">
        <v>114</v>
      </c>
      <c r="O40" s="539"/>
      <c r="P40" s="538" t="s">
        <v>2048</v>
      </c>
      <c r="Q40" s="425" t="s">
        <v>2049</v>
      </c>
      <c r="R40" s="155" t="s">
        <v>2050</v>
      </c>
      <c r="S40" s="135"/>
      <c r="T40" s="397" t="s">
        <v>2051</v>
      </c>
      <c r="U40" s="135"/>
      <c r="V40" s="135"/>
      <c r="W40" s="484" t="s">
        <v>2052</v>
      </c>
      <c r="X40" s="540" t="s">
        <v>2053</v>
      </c>
      <c r="Y40" s="423"/>
      <c r="Z40" s="423" t="s">
        <v>2054</v>
      </c>
      <c r="AA40" s="135"/>
      <c r="AB40" s="135"/>
      <c r="AC40" s="135"/>
      <c r="AD40" s="423"/>
      <c r="AE40" s="541"/>
      <c r="AF40" s="142" t="s">
        <v>51</v>
      </c>
      <c r="AG40" s="479"/>
    </row>
    <row r="41" ht="22.5" customHeight="1">
      <c r="A41" s="25"/>
      <c r="B41" s="537"/>
      <c r="C41" s="309" t="s">
        <v>2021</v>
      </c>
      <c r="D41" s="345" t="s">
        <v>2055</v>
      </c>
      <c r="E41" s="480" t="s">
        <v>2056</v>
      </c>
      <c r="F41" s="260">
        <v>50000.0</v>
      </c>
      <c r="G41" s="260">
        <v>100000.0</v>
      </c>
      <c r="H41" s="423" t="s">
        <v>2057</v>
      </c>
      <c r="I41" s="481" t="s">
        <v>2058</v>
      </c>
      <c r="J41" s="153" t="s">
        <v>82</v>
      </c>
      <c r="K41" s="423"/>
      <c r="L41" s="262"/>
      <c r="M41" s="423"/>
      <c r="N41" s="262"/>
      <c r="O41" s="423"/>
      <c r="P41" s="538" t="s">
        <v>2059</v>
      </c>
      <c r="Q41" s="423"/>
      <c r="R41" s="135"/>
      <c r="S41" s="135"/>
      <c r="T41" s="135"/>
      <c r="U41" s="135"/>
      <c r="V41" s="135"/>
      <c r="W41" s="484"/>
      <c r="X41" s="540"/>
      <c r="Y41" s="423"/>
      <c r="Z41" s="423"/>
      <c r="AA41" s="135"/>
      <c r="AB41" s="135"/>
      <c r="AC41" s="135"/>
      <c r="AD41" s="135"/>
      <c r="AE41" s="423"/>
      <c r="AF41" s="142" t="s">
        <v>51</v>
      </c>
      <c r="AG41" s="479"/>
    </row>
    <row r="42" ht="22.5" customHeight="1">
      <c r="A42" s="25"/>
      <c r="B42" s="537"/>
      <c r="C42" s="309" t="s">
        <v>2021</v>
      </c>
      <c r="D42" s="345" t="s">
        <v>2030</v>
      </c>
      <c r="E42" s="480" t="s">
        <v>2060</v>
      </c>
      <c r="F42" s="260">
        <v>60000.0</v>
      </c>
      <c r="G42" s="260">
        <v>120000.0</v>
      </c>
      <c r="H42" s="135"/>
      <c r="I42" s="481" t="s">
        <v>2061</v>
      </c>
      <c r="J42" s="150" t="s">
        <v>37</v>
      </c>
      <c r="K42" s="423" t="s">
        <v>54</v>
      </c>
      <c r="L42" s="262"/>
      <c r="M42" s="135"/>
      <c r="N42" s="262"/>
      <c r="O42" s="423" t="s">
        <v>2062</v>
      </c>
      <c r="P42" s="538" t="s">
        <v>2063</v>
      </c>
      <c r="Q42" s="425" t="s">
        <v>2064</v>
      </c>
      <c r="R42" s="135"/>
      <c r="S42" s="135"/>
      <c r="T42" s="135"/>
      <c r="U42" s="135"/>
      <c r="V42" s="135"/>
      <c r="W42" s="484" t="s">
        <v>2065</v>
      </c>
      <c r="X42" s="484" t="s">
        <v>2066</v>
      </c>
      <c r="Y42" s="423"/>
      <c r="Z42" s="423" t="s">
        <v>2067</v>
      </c>
      <c r="AA42" s="135"/>
      <c r="AB42" s="135"/>
      <c r="AC42" s="135"/>
      <c r="AD42" s="423"/>
      <c r="AE42" s="423"/>
      <c r="AF42" s="142" t="s">
        <v>51</v>
      </c>
      <c r="AG42" s="479"/>
    </row>
    <row r="43" ht="22.5" customHeight="1">
      <c r="A43" s="25"/>
      <c r="B43" s="537"/>
      <c r="C43" s="309" t="s">
        <v>2021</v>
      </c>
      <c r="D43" s="345" t="s">
        <v>2068</v>
      </c>
      <c r="E43" s="480" t="s">
        <v>2069</v>
      </c>
      <c r="F43" s="260" t="s">
        <v>51</v>
      </c>
      <c r="G43" s="260">
        <v>50000.0</v>
      </c>
      <c r="H43" s="423"/>
      <c r="I43" s="481" t="s">
        <v>2070</v>
      </c>
      <c r="J43" s="150" t="s">
        <v>37</v>
      </c>
      <c r="K43" s="423"/>
      <c r="L43" s="262" t="s">
        <v>2071</v>
      </c>
      <c r="M43" s="135"/>
      <c r="N43" s="262"/>
      <c r="O43" s="423"/>
      <c r="P43" s="538" t="s">
        <v>2072</v>
      </c>
      <c r="Q43" s="423"/>
      <c r="R43" s="135"/>
      <c r="S43" s="135"/>
      <c r="T43" s="135"/>
      <c r="U43" s="135"/>
      <c r="V43" s="135"/>
      <c r="W43" s="484"/>
      <c r="X43" s="484"/>
      <c r="Y43" s="423"/>
      <c r="Z43" s="423"/>
      <c r="AA43" s="135"/>
      <c r="AB43" s="135"/>
      <c r="AC43" s="423"/>
      <c r="AD43" s="135"/>
      <c r="AE43" s="423"/>
      <c r="AF43" s="142" t="s">
        <v>51</v>
      </c>
      <c r="AG43" s="479"/>
    </row>
    <row r="44" ht="22.5" customHeight="1">
      <c r="A44" s="25"/>
      <c r="B44" s="537"/>
      <c r="C44" s="439" t="s">
        <v>2021</v>
      </c>
      <c r="D44" s="345" t="s">
        <v>2030</v>
      </c>
      <c r="E44" s="480" t="s">
        <v>2073</v>
      </c>
      <c r="F44" s="348" t="s">
        <v>2074</v>
      </c>
      <c r="G44" s="349"/>
      <c r="H44" s="423"/>
      <c r="I44" s="481" t="s">
        <v>2075</v>
      </c>
      <c r="J44" s="515" t="s">
        <v>37</v>
      </c>
      <c r="K44" s="137" t="s">
        <v>54</v>
      </c>
      <c r="L44" s="262" t="s">
        <v>2076</v>
      </c>
      <c r="M44" s="423" t="s">
        <v>2077</v>
      </c>
      <c r="N44" s="262"/>
      <c r="O44" s="138"/>
      <c r="P44" s="483" t="s">
        <v>2078</v>
      </c>
      <c r="Q44" s="312" t="s">
        <v>2079</v>
      </c>
      <c r="R44" s="135"/>
      <c r="S44" s="135"/>
      <c r="T44" s="135"/>
      <c r="U44" s="135"/>
      <c r="V44" s="135"/>
      <c r="W44" s="484"/>
      <c r="X44" s="484"/>
      <c r="Y44" s="423"/>
      <c r="Z44" s="423"/>
      <c r="AA44" s="423"/>
      <c r="AB44" s="135"/>
      <c r="AC44" s="135"/>
      <c r="AD44" s="135"/>
      <c r="AE44" s="135"/>
      <c r="AF44" s="142" t="s">
        <v>51</v>
      </c>
      <c r="AG44" s="479"/>
    </row>
    <row r="45" ht="22.5" customHeight="1">
      <c r="A45" s="25"/>
      <c r="B45" s="542"/>
      <c r="C45" s="257" t="s">
        <v>2080</v>
      </c>
      <c r="D45" s="132" t="s">
        <v>2081</v>
      </c>
      <c r="E45" s="133" t="s">
        <v>2082</v>
      </c>
      <c r="F45" s="134" t="s">
        <v>51</v>
      </c>
      <c r="G45" s="134">
        <v>55000.0</v>
      </c>
      <c r="H45" s="145" t="s">
        <v>2083</v>
      </c>
      <c r="I45" s="136" t="s">
        <v>2084</v>
      </c>
      <c r="J45" s="137" t="s">
        <v>37</v>
      </c>
      <c r="K45" s="423"/>
      <c r="L45" s="262"/>
      <c r="M45" s="423"/>
      <c r="N45" s="262"/>
      <c r="O45" s="137" t="s">
        <v>1100</v>
      </c>
      <c r="P45" s="507" t="s">
        <v>2085</v>
      </c>
      <c r="Q45" s="312" t="s">
        <v>2086</v>
      </c>
      <c r="R45" s="135"/>
      <c r="S45" s="135"/>
      <c r="T45" s="135"/>
      <c r="U45" s="135"/>
      <c r="V45" s="135"/>
      <c r="W45" s="484"/>
      <c r="X45" s="263"/>
      <c r="Y45" s="135"/>
      <c r="Z45" s="135"/>
      <c r="AA45" s="423"/>
      <c r="AB45" s="423"/>
      <c r="AC45" s="135"/>
      <c r="AD45" s="135"/>
      <c r="AE45" s="423"/>
      <c r="AF45" s="142"/>
      <c r="AG45" s="43"/>
    </row>
    <row r="46" ht="22.5" customHeight="1">
      <c r="A46" s="25"/>
      <c r="B46" s="542"/>
      <c r="C46" s="257" t="s">
        <v>2080</v>
      </c>
      <c r="D46" s="132" t="s">
        <v>2081</v>
      </c>
      <c r="E46" s="133" t="s">
        <v>2087</v>
      </c>
      <c r="F46" s="134">
        <v>55000.0</v>
      </c>
      <c r="G46" s="134">
        <v>120000.0</v>
      </c>
      <c r="H46" s="423"/>
      <c r="I46" s="136" t="s">
        <v>2088</v>
      </c>
      <c r="J46" s="145" t="s">
        <v>82</v>
      </c>
      <c r="K46" s="423"/>
      <c r="L46" s="262"/>
      <c r="M46" s="423"/>
      <c r="N46" s="262"/>
      <c r="O46" s="135"/>
      <c r="P46" s="507" t="s">
        <v>2089</v>
      </c>
      <c r="Q46" s="312" t="s">
        <v>2090</v>
      </c>
      <c r="R46" s="135"/>
      <c r="S46" s="135"/>
      <c r="T46" s="135"/>
      <c r="U46" s="135"/>
      <c r="V46" s="135"/>
      <c r="W46" s="484"/>
      <c r="X46" s="263"/>
      <c r="Y46" s="135"/>
      <c r="Z46" s="135"/>
      <c r="AA46" s="423"/>
      <c r="AB46" s="423"/>
      <c r="AC46" s="135"/>
      <c r="AD46" s="135"/>
      <c r="AE46" s="423"/>
      <c r="AF46" s="142"/>
      <c r="AG46" s="43"/>
    </row>
    <row r="47" ht="22.5" customHeight="1">
      <c r="A47" s="25"/>
      <c r="B47" s="543"/>
      <c r="C47" s="439" t="s">
        <v>2091</v>
      </c>
      <c r="D47" s="345" t="s">
        <v>2092</v>
      </c>
      <c r="E47" s="480" t="s">
        <v>2093</v>
      </c>
      <c r="F47" s="260">
        <v>35000.0</v>
      </c>
      <c r="G47" s="260">
        <v>70000.0</v>
      </c>
      <c r="H47" s="423"/>
      <c r="I47" s="481" t="s">
        <v>2094</v>
      </c>
      <c r="J47" s="423"/>
      <c r="K47" s="423" t="s">
        <v>54</v>
      </c>
      <c r="L47" s="262" t="s">
        <v>2095</v>
      </c>
      <c r="M47" s="423"/>
      <c r="N47" s="262"/>
      <c r="O47" s="135"/>
      <c r="P47" s="483" t="s">
        <v>2096</v>
      </c>
      <c r="Q47" s="312" t="s">
        <v>2097</v>
      </c>
      <c r="R47" s="135"/>
      <c r="S47" s="135"/>
      <c r="T47" s="135"/>
      <c r="U47" s="135"/>
      <c r="V47" s="135"/>
      <c r="W47" s="484"/>
      <c r="X47" s="263"/>
      <c r="Y47" s="135"/>
      <c r="Z47" s="135"/>
      <c r="AA47" s="423"/>
      <c r="AB47" s="423"/>
      <c r="AC47" s="135"/>
      <c r="AD47" s="135"/>
      <c r="AE47" s="137" t="s">
        <v>2098</v>
      </c>
      <c r="AF47" s="142" t="s">
        <v>51</v>
      </c>
      <c r="AG47" s="43"/>
    </row>
    <row r="48" ht="22.5" customHeight="1">
      <c r="A48" s="25"/>
      <c r="B48" s="543"/>
      <c r="C48" s="439" t="s">
        <v>2091</v>
      </c>
      <c r="D48" s="345" t="s">
        <v>2099</v>
      </c>
      <c r="E48" s="480" t="s">
        <v>911</v>
      </c>
      <c r="F48" s="260">
        <v>39000.0</v>
      </c>
      <c r="G48" s="260">
        <v>39000.0</v>
      </c>
      <c r="H48" s="423"/>
      <c r="I48" s="481" t="s">
        <v>2100</v>
      </c>
      <c r="J48" s="423" t="s">
        <v>37</v>
      </c>
      <c r="K48" s="423"/>
      <c r="L48" s="262" t="s">
        <v>2101</v>
      </c>
      <c r="M48" s="423"/>
      <c r="N48" s="262"/>
      <c r="O48" s="135"/>
      <c r="P48" s="483" t="s">
        <v>2102</v>
      </c>
      <c r="Q48" s="425" t="s">
        <v>2103</v>
      </c>
      <c r="R48" s="135"/>
      <c r="S48" s="135"/>
      <c r="T48" s="135"/>
      <c r="U48" s="135"/>
      <c r="V48" s="135"/>
      <c r="W48" s="484" t="s">
        <v>917</v>
      </c>
      <c r="X48" s="263" t="s">
        <v>130</v>
      </c>
      <c r="Y48" s="135"/>
      <c r="Z48" s="135"/>
      <c r="AA48" s="423"/>
      <c r="AB48" s="137"/>
      <c r="AC48" s="135"/>
      <c r="AD48" s="135"/>
      <c r="AE48" s="423"/>
      <c r="AF48" s="142" t="s">
        <v>51</v>
      </c>
      <c r="AG48" s="43"/>
    </row>
    <row r="49" ht="22.5" customHeight="1">
      <c r="A49" s="25"/>
      <c r="B49" s="543"/>
      <c r="C49" s="439" t="s">
        <v>2091</v>
      </c>
      <c r="D49" s="132" t="s">
        <v>2091</v>
      </c>
      <c r="E49" s="480" t="s">
        <v>2104</v>
      </c>
      <c r="F49" s="260">
        <v>130000.0</v>
      </c>
      <c r="G49" s="260">
        <v>230000.0</v>
      </c>
      <c r="H49" s="423" t="s">
        <v>433</v>
      </c>
      <c r="I49" s="481" t="s">
        <v>2105</v>
      </c>
      <c r="J49" s="493" t="s">
        <v>111</v>
      </c>
      <c r="K49" s="423" t="s">
        <v>1329</v>
      </c>
      <c r="L49" s="135"/>
      <c r="M49" s="423" t="s">
        <v>2106</v>
      </c>
      <c r="N49" s="135"/>
      <c r="O49" s="137" t="s">
        <v>40</v>
      </c>
      <c r="P49" s="483" t="s">
        <v>2107</v>
      </c>
      <c r="Q49" s="425" t="s">
        <v>2108</v>
      </c>
      <c r="R49" s="397" t="s">
        <v>2109</v>
      </c>
      <c r="S49" s="135"/>
      <c r="T49" s="135"/>
      <c r="U49" s="135"/>
      <c r="V49" s="135"/>
      <c r="W49" s="484" t="s">
        <v>2110</v>
      </c>
      <c r="X49" s="263" t="s">
        <v>252</v>
      </c>
      <c r="Y49" s="135" t="s">
        <v>2111</v>
      </c>
      <c r="Z49" s="135" t="s">
        <v>2112</v>
      </c>
      <c r="AA49" s="423"/>
      <c r="AB49" s="137" t="s">
        <v>48</v>
      </c>
      <c r="AC49" s="137" t="s">
        <v>51</v>
      </c>
      <c r="AD49" s="137">
        <v>9.0</v>
      </c>
      <c r="AE49" s="137" t="s">
        <v>2113</v>
      </c>
      <c r="AF49" s="142" t="s">
        <v>2114</v>
      </c>
      <c r="AG49" s="43"/>
    </row>
    <row r="50" ht="22.5" customHeight="1">
      <c r="A50" s="25"/>
      <c r="B50" s="544"/>
      <c r="C50" s="518" t="s">
        <v>2091</v>
      </c>
      <c r="D50" s="519" t="s">
        <v>2092</v>
      </c>
      <c r="E50" s="520" t="s">
        <v>2115</v>
      </c>
      <c r="F50" s="429" t="s">
        <v>51</v>
      </c>
      <c r="G50" s="429">
        <v>90000.0</v>
      </c>
      <c r="H50" s="431" t="s">
        <v>52</v>
      </c>
      <c r="I50" s="521" t="s">
        <v>2116</v>
      </c>
      <c r="J50" s="522" t="s">
        <v>37</v>
      </c>
      <c r="K50" s="431" t="s">
        <v>54</v>
      </c>
      <c r="L50" s="356"/>
      <c r="M50" s="431" t="s">
        <v>2117</v>
      </c>
      <c r="N50" s="356" t="s">
        <v>1931</v>
      </c>
      <c r="O50" s="545"/>
      <c r="P50" s="524" t="s">
        <v>2118</v>
      </c>
      <c r="Q50" s="431"/>
      <c r="R50" s="173"/>
      <c r="S50" s="173"/>
      <c r="T50" s="173"/>
      <c r="U50" s="173"/>
      <c r="V50" s="173"/>
      <c r="W50" s="525"/>
      <c r="X50" s="359"/>
      <c r="Y50" s="173"/>
      <c r="Z50" s="173"/>
      <c r="AA50" s="431"/>
      <c r="AB50" s="431"/>
      <c r="AC50" s="173"/>
      <c r="AD50" s="173">
        <v>8.0</v>
      </c>
      <c r="AE50" s="431"/>
      <c r="AF50" s="179" t="s">
        <v>51</v>
      </c>
      <c r="AG50" s="43"/>
    </row>
    <row r="51" ht="22.5" customHeight="1">
      <c r="A51" s="25"/>
      <c r="B51" s="25"/>
      <c r="C51" s="527"/>
      <c r="D51" s="528"/>
      <c r="E51" s="25"/>
      <c r="F51" s="26"/>
      <c r="G51" s="26"/>
      <c r="H51" s="25"/>
      <c r="I51" s="43"/>
      <c r="J51" s="25"/>
      <c r="K51" s="25"/>
      <c r="L51" s="25"/>
      <c r="M51" s="25"/>
      <c r="N51" s="25"/>
      <c r="O51" s="25"/>
      <c r="P51" s="529"/>
      <c r="Q51" s="25"/>
      <c r="R51" s="25"/>
      <c r="S51" s="25"/>
      <c r="T51" s="25"/>
      <c r="U51" s="25"/>
      <c r="V51" s="25"/>
      <c r="W51" s="25"/>
      <c r="X51" s="25"/>
      <c r="Y51" s="25"/>
      <c r="Z51" s="25"/>
      <c r="AA51" s="25"/>
      <c r="AB51" s="25"/>
      <c r="AC51" s="25"/>
      <c r="AD51" s="25"/>
      <c r="AE51" s="25"/>
      <c r="AF51" s="25"/>
      <c r="AG51" s="25"/>
    </row>
    <row r="52" ht="22.5" customHeight="1">
      <c r="A52" s="25"/>
      <c r="B52" s="25"/>
      <c r="C52" s="527"/>
      <c r="D52" s="528"/>
      <c r="E52" s="25"/>
      <c r="F52" s="26"/>
      <c r="G52" s="26"/>
      <c r="H52" s="25"/>
      <c r="I52" s="43"/>
      <c r="J52" s="25"/>
      <c r="K52" s="25"/>
      <c r="L52" s="25"/>
      <c r="M52" s="25"/>
      <c r="N52" s="25"/>
      <c r="O52" s="25"/>
      <c r="P52" s="529"/>
      <c r="Q52" s="25"/>
      <c r="R52" s="25"/>
      <c r="S52" s="25"/>
      <c r="T52" s="25"/>
      <c r="U52" s="25"/>
      <c r="V52" s="25"/>
      <c r="W52" s="25"/>
      <c r="X52" s="25"/>
      <c r="Y52" s="25"/>
      <c r="Z52" s="25"/>
      <c r="AA52" s="25"/>
      <c r="AB52" s="25"/>
      <c r="AC52" s="25"/>
      <c r="AD52" s="25"/>
      <c r="AE52" s="25"/>
      <c r="AF52" s="25"/>
      <c r="AG52" s="25"/>
    </row>
    <row r="53" ht="22.5" customHeight="1">
      <c r="A53" s="25"/>
      <c r="B53" s="546"/>
      <c r="C53" s="547" t="s">
        <v>2119</v>
      </c>
      <c r="D53" s="548" t="s">
        <v>2120</v>
      </c>
      <c r="E53" s="549" t="s">
        <v>2121</v>
      </c>
      <c r="F53" s="550">
        <v>60000.0</v>
      </c>
      <c r="G53" s="550">
        <v>90000.0</v>
      </c>
      <c r="H53" s="551"/>
      <c r="I53" s="552" t="s">
        <v>2122</v>
      </c>
      <c r="J53" s="553" t="s">
        <v>111</v>
      </c>
      <c r="K53" s="554" t="s">
        <v>54</v>
      </c>
      <c r="L53" s="555"/>
      <c r="M53" s="554" t="s">
        <v>2123</v>
      </c>
      <c r="N53" s="555"/>
      <c r="O53" s="551"/>
      <c r="P53" s="556" t="s">
        <v>2124</v>
      </c>
      <c r="Q53" s="554"/>
      <c r="R53" s="551"/>
      <c r="S53" s="551"/>
      <c r="T53" s="551"/>
      <c r="U53" s="551"/>
      <c r="V53" s="551"/>
      <c r="W53" s="557"/>
      <c r="X53" s="557"/>
      <c r="Y53" s="558" t="s">
        <v>2125</v>
      </c>
      <c r="Z53" s="551"/>
      <c r="AA53" s="551" t="s">
        <v>2126</v>
      </c>
      <c r="AB53" s="554"/>
      <c r="AC53" s="551"/>
      <c r="AD53" s="551"/>
      <c r="AE53" s="551"/>
      <c r="AF53" s="559"/>
      <c r="AG53" s="479"/>
    </row>
    <row r="54" ht="22.5" customHeight="1">
      <c r="A54" s="25"/>
      <c r="B54" s="560"/>
      <c r="C54" s="561" t="s">
        <v>2119</v>
      </c>
      <c r="D54" s="562" t="s">
        <v>2127</v>
      </c>
      <c r="E54" s="563" t="s">
        <v>2128</v>
      </c>
      <c r="F54" s="564">
        <v>25000.0</v>
      </c>
      <c r="G54" s="564">
        <v>45000.0</v>
      </c>
      <c r="H54" s="565" t="s">
        <v>2129</v>
      </c>
      <c r="I54" s="566" t="s">
        <v>2130</v>
      </c>
      <c r="J54" s="567" t="s">
        <v>82</v>
      </c>
      <c r="K54" s="568" t="s">
        <v>54</v>
      </c>
      <c r="L54" s="569"/>
      <c r="M54" s="570"/>
      <c r="N54" s="569" t="s">
        <v>2131</v>
      </c>
      <c r="O54" s="571" t="s">
        <v>40</v>
      </c>
      <c r="P54" s="572" t="s">
        <v>2132</v>
      </c>
      <c r="Q54" s="570" t="s">
        <v>51</v>
      </c>
      <c r="R54" s="565"/>
      <c r="S54" s="573" t="s">
        <v>2133</v>
      </c>
      <c r="T54" s="565"/>
      <c r="U54" s="565"/>
      <c r="V54" s="565"/>
      <c r="W54" s="574" t="s">
        <v>2134</v>
      </c>
      <c r="X54" s="574" t="s">
        <v>2135</v>
      </c>
      <c r="Y54" s="565"/>
      <c r="Z54" s="565"/>
      <c r="AA54" s="565" t="s">
        <v>2136</v>
      </c>
      <c r="AB54" s="565"/>
      <c r="AC54" s="565" t="s">
        <v>1334</v>
      </c>
      <c r="AD54" s="565"/>
      <c r="AE54" s="565"/>
      <c r="AF54" s="575"/>
      <c r="AG54" s="479"/>
    </row>
    <row r="55" ht="22.5" customHeight="1">
      <c r="A55" s="25"/>
      <c r="B55" s="560"/>
      <c r="C55" s="561" t="s">
        <v>2119</v>
      </c>
      <c r="D55" s="562" t="s">
        <v>2137</v>
      </c>
      <c r="E55" s="563" t="s">
        <v>2138</v>
      </c>
      <c r="F55" s="564">
        <v>25000.0</v>
      </c>
      <c r="G55" s="564">
        <v>50000.0</v>
      </c>
      <c r="H55" s="576" t="s">
        <v>216</v>
      </c>
      <c r="I55" s="566" t="s">
        <v>2139</v>
      </c>
      <c r="J55" s="565" t="s">
        <v>37</v>
      </c>
      <c r="K55" s="568" t="s">
        <v>54</v>
      </c>
      <c r="L55" s="569"/>
      <c r="M55" s="565" t="s">
        <v>2140</v>
      </c>
      <c r="N55" s="569" t="s">
        <v>219</v>
      </c>
      <c r="O55" s="571" t="s">
        <v>40</v>
      </c>
      <c r="P55" s="572" t="s">
        <v>2141</v>
      </c>
      <c r="Q55" s="577" t="s">
        <v>2142</v>
      </c>
      <c r="R55" s="565"/>
      <c r="S55" s="573" t="s">
        <v>2143</v>
      </c>
      <c r="T55" s="573" t="s">
        <v>2144</v>
      </c>
      <c r="U55" s="565"/>
      <c r="V55" s="565"/>
      <c r="W55" s="578" t="s">
        <v>2145</v>
      </c>
      <c r="X55" s="579" t="s">
        <v>2146</v>
      </c>
      <c r="Y55" s="565"/>
      <c r="Z55" s="565"/>
      <c r="AA55" s="565" t="s">
        <v>2147</v>
      </c>
      <c r="AB55" s="567"/>
      <c r="AC55" s="567"/>
      <c r="AD55" s="567" t="s">
        <v>213</v>
      </c>
      <c r="AE55" s="565">
        <v>2017.11</v>
      </c>
      <c r="AF55" s="580"/>
      <c r="AG55" s="25"/>
    </row>
    <row r="56" ht="22.5" customHeight="1">
      <c r="A56" s="25"/>
      <c r="B56" s="560"/>
      <c r="C56" s="561" t="s">
        <v>2119</v>
      </c>
      <c r="D56" s="562" t="s">
        <v>2127</v>
      </c>
      <c r="E56" s="563" t="s">
        <v>897</v>
      </c>
      <c r="F56" s="564">
        <v>25000.0</v>
      </c>
      <c r="G56" s="564">
        <v>60000.0</v>
      </c>
      <c r="H56" s="565" t="s">
        <v>204</v>
      </c>
      <c r="I56" s="566" t="s">
        <v>2148</v>
      </c>
      <c r="J56" s="565" t="s">
        <v>37</v>
      </c>
      <c r="K56" s="576" t="s">
        <v>54</v>
      </c>
      <c r="L56" s="569"/>
      <c r="M56" s="565"/>
      <c r="N56" s="569"/>
      <c r="O56" s="570"/>
      <c r="P56" s="572" t="s">
        <v>2149</v>
      </c>
      <c r="Q56" s="581" t="s">
        <v>2150</v>
      </c>
      <c r="R56" s="565"/>
      <c r="S56" s="565"/>
      <c r="T56" s="565"/>
      <c r="U56" s="565"/>
      <c r="V56" s="565"/>
      <c r="W56" s="574" t="s">
        <v>903</v>
      </c>
      <c r="X56" s="574" t="s">
        <v>904</v>
      </c>
      <c r="Y56" s="582"/>
      <c r="Z56" s="565"/>
      <c r="AA56" s="565"/>
      <c r="AB56" s="565"/>
      <c r="AC56" s="565" t="s">
        <v>1037</v>
      </c>
      <c r="AD56" s="565">
        <v>15.0</v>
      </c>
      <c r="AE56" s="565" t="s">
        <v>2151</v>
      </c>
      <c r="AF56" s="575"/>
      <c r="AG56" s="479"/>
    </row>
    <row r="57" ht="22.5" customHeight="1">
      <c r="A57" s="25"/>
      <c r="B57" s="560"/>
      <c r="C57" s="583" t="s">
        <v>2119</v>
      </c>
      <c r="D57" s="584" t="s">
        <v>2152</v>
      </c>
      <c r="E57" s="585" t="s">
        <v>2153</v>
      </c>
      <c r="F57" s="586">
        <v>50000.0</v>
      </c>
      <c r="G57" s="586">
        <v>80000.0</v>
      </c>
      <c r="H57" s="568" t="s">
        <v>2154</v>
      </c>
      <c r="I57" s="587" t="s">
        <v>2155</v>
      </c>
      <c r="J57" s="588" t="s">
        <v>37</v>
      </c>
      <c r="K57" s="589" t="s">
        <v>54</v>
      </c>
      <c r="L57" s="569"/>
      <c r="M57" s="568" t="s">
        <v>2156</v>
      </c>
      <c r="N57" s="590" t="s">
        <v>2157</v>
      </c>
      <c r="O57" s="591" t="s">
        <v>101</v>
      </c>
      <c r="P57" s="592" t="s">
        <v>2158</v>
      </c>
      <c r="Q57" s="565"/>
      <c r="R57" s="565"/>
      <c r="S57" s="565"/>
      <c r="T57" s="565"/>
      <c r="U57" s="565"/>
      <c r="V57" s="565"/>
      <c r="W57" s="574"/>
      <c r="X57" s="593"/>
      <c r="Y57" s="565"/>
      <c r="Z57" s="565"/>
      <c r="AA57" s="565"/>
      <c r="AB57" s="565"/>
      <c r="AC57" s="565"/>
      <c r="AD57" s="565"/>
      <c r="AE57" s="568" t="s">
        <v>2159</v>
      </c>
      <c r="AF57" s="575"/>
      <c r="AG57" s="479"/>
    </row>
    <row r="58" ht="22.5" customHeight="1">
      <c r="A58" s="25"/>
      <c r="B58" s="560"/>
      <c r="C58" s="583" t="s">
        <v>2119</v>
      </c>
      <c r="D58" s="584" t="s">
        <v>2137</v>
      </c>
      <c r="E58" s="585" t="s">
        <v>2160</v>
      </c>
      <c r="F58" s="586">
        <v>50000.0</v>
      </c>
      <c r="G58" s="586">
        <v>80000.0</v>
      </c>
      <c r="H58" s="568" t="s">
        <v>2161</v>
      </c>
      <c r="I58" s="587" t="s">
        <v>2162</v>
      </c>
      <c r="J58" s="594" t="s">
        <v>111</v>
      </c>
      <c r="K58" s="589" t="s">
        <v>54</v>
      </c>
      <c r="L58" s="569"/>
      <c r="M58" s="565"/>
      <c r="N58" s="590" t="s">
        <v>114</v>
      </c>
      <c r="O58" s="565"/>
      <c r="P58" s="595" t="s">
        <v>2163</v>
      </c>
      <c r="Q58" s="565"/>
      <c r="R58" s="565"/>
      <c r="S58" s="565"/>
      <c r="T58" s="565"/>
      <c r="U58" s="565"/>
      <c r="V58" s="565"/>
      <c r="W58" s="574"/>
      <c r="X58" s="593"/>
      <c r="Y58" s="565"/>
      <c r="Z58" s="565"/>
      <c r="AA58" s="565"/>
      <c r="AB58" s="565"/>
      <c r="AC58" s="565"/>
      <c r="AD58" s="565"/>
      <c r="AE58" s="565"/>
      <c r="AF58" s="575"/>
      <c r="AG58" s="479"/>
    </row>
    <row r="59" ht="22.5" customHeight="1">
      <c r="A59" s="25"/>
      <c r="B59" s="560"/>
      <c r="C59" s="561" t="s">
        <v>2119</v>
      </c>
      <c r="D59" s="562" t="s">
        <v>2152</v>
      </c>
      <c r="E59" s="563" t="s">
        <v>2164</v>
      </c>
      <c r="F59" s="564">
        <v>60000.0</v>
      </c>
      <c r="G59" s="564">
        <v>90000.0</v>
      </c>
      <c r="H59" s="565" t="s">
        <v>52</v>
      </c>
      <c r="I59" s="566" t="s">
        <v>2165</v>
      </c>
      <c r="J59" s="596" t="s">
        <v>82</v>
      </c>
      <c r="K59" s="589" t="s">
        <v>54</v>
      </c>
      <c r="L59" s="569"/>
      <c r="M59" s="565"/>
      <c r="N59" s="569"/>
      <c r="O59" s="565"/>
      <c r="P59" s="572" t="s">
        <v>2166</v>
      </c>
      <c r="Q59" s="565" t="s">
        <v>51</v>
      </c>
      <c r="R59" s="565"/>
      <c r="S59" s="565"/>
      <c r="T59" s="565"/>
      <c r="U59" s="565"/>
      <c r="V59" s="565"/>
      <c r="W59" s="574"/>
      <c r="X59" s="593"/>
      <c r="Y59" s="565"/>
      <c r="Z59" s="565"/>
      <c r="AA59" s="565"/>
      <c r="AB59" s="565"/>
      <c r="AC59" s="565"/>
      <c r="AD59" s="565"/>
      <c r="AE59" s="565"/>
      <c r="AF59" s="575"/>
      <c r="AG59" s="479"/>
    </row>
    <row r="60" ht="22.5" customHeight="1">
      <c r="A60" s="25"/>
      <c r="B60" s="560"/>
      <c r="C60" s="561" t="s">
        <v>2119</v>
      </c>
      <c r="D60" s="562" t="s">
        <v>2137</v>
      </c>
      <c r="E60" s="563" t="s">
        <v>2167</v>
      </c>
      <c r="F60" s="564">
        <v>50000.0</v>
      </c>
      <c r="G60" s="586">
        <v>100000.0</v>
      </c>
      <c r="H60" s="565" t="s">
        <v>52</v>
      </c>
      <c r="I60" s="566" t="s">
        <v>2168</v>
      </c>
      <c r="J60" s="596" t="s">
        <v>82</v>
      </c>
      <c r="K60" s="589" t="s">
        <v>54</v>
      </c>
      <c r="L60" s="569"/>
      <c r="M60" s="570"/>
      <c r="N60" s="569"/>
      <c r="O60" s="591" t="s">
        <v>101</v>
      </c>
      <c r="P60" s="592" t="s">
        <v>2169</v>
      </c>
      <c r="Q60" s="565" t="s">
        <v>51</v>
      </c>
      <c r="R60" s="565"/>
      <c r="S60" s="565"/>
      <c r="T60" s="573" t="s">
        <v>2170</v>
      </c>
      <c r="U60" s="565"/>
      <c r="V60" s="565"/>
      <c r="W60" s="593"/>
      <c r="X60" s="593"/>
      <c r="Y60" s="565"/>
      <c r="Z60" s="565"/>
      <c r="AA60" s="565"/>
      <c r="AB60" s="565"/>
      <c r="AC60" s="565"/>
      <c r="AD60" s="568">
        <v>15.0</v>
      </c>
      <c r="AE60" s="565"/>
      <c r="AF60" s="575"/>
      <c r="AG60" s="479"/>
    </row>
    <row r="61" ht="22.5" customHeight="1">
      <c r="A61" s="25"/>
      <c r="B61" s="560"/>
      <c r="C61" s="561" t="s">
        <v>2119</v>
      </c>
      <c r="D61" s="562" t="s">
        <v>2171</v>
      </c>
      <c r="E61" s="563" t="s">
        <v>2172</v>
      </c>
      <c r="F61" s="564">
        <v>70000.0</v>
      </c>
      <c r="G61" s="564">
        <v>110000.0</v>
      </c>
      <c r="H61" s="565"/>
      <c r="I61" s="566" t="s">
        <v>2173</v>
      </c>
      <c r="J61" s="576" t="s">
        <v>37</v>
      </c>
      <c r="K61" s="565" t="s">
        <v>54</v>
      </c>
      <c r="L61" s="569"/>
      <c r="M61" s="570"/>
      <c r="N61" s="569"/>
      <c r="O61" s="565"/>
      <c r="P61" s="597" t="s">
        <v>2174</v>
      </c>
      <c r="Q61" s="570"/>
      <c r="R61" s="565"/>
      <c r="S61" s="565"/>
      <c r="T61" s="565"/>
      <c r="U61" s="565"/>
      <c r="V61" s="565"/>
      <c r="W61" s="574"/>
      <c r="X61" s="574"/>
      <c r="Y61" s="565"/>
      <c r="Z61" s="565"/>
      <c r="AA61" s="565" t="s">
        <v>2175</v>
      </c>
      <c r="AB61" s="565"/>
      <c r="AC61" s="565"/>
      <c r="AD61" s="565"/>
      <c r="AE61" s="598"/>
      <c r="AF61" s="575"/>
      <c r="AG61" s="479"/>
    </row>
    <row r="62" ht="22.5" customHeight="1">
      <c r="A62" s="25"/>
      <c r="B62" s="560"/>
      <c r="C62" s="561" t="s">
        <v>2119</v>
      </c>
      <c r="D62" s="562" t="s">
        <v>2176</v>
      </c>
      <c r="E62" s="563" t="s">
        <v>2177</v>
      </c>
      <c r="F62" s="564">
        <v>50000.0</v>
      </c>
      <c r="G62" s="564">
        <v>90000.0</v>
      </c>
      <c r="H62" s="565" t="s">
        <v>2178</v>
      </c>
      <c r="I62" s="566" t="s">
        <v>2179</v>
      </c>
      <c r="J62" s="596" t="s">
        <v>111</v>
      </c>
      <c r="K62" s="568" t="s">
        <v>2180</v>
      </c>
      <c r="L62" s="569"/>
      <c r="M62" s="565"/>
      <c r="N62" s="569"/>
      <c r="O62" s="565"/>
      <c r="P62" s="597" t="s">
        <v>2181</v>
      </c>
      <c r="Q62" s="577" t="s">
        <v>2182</v>
      </c>
      <c r="R62" s="565"/>
      <c r="S62" s="573" t="s">
        <v>1292</v>
      </c>
      <c r="T62" s="565"/>
      <c r="U62" s="565"/>
      <c r="V62" s="565"/>
      <c r="W62" s="593" t="s">
        <v>2183</v>
      </c>
      <c r="X62" s="593" t="s">
        <v>2184</v>
      </c>
      <c r="Y62" s="565"/>
      <c r="Z62" s="565"/>
      <c r="AA62" s="565" t="s">
        <v>2185</v>
      </c>
      <c r="AB62" s="565"/>
      <c r="AC62" s="565"/>
      <c r="AD62" s="565">
        <v>8.0</v>
      </c>
      <c r="AE62" s="598">
        <v>2020.6</v>
      </c>
      <c r="AF62" s="575"/>
      <c r="AG62" s="479"/>
    </row>
    <row r="63" ht="22.5" customHeight="1">
      <c r="A63" s="25"/>
      <c r="B63" s="560"/>
      <c r="C63" s="599" t="s">
        <v>2119</v>
      </c>
      <c r="D63" s="582" t="s">
        <v>2137</v>
      </c>
      <c r="E63" s="600" t="s">
        <v>2186</v>
      </c>
      <c r="F63" s="564">
        <v>80000.0</v>
      </c>
      <c r="G63" s="564">
        <v>160000.0</v>
      </c>
      <c r="H63" s="565" t="s">
        <v>2187</v>
      </c>
      <c r="I63" s="601" t="s">
        <v>2188</v>
      </c>
      <c r="J63" s="576" t="s">
        <v>37</v>
      </c>
      <c r="K63" s="565" t="s">
        <v>54</v>
      </c>
      <c r="L63" s="565"/>
      <c r="M63" s="565"/>
      <c r="N63" s="565"/>
      <c r="O63" s="565"/>
      <c r="P63" s="572" t="s">
        <v>2189</v>
      </c>
      <c r="Q63" s="577" t="s">
        <v>2190</v>
      </c>
      <c r="R63" s="565"/>
      <c r="S63" s="565"/>
      <c r="T63" s="565"/>
      <c r="U63" s="565"/>
      <c r="V63" s="565"/>
      <c r="W63" s="593" t="s">
        <v>2191</v>
      </c>
      <c r="X63" s="593" t="s">
        <v>2192</v>
      </c>
      <c r="Y63" s="565" t="s">
        <v>2193</v>
      </c>
      <c r="Z63" s="565" t="s">
        <v>645</v>
      </c>
      <c r="AA63" s="565"/>
      <c r="AB63" s="565"/>
      <c r="AC63" s="565"/>
      <c r="AD63" s="565"/>
      <c r="AE63" s="565" t="s">
        <v>2194</v>
      </c>
      <c r="AF63" s="580"/>
      <c r="AG63" s="25"/>
    </row>
    <row r="64" ht="22.5" customHeight="1">
      <c r="A64" s="25"/>
      <c r="B64" s="560"/>
      <c r="C64" s="583" t="s">
        <v>2119</v>
      </c>
      <c r="D64" s="562" t="s">
        <v>2171</v>
      </c>
      <c r="E64" s="563" t="s">
        <v>2195</v>
      </c>
      <c r="F64" s="564">
        <v>25000.0</v>
      </c>
      <c r="G64" s="564">
        <v>45000.0</v>
      </c>
      <c r="H64" s="565"/>
      <c r="I64" s="566" t="s">
        <v>2196</v>
      </c>
      <c r="J64" s="570"/>
      <c r="K64" s="602" t="s">
        <v>2197</v>
      </c>
      <c r="L64" s="569"/>
      <c r="M64" s="570" t="s">
        <v>2198</v>
      </c>
      <c r="N64" s="569"/>
      <c r="O64" s="571"/>
      <c r="P64" s="572" t="s">
        <v>2199</v>
      </c>
      <c r="Q64" s="570"/>
      <c r="R64" s="565"/>
      <c r="S64" s="565"/>
      <c r="T64" s="565"/>
      <c r="U64" s="565"/>
      <c r="V64" s="565"/>
      <c r="W64" s="574"/>
      <c r="X64" s="574"/>
      <c r="Y64" s="582"/>
      <c r="Z64" s="565"/>
      <c r="AA64" s="565"/>
      <c r="AB64" s="565"/>
      <c r="AC64" s="570"/>
      <c r="AD64" s="565"/>
      <c r="AE64" s="565"/>
      <c r="AF64" s="580"/>
      <c r="AG64" s="25"/>
    </row>
    <row r="65" ht="22.5" customHeight="1">
      <c r="A65" s="25"/>
      <c r="B65" s="603"/>
      <c r="C65" s="583" t="s">
        <v>2119</v>
      </c>
      <c r="D65" s="562" t="s">
        <v>2200</v>
      </c>
      <c r="E65" s="563" t="s">
        <v>2201</v>
      </c>
      <c r="F65" s="564">
        <v>45000.0</v>
      </c>
      <c r="G65" s="564" t="s">
        <v>2202</v>
      </c>
      <c r="H65" s="565"/>
      <c r="I65" s="566" t="s">
        <v>2203</v>
      </c>
      <c r="J65" s="565" t="s">
        <v>37</v>
      </c>
      <c r="K65" s="602" t="s">
        <v>54</v>
      </c>
      <c r="L65" s="569"/>
      <c r="M65" s="570"/>
      <c r="N65" s="569"/>
      <c r="O65" s="571"/>
      <c r="P65" s="572" t="s">
        <v>2204</v>
      </c>
      <c r="Q65" s="570"/>
      <c r="R65" s="565"/>
      <c r="S65" s="565"/>
      <c r="T65" s="565"/>
      <c r="U65" s="565"/>
      <c r="V65" s="565"/>
      <c r="W65" s="574"/>
      <c r="X65" s="574"/>
      <c r="Y65" s="582"/>
      <c r="Z65" s="565"/>
      <c r="AA65" s="565"/>
      <c r="AB65" s="565"/>
      <c r="AC65" s="565"/>
      <c r="AD65" s="565"/>
      <c r="AE65" s="565"/>
      <c r="AF65" s="580"/>
      <c r="AG65" s="25"/>
    </row>
    <row r="66" ht="22.5" customHeight="1">
      <c r="A66" s="25"/>
      <c r="B66" s="560"/>
      <c r="C66" s="583" t="s">
        <v>2119</v>
      </c>
      <c r="D66" s="562" t="s">
        <v>2205</v>
      </c>
      <c r="E66" s="563" t="s">
        <v>2206</v>
      </c>
      <c r="F66" s="564" t="s">
        <v>51</v>
      </c>
      <c r="G66" s="564">
        <v>70000.0</v>
      </c>
      <c r="H66" s="604" t="s">
        <v>216</v>
      </c>
      <c r="I66" s="566" t="s">
        <v>2207</v>
      </c>
      <c r="J66" s="605" t="s">
        <v>111</v>
      </c>
      <c r="K66" s="565" t="s">
        <v>54</v>
      </c>
      <c r="L66" s="569" t="s">
        <v>2208</v>
      </c>
      <c r="M66" s="570"/>
      <c r="N66" s="569"/>
      <c r="O66" s="606"/>
      <c r="P66" s="607" t="s">
        <v>2209</v>
      </c>
      <c r="Q66" s="581" t="s">
        <v>2210</v>
      </c>
      <c r="R66" s="565"/>
      <c r="S66" s="565"/>
      <c r="T66" s="565"/>
      <c r="U66" s="565"/>
      <c r="V66" s="565"/>
      <c r="W66" s="574"/>
      <c r="X66" s="574"/>
      <c r="Y66" s="608"/>
      <c r="Z66" s="570"/>
      <c r="AA66" s="570"/>
      <c r="AB66" s="565"/>
      <c r="AC66" s="565"/>
      <c r="AD66" s="570"/>
      <c r="AE66" s="570"/>
      <c r="AF66" s="575"/>
      <c r="AG66" s="479"/>
    </row>
    <row r="67" ht="22.5" customHeight="1">
      <c r="A67" s="25"/>
      <c r="B67" s="609"/>
      <c r="C67" s="610" t="s">
        <v>2211</v>
      </c>
      <c r="D67" s="611" t="s">
        <v>2212</v>
      </c>
      <c r="E67" s="612" t="s">
        <v>2213</v>
      </c>
      <c r="F67" s="613">
        <v>40000.0</v>
      </c>
      <c r="G67" s="613">
        <v>77000.0</v>
      </c>
      <c r="H67" s="614" t="s">
        <v>1120</v>
      </c>
      <c r="I67" s="615" t="s">
        <v>2214</v>
      </c>
      <c r="J67" s="614" t="s">
        <v>37</v>
      </c>
      <c r="K67" s="616" t="s">
        <v>38</v>
      </c>
      <c r="L67" s="617"/>
      <c r="M67" s="618"/>
      <c r="N67" s="617" t="s">
        <v>164</v>
      </c>
      <c r="O67" s="619"/>
      <c r="P67" s="620" t="s">
        <v>2215</v>
      </c>
      <c r="Q67" s="618" t="s">
        <v>51</v>
      </c>
      <c r="R67" s="614"/>
      <c r="S67" s="621" t="s">
        <v>2216</v>
      </c>
      <c r="T67" s="621" t="s">
        <v>1536</v>
      </c>
      <c r="U67" s="621" t="s">
        <v>1125</v>
      </c>
      <c r="V67" s="614"/>
      <c r="W67" s="622" t="s">
        <v>2217</v>
      </c>
      <c r="X67" s="622" t="s">
        <v>2218</v>
      </c>
      <c r="Y67" s="623" t="s">
        <v>2219</v>
      </c>
      <c r="Z67" s="614" t="s">
        <v>2054</v>
      </c>
      <c r="AA67" s="614" t="s">
        <v>2220</v>
      </c>
      <c r="AB67" s="614" t="s">
        <v>47</v>
      </c>
      <c r="AC67" s="614"/>
      <c r="AD67" s="614">
        <v>10.0</v>
      </c>
      <c r="AE67" s="614">
        <v>2019.12</v>
      </c>
      <c r="AF67" s="624"/>
      <c r="AG67" s="479"/>
    </row>
    <row r="68" ht="22.5" customHeight="1">
      <c r="A68" s="25"/>
      <c r="B68" s="25"/>
      <c r="C68" s="527"/>
      <c r="D68" s="528"/>
      <c r="E68" s="25"/>
      <c r="F68" s="26"/>
      <c r="G68" s="26"/>
      <c r="H68" s="25"/>
      <c r="I68" s="25"/>
      <c r="J68" s="25"/>
      <c r="K68" s="25"/>
      <c r="L68" s="25"/>
      <c r="M68" s="25"/>
      <c r="N68" s="25"/>
      <c r="O68" s="25"/>
      <c r="P68" s="625"/>
      <c r="Q68" s="25"/>
      <c r="R68" s="25"/>
      <c r="S68" s="25"/>
      <c r="T68" s="25"/>
      <c r="U68" s="25"/>
      <c r="V68" s="25"/>
      <c r="W68" s="25"/>
      <c r="X68" s="25"/>
      <c r="Y68" s="25"/>
      <c r="Z68" s="25"/>
      <c r="AA68" s="25"/>
      <c r="AB68" s="25"/>
      <c r="AC68" s="25"/>
      <c r="AD68" s="25"/>
      <c r="AE68" s="25"/>
      <c r="AF68" s="25"/>
      <c r="AG68" s="25"/>
    </row>
    <row r="69" ht="22.5" customHeight="1">
      <c r="A69" s="25"/>
      <c r="B69" s="25"/>
      <c r="C69" s="527"/>
      <c r="D69" s="528"/>
      <c r="E69" s="25"/>
      <c r="F69" s="26"/>
      <c r="G69" s="26"/>
      <c r="H69" s="25"/>
      <c r="I69" s="25"/>
      <c r="J69" s="25"/>
      <c r="K69" s="25"/>
      <c r="L69" s="25"/>
      <c r="M69" s="25"/>
      <c r="N69" s="25"/>
      <c r="O69" s="25"/>
      <c r="P69" s="529"/>
      <c r="Q69" s="25"/>
      <c r="R69" s="25"/>
      <c r="S69" s="25"/>
      <c r="T69" s="25"/>
      <c r="U69" s="25"/>
      <c r="V69" s="25"/>
      <c r="W69" s="25"/>
      <c r="X69" s="25"/>
      <c r="Y69" s="25"/>
      <c r="Z69" s="25"/>
      <c r="AA69" s="25"/>
      <c r="AB69" s="25"/>
      <c r="AC69" s="25"/>
      <c r="AD69" s="25"/>
      <c r="AE69" s="25"/>
      <c r="AF69" s="25"/>
      <c r="AG69" s="25"/>
    </row>
    <row r="70" ht="22.5" customHeight="1">
      <c r="A70" s="25"/>
      <c r="B70" s="362"/>
      <c r="C70" s="437" t="s">
        <v>2221</v>
      </c>
      <c r="D70" s="469" t="s">
        <v>2222</v>
      </c>
      <c r="E70" s="626" t="s">
        <v>2223</v>
      </c>
      <c r="F70" s="251">
        <v>38000.0</v>
      </c>
      <c r="G70" s="251">
        <v>60000.0</v>
      </c>
      <c r="H70" s="475"/>
      <c r="I70" s="248" t="s">
        <v>2224</v>
      </c>
      <c r="J70" s="447" t="s">
        <v>37</v>
      </c>
      <c r="K70" s="248"/>
      <c r="L70" s="251"/>
      <c r="M70" s="248" t="s">
        <v>2225</v>
      </c>
      <c r="N70" s="251"/>
      <c r="O70" s="248"/>
      <c r="P70" s="627" t="s">
        <v>2226</v>
      </c>
      <c r="Q70" s="248"/>
      <c r="R70" s="248"/>
      <c r="S70" s="248"/>
      <c r="T70" s="248"/>
      <c r="U70" s="248"/>
      <c r="V70" s="248"/>
      <c r="W70" s="253"/>
      <c r="X70" s="253"/>
      <c r="Y70" s="248"/>
      <c r="Z70" s="248"/>
      <c r="AA70" s="248"/>
      <c r="AB70" s="248"/>
      <c r="AC70" s="248"/>
      <c r="AD70" s="248"/>
      <c r="AE70" s="475"/>
      <c r="AF70" s="478"/>
      <c r="AG70" s="479"/>
    </row>
    <row r="71" ht="22.5" customHeight="1">
      <c r="A71" s="25"/>
      <c r="B71" s="370"/>
      <c r="C71" s="439" t="s">
        <v>2221</v>
      </c>
      <c r="D71" s="345" t="s">
        <v>2227</v>
      </c>
      <c r="E71" s="628" t="s">
        <v>2228</v>
      </c>
      <c r="F71" s="262">
        <v>38000.0</v>
      </c>
      <c r="G71" s="262">
        <v>65000.0</v>
      </c>
      <c r="H71" s="135" t="s">
        <v>196</v>
      </c>
      <c r="I71" s="135" t="s">
        <v>2229</v>
      </c>
      <c r="J71" s="135" t="s">
        <v>111</v>
      </c>
      <c r="K71" s="135"/>
      <c r="L71" s="262"/>
      <c r="M71" s="135"/>
      <c r="N71" s="262" t="s">
        <v>685</v>
      </c>
      <c r="O71" s="135"/>
      <c r="P71" s="629" t="s">
        <v>2230</v>
      </c>
      <c r="Q71" s="135"/>
      <c r="R71" s="135"/>
      <c r="S71" s="135"/>
      <c r="T71" s="135"/>
      <c r="U71" s="135"/>
      <c r="V71" s="135"/>
      <c r="W71" s="263" t="s">
        <v>903</v>
      </c>
      <c r="X71" s="263" t="s">
        <v>2231</v>
      </c>
      <c r="Y71" s="135"/>
      <c r="Z71" s="135"/>
      <c r="AA71" s="135"/>
      <c r="AB71" s="135"/>
      <c r="AC71" s="135"/>
      <c r="AD71" s="135"/>
      <c r="AE71" s="135"/>
      <c r="AF71" s="485"/>
      <c r="AG71" s="479"/>
    </row>
    <row r="72" ht="22.5" customHeight="1">
      <c r="A72" s="25"/>
      <c r="B72" s="370"/>
      <c r="C72" s="439" t="s">
        <v>2221</v>
      </c>
      <c r="D72" s="345" t="s">
        <v>2227</v>
      </c>
      <c r="E72" s="628" t="s">
        <v>995</v>
      </c>
      <c r="F72" s="262">
        <v>50000.0</v>
      </c>
      <c r="G72" s="262">
        <v>90000.0</v>
      </c>
      <c r="H72" s="135" t="s">
        <v>52</v>
      </c>
      <c r="I72" s="135" t="s">
        <v>2232</v>
      </c>
      <c r="J72" s="150" t="s">
        <v>2233</v>
      </c>
      <c r="K72" s="135"/>
      <c r="L72" s="262"/>
      <c r="M72" s="135"/>
      <c r="N72" s="262" t="s">
        <v>114</v>
      </c>
      <c r="O72" s="135" t="s">
        <v>1100</v>
      </c>
      <c r="P72" s="629" t="s">
        <v>2234</v>
      </c>
      <c r="Q72" s="155" t="s">
        <v>2235</v>
      </c>
      <c r="R72" s="135"/>
      <c r="S72" s="135"/>
      <c r="T72" s="135"/>
      <c r="U72" s="135"/>
      <c r="V72" s="135"/>
      <c r="W72" s="263" t="s">
        <v>2236</v>
      </c>
      <c r="X72" s="263" t="s">
        <v>2237</v>
      </c>
      <c r="Y72" s="135" t="s">
        <v>2238</v>
      </c>
      <c r="Z72" s="135"/>
      <c r="AA72" s="135" t="s">
        <v>2239</v>
      </c>
      <c r="AB72" s="135"/>
      <c r="AC72" s="135"/>
      <c r="AD72" s="135"/>
      <c r="AE72" s="135" t="s">
        <v>2240</v>
      </c>
      <c r="AF72" s="485"/>
      <c r="AG72" s="479"/>
    </row>
    <row r="73" ht="22.5" customHeight="1">
      <c r="A73" s="25"/>
      <c r="B73" s="370"/>
      <c r="C73" s="439" t="s">
        <v>2221</v>
      </c>
      <c r="D73" s="345"/>
      <c r="E73" s="628" t="s">
        <v>2241</v>
      </c>
      <c r="F73" s="262">
        <v>55000.0</v>
      </c>
      <c r="G73" s="26">
        <v>130000.0</v>
      </c>
      <c r="H73" s="423"/>
      <c r="I73" s="135" t="s">
        <v>2242</v>
      </c>
      <c r="J73" s="150" t="s">
        <v>37</v>
      </c>
      <c r="K73" s="135" t="s">
        <v>54</v>
      </c>
      <c r="L73" s="262"/>
      <c r="M73" s="135" t="s">
        <v>2243</v>
      </c>
      <c r="N73" s="262"/>
      <c r="O73" s="135"/>
      <c r="P73" s="629" t="s">
        <v>2244</v>
      </c>
      <c r="Q73" s="423" t="s">
        <v>51</v>
      </c>
      <c r="R73" s="135"/>
      <c r="S73" s="135"/>
      <c r="T73" s="135"/>
      <c r="U73" s="135"/>
      <c r="V73" s="135"/>
      <c r="W73" s="263"/>
      <c r="X73" s="263"/>
      <c r="Y73" s="135"/>
      <c r="Z73" s="135"/>
      <c r="AA73" s="135"/>
      <c r="AB73" s="135"/>
      <c r="AC73" s="135"/>
      <c r="AD73" s="135"/>
      <c r="AE73" s="541"/>
      <c r="AF73" s="485" t="s">
        <v>48</v>
      </c>
      <c r="AG73" s="479"/>
    </row>
    <row r="74" ht="22.5" customHeight="1">
      <c r="A74" s="25"/>
      <c r="B74" s="370"/>
      <c r="C74" s="257" t="s">
        <v>2221</v>
      </c>
      <c r="D74" s="132" t="s">
        <v>2245</v>
      </c>
      <c r="E74" s="630" t="s">
        <v>2246</v>
      </c>
      <c r="F74" s="310">
        <v>60000.0</v>
      </c>
      <c r="G74" s="631">
        <v>130000.0</v>
      </c>
      <c r="H74" s="137" t="s">
        <v>2247</v>
      </c>
      <c r="I74" s="137" t="s">
        <v>2248</v>
      </c>
      <c r="J74" s="193" t="s">
        <v>2249</v>
      </c>
      <c r="K74" s="137" t="s">
        <v>54</v>
      </c>
      <c r="L74" s="262"/>
      <c r="M74" s="135"/>
      <c r="N74" s="262"/>
      <c r="O74" s="151" t="s">
        <v>101</v>
      </c>
      <c r="P74" s="632" t="s">
        <v>2250</v>
      </c>
      <c r="Q74" s="312" t="s">
        <v>2251</v>
      </c>
      <c r="R74" s="135"/>
      <c r="S74" s="135"/>
      <c r="T74" s="135"/>
      <c r="U74" s="135"/>
      <c r="V74" s="135"/>
      <c r="W74" s="263"/>
      <c r="X74" s="263"/>
      <c r="Y74" s="137" t="s">
        <v>2252</v>
      </c>
      <c r="Z74" s="135"/>
      <c r="AA74" s="135"/>
      <c r="AB74" s="135"/>
      <c r="AC74" s="135"/>
      <c r="AD74" s="135"/>
      <c r="AE74" s="423"/>
      <c r="AF74" s="485"/>
      <c r="AG74" s="479"/>
    </row>
    <row r="75" ht="22.5" customHeight="1">
      <c r="A75" s="25"/>
      <c r="B75" s="370"/>
      <c r="C75" s="439" t="s">
        <v>2221</v>
      </c>
      <c r="D75" s="345" t="s">
        <v>2253</v>
      </c>
      <c r="E75" s="628" t="s">
        <v>2254</v>
      </c>
      <c r="F75" s="262">
        <v>60000.0</v>
      </c>
      <c r="G75" s="262">
        <v>130000.0</v>
      </c>
      <c r="H75" s="423" t="s">
        <v>2255</v>
      </c>
      <c r="I75" s="135" t="s">
        <v>2256</v>
      </c>
      <c r="J75" s="153" t="s">
        <v>111</v>
      </c>
      <c r="K75" s="135" t="s">
        <v>54</v>
      </c>
      <c r="L75" s="262"/>
      <c r="M75" s="135"/>
      <c r="N75" s="262" t="s">
        <v>2257</v>
      </c>
      <c r="O75" s="135"/>
      <c r="P75" s="629" t="s">
        <v>2258</v>
      </c>
      <c r="Q75" s="423"/>
      <c r="R75" s="135"/>
      <c r="S75" s="397" t="s">
        <v>2259</v>
      </c>
      <c r="T75" s="397" t="s">
        <v>2260</v>
      </c>
      <c r="U75" s="135"/>
      <c r="V75" s="135"/>
      <c r="W75" s="263" t="s">
        <v>168</v>
      </c>
      <c r="X75" s="263" t="s">
        <v>169</v>
      </c>
      <c r="Y75" s="135" t="s">
        <v>2261</v>
      </c>
      <c r="Z75" s="135" t="s">
        <v>772</v>
      </c>
      <c r="AA75" s="135"/>
      <c r="AB75" s="135"/>
      <c r="AC75" s="135"/>
      <c r="AD75" s="135"/>
      <c r="AE75" s="423">
        <v>2017.5</v>
      </c>
      <c r="AF75" s="485"/>
      <c r="AG75" s="479"/>
    </row>
    <row r="76" ht="22.5" customHeight="1">
      <c r="A76" s="25"/>
      <c r="B76" s="370"/>
      <c r="C76" s="439" t="s">
        <v>2221</v>
      </c>
      <c r="D76" s="345" t="s">
        <v>2262</v>
      </c>
      <c r="E76" s="628" t="s">
        <v>2263</v>
      </c>
      <c r="F76" s="633" t="s">
        <v>2264</v>
      </c>
      <c r="G76" s="349"/>
      <c r="H76" s="423" t="s">
        <v>216</v>
      </c>
      <c r="I76" s="135" t="s">
        <v>2265</v>
      </c>
      <c r="J76" s="150" t="s">
        <v>37</v>
      </c>
      <c r="K76" s="135"/>
      <c r="L76" s="262"/>
      <c r="M76" s="135"/>
      <c r="N76" s="262"/>
      <c r="O76" s="135"/>
      <c r="P76" s="629" t="s">
        <v>2266</v>
      </c>
      <c r="Q76" s="634" t="s">
        <v>2267</v>
      </c>
      <c r="R76" s="135"/>
      <c r="S76" s="135"/>
      <c r="T76" s="135"/>
      <c r="U76" s="135"/>
      <c r="V76" s="135"/>
      <c r="W76" s="263"/>
      <c r="X76" s="263"/>
      <c r="Y76" s="135"/>
      <c r="Z76" s="135"/>
      <c r="AA76" s="135"/>
      <c r="AB76" s="135" t="s">
        <v>48</v>
      </c>
      <c r="AC76" s="135"/>
      <c r="AD76" s="135"/>
      <c r="AE76" s="135" t="s">
        <v>2268</v>
      </c>
      <c r="AF76" s="485"/>
      <c r="AG76" s="479"/>
    </row>
    <row r="77" ht="22.5" customHeight="1">
      <c r="A77" s="25"/>
      <c r="B77" s="370"/>
      <c r="C77" s="439" t="s">
        <v>2221</v>
      </c>
      <c r="D77" s="345" t="s">
        <v>2269</v>
      </c>
      <c r="E77" s="628" t="s">
        <v>2270</v>
      </c>
      <c r="F77" s="633" t="s">
        <v>2271</v>
      </c>
      <c r="G77" s="349"/>
      <c r="H77" s="423" t="s">
        <v>52</v>
      </c>
      <c r="I77" s="135" t="s">
        <v>2272</v>
      </c>
      <c r="J77" s="135" t="s">
        <v>82</v>
      </c>
      <c r="K77" s="135"/>
      <c r="L77" s="262"/>
      <c r="M77" s="137" t="s">
        <v>2077</v>
      </c>
      <c r="N77" s="262"/>
      <c r="O77" s="135"/>
      <c r="P77" s="629" t="s">
        <v>2273</v>
      </c>
      <c r="Q77" s="377" t="s">
        <v>2274</v>
      </c>
      <c r="R77" s="135"/>
      <c r="S77" s="135"/>
      <c r="T77" s="135"/>
      <c r="U77" s="135"/>
      <c r="V77" s="135"/>
      <c r="W77" s="263" t="s">
        <v>2275</v>
      </c>
      <c r="X77" s="635"/>
      <c r="Y77" s="135"/>
      <c r="Z77" s="423"/>
      <c r="AA77" s="135"/>
      <c r="AB77" s="135"/>
      <c r="AC77" s="135"/>
      <c r="AD77" s="135"/>
      <c r="AE77" s="135"/>
      <c r="AF77" s="485"/>
      <c r="AG77" s="479"/>
    </row>
    <row r="78" ht="22.5" customHeight="1">
      <c r="A78" s="25"/>
      <c r="B78" s="636"/>
      <c r="C78" s="439" t="s">
        <v>2276</v>
      </c>
      <c r="D78" s="345" t="s">
        <v>2277</v>
      </c>
      <c r="E78" s="637" t="s">
        <v>2278</v>
      </c>
      <c r="F78" s="262">
        <v>25000.0</v>
      </c>
      <c r="G78" s="262">
        <v>35000.0</v>
      </c>
      <c r="H78" s="423" t="s">
        <v>2279</v>
      </c>
      <c r="I78" s="135" t="s">
        <v>2280</v>
      </c>
      <c r="J78" s="638" t="s">
        <v>746</v>
      </c>
      <c r="K78" s="135" t="s">
        <v>2281</v>
      </c>
      <c r="L78" s="262"/>
      <c r="M78" s="423"/>
      <c r="N78" s="262" t="s">
        <v>219</v>
      </c>
      <c r="O78" s="138" t="s">
        <v>40</v>
      </c>
      <c r="P78" s="629" t="s">
        <v>2282</v>
      </c>
      <c r="Q78" s="639" t="s">
        <v>2283</v>
      </c>
      <c r="R78" s="155" t="s">
        <v>2284</v>
      </c>
      <c r="S78" s="155"/>
      <c r="T78" s="155" t="s">
        <v>1264</v>
      </c>
      <c r="U78" s="155"/>
      <c r="V78" s="135"/>
      <c r="W78" s="263" t="s">
        <v>2285</v>
      </c>
      <c r="X78" s="263" t="s">
        <v>2286</v>
      </c>
      <c r="Y78" s="135"/>
      <c r="Z78" s="135"/>
      <c r="AA78" s="135" t="s">
        <v>1531</v>
      </c>
      <c r="AB78" s="135"/>
      <c r="AC78" s="135"/>
      <c r="AD78" s="135"/>
      <c r="AE78" s="135" t="s">
        <v>2287</v>
      </c>
      <c r="AF78" s="485" t="s">
        <v>48</v>
      </c>
      <c r="AG78" s="43"/>
    </row>
    <row r="79" ht="22.5" customHeight="1">
      <c r="A79" s="25"/>
      <c r="B79" s="636"/>
      <c r="C79" s="439" t="s">
        <v>2276</v>
      </c>
      <c r="D79" s="345" t="s">
        <v>2288</v>
      </c>
      <c r="E79" s="637" t="s">
        <v>2289</v>
      </c>
      <c r="F79" s="262">
        <v>25000.0</v>
      </c>
      <c r="G79" s="262">
        <v>38000.0</v>
      </c>
      <c r="H79" s="423"/>
      <c r="I79" s="135" t="s">
        <v>2290</v>
      </c>
      <c r="J79" s="145" t="s">
        <v>2291</v>
      </c>
      <c r="K79" s="135" t="s">
        <v>2292</v>
      </c>
      <c r="L79" s="262"/>
      <c r="M79" s="423" t="s">
        <v>2293</v>
      </c>
      <c r="N79" s="262"/>
      <c r="O79" s="138" t="s">
        <v>40</v>
      </c>
      <c r="P79" s="629" t="s">
        <v>2294</v>
      </c>
      <c r="Q79" s="425" t="s">
        <v>2295</v>
      </c>
      <c r="R79" s="135"/>
      <c r="S79" s="135"/>
      <c r="T79" s="155"/>
      <c r="U79" s="155"/>
      <c r="V79" s="135"/>
      <c r="W79" s="263" t="s">
        <v>2296</v>
      </c>
      <c r="X79" s="263" t="s">
        <v>2289</v>
      </c>
      <c r="Y79" s="135"/>
      <c r="Z79" s="135"/>
      <c r="AA79" s="135"/>
      <c r="AB79" s="135" t="s">
        <v>48</v>
      </c>
      <c r="AC79" s="135" t="s">
        <v>573</v>
      </c>
      <c r="AD79" s="135">
        <v>4.0</v>
      </c>
      <c r="AE79" s="135">
        <v>2020.09</v>
      </c>
      <c r="AF79" s="485"/>
      <c r="AG79" s="43"/>
    </row>
    <row r="80" ht="22.5" customHeight="1">
      <c r="A80" s="25"/>
      <c r="B80" s="640"/>
      <c r="C80" s="518" t="s">
        <v>2276</v>
      </c>
      <c r="D80" s="519" t="s">
        <v>2297</v>
      </c>
      <c r="E80" s="641" t="s">
        <v>2298</v>
      </c>
      <c r="F80" s="356" t="s">
        <v>51</v>
      </c>
      <c r="G80" s="356">
        <v>100000.0</v>
      </c>
      <c r="H80" s="431"/>
      <c r="I80" s="173" t="s">
        <v>2299</v>
      </c>
      <c r="J80" s="642" t="s">
        <v>37</v>
      </c>
      <c r="K80" s="173" t="s">
        <v>2300</v>
      </c>
      <c r="L80" s="356" t="s">
        <v>2301</v>
      </c>
      <c r="M80" s="431" t="s">
        <v>2301</v>
      </c>
      <c r="N80" s="356" t="s">
        <v>2302</v>
      </c>
      <c r="O80" s="173" t="s">
        <v>40</v>
      </c>
      <c r="P80" s="643" t="s">
        <v>2303</v>
      </c>
      <c r="Q80" s="644" t="s">
        <v>2304</v>
      </c>
      <c r="R80" s="358"/>
      <c r="S80" s="358"/>
      <c r="T80" s="173"/>
      <c r="U80" s="173"/>
      <c r="V80" s="173"/>
      <c r="W80" s="359" t="s">
        <v>2305</v>
      </c>
      <c r="X80" s="359" t="s">
        <v>2306</v>
      </c>
      <c r="Y80" s="173"/>
      <c r="Z80" s="173"/>
      <c r="AA80" s="173"/>
      <c r="AB80" s="173"/>
      <c r="AC80" s="173"/>
      <c r="AD80" s="173"/>
      <c r="AE80" s="173"/>
      <c r="AF80" s="526" t="s">
        <v>48</v>
      </c>
      <c r="AG80" s="43"/>
    </row>
    <row r="81" ht="22.5" customHeight="1">
      <c r="A81" s="25"/>
      <c r="B81" s="25"/>
      <c r="C81" s="527"/>
      <c r="D81" s="528"/>
      <c r="E81" s="117"/>
      <c r="F81" s="26"/>
      <c r="G81" s="26"/>
      <c r="H81" s="25"/>
      <c r="I81" s="25"/>
      <c r="J81" s="25"/>
      <c r="K81" s="25"/>
      <c r="L81" s="25"/>
      <c r="M81" s="25"/>
      <c r="N81" s="25"/>
      <c r="O81" s="25"/>
      <c r="P81" s="529"/>
      <c r="Q81" s="25"/>
      <c r="R81" s="25"/>
      <c r="S81" s="25"/>
      <c r="T81" s="25"/>
      <c r="U81" s="25"/>
      <c r="V81" s="25"/>
      <c r="W81" s="25"/>
      <c r="X81" s="25"/>
      <c r="Y81" s="25"/>
      <c r="Z81" s="25"/>
      <c r="AA81" s="25"/>
      <c r="AB81" s="25"/>
      <c r="AC81" s="25"/>
      <c r="AD81" s="25"/>
      <c r="AE81" s="25"/>
      <c r="AF81" s="25"/>
      <c r="AG81" s="25"/>
    </row>
    <row r="82" ht="22.5" customHeight="1">
      <c r="A82" s="25"/>
      <c r="B82" s="25"/>
      <c r="C82" s="527"/>
      <c r="D82" s="528"/>
      <c r="E82" s="117"/>
      <c r="F82" s="26"/>
      <c r="G82" s="26"/>
      <c r="H82" s="25"/>
      <c r="I82" s="25"/>
      <c r="J82" s="25"/>
      <c r="K82" s="25"/>
      <c r="L82" s="25"/>
      <c r="M82" s="25"/>
      <c r="N82" s="25"/>
      <c r="O82" s="25"/>
      <c r="P82" s="529"/>
      <c r="Q82" s="25"/>
      <c r="R82" s="25"/>
      <c r="S82" s="25"/>
      <c r="T82" s="25"/>
      <c r="U82" s="25"/>
      <c r="V82" s="25"/>
      <c r="W82" s="25"/>
      <c r="X82" s="25"/>
      <c r="Y82" s="25"/>
      <c r="Z82" s="25"/>
      <c r="AA82" s="25"/>
      <c r="AB82" s="25"/>
      <c r="AC82" s="25"/>
      <c r="AD82" s="25"/>
      <c r="AE82" s="25"/>
      <c r="AF82" s="25"/>
      <c r="AG82" s="25"/>
    </row>
    <row r="83" ht="22.5" customHeight="1">
      <c r="A83" s="25"/>
      <c r="B83" s="645"/>
      <c r="C83" s="646" t="s">
        <v>2307</v>
      </c>
      <c r="D83" s="469" t="s">
        <v>2308</v>
      </c>
      <c r="E83" s="647" t="s">
        <v>2309</v>
      </c>
      <c r="F83" s="251" t="s">
        <v>2310</v>
      </c>
      <c r="G83" s="251" t="s">
        <v>2311</v>
      </c>
      <c r="H83" s="366" t="s">
        <v>1041</v>
      </c>
      <c r="I83" s="248" t="s">
        <v>2312</v>
      </c>
      <c r="J83" s="447" t="s">
        <v>37</v>
      </c>
      <c r="K83" s="366" t="s">
        <v>54</v>
      </c>
      <c r="L83" s="251"/>
      <c r="M83" s="248"/>
      <c r="N83" s="251"/>
      <c r="O83" s="648" t="s">
        <v>40</v>
      </c>
      <c r="P83" s="627" t="s">
        <v>2313</v>
      </c>
      <c r="Q83" s="366" t="s">
        <v>51</v>
      </c>
      <c r="R83" s="248"/>
      <c r="S83" s="248"/>
      <c r="T83" s="248"/>
      <c r="U83" s="248"/>
      <c r="V83" s="248"/>
      <c r="W83" s="253"/>
      <c r="X83" s="253"/>
      <c r="Y83" s="248"/>
      <c r="Z83" s="248"/>
      <c r="AA83" s="248"/>
      <c r="AB83" s="248"/>
      <c r="AC83" s="248"/>
      <c r="AD83" s="248"/>
      <c r="AE83" s="248"/>
      <c r="AF83" s="478"/>
      <c r="AG83" s="25"/>
    </row>
    <row r="84" ht="22.5" customHeight="1">
      <c r="A84" s="25"/>
      <c r="B84" s="649"/>
      <c r="C84" s="650" t="s">
        <v>2307</v>
      </c>
      <c r="D84" s="292" t="s">
        <v>2308</v>
      </c>
      <c r="E84" s="651" t="s">
        <v>2314</v>
      </c>
      <c r="F84" s="299">
        <v>35000.0</v>
      </c>
      <c r="G84" s="299">
        <v>90000.0</v>
      </c>
      <c r="H84" s="305"/>
      <c r="I84" s="298" t="s">
        <v>2315</v>
      </c>
      <c r="J84" s="298" t="s">
        <v>37</v>
      </c>
      <c r="K84" s="305"/>
      <c r="L84" s="300"/>
      <c r="M84" s="305"/>
      <c r="N84" s="300"/>
      <c r="O84" s="301" t="s">
        <v>40</v>
      </c>
      <c r="P84" s="652" t="s">
        <v>2316</v>
      </c>
      <c r="Q84" s="303" t="s">
        <v>51</v>
      </c>
      <c r="R84" s="305"/>
      <c r="S84" s="305"/>
      <c r="T84" s="304"/>
      <c r="U84" s="304"/>
      <c r="V84" s="305"/>
      <c r="W84" s="511"/>
      <c r="X84" s="511"/>
      <c r="Y84" s="305"/>
      <c r="Z84" s="305"/>
      <c r="AA84" s="305"/>
      <c r="AB84" s="305"/>
      <c r="AC84" s="305"/>
      <c r="AD84" s="305"/>
      <c r="AE84" s="305"/>
      <c r="AF84" s="512"/>
      <c r="AG84" s="25"/>
    </row>
    <row r="85" ht="22.5" customHeight="1">
      <c r="A85" s="25"/>
      <c r="B85" s="653"/>
      <c r="C85" s="654" t="s">
        <v>2317</v>
      </c>
      <c r="D85" s="345" t="s">
        <v>2318</v>
      </c>
      <c r="E85" s="637" t="s">
        <v>2319</v>
      </c>
      <c r="F85" s="262">
        <v>35000.0</v>
      </c>
      <c r="G85" s="262">
        <v>50000.0</v>
      </c>
      <c r="H85" s="135"/>
      <c r="I85" s="135" t="s">
        <v>2320</v>
      </c>
      <c r="J85" s="135" t="s">
        <v>37</v>
      </c>
      <c r="K85" s="135" t="s">
        <v>148</v>
      </c>
      <c r="L85" s="262"/>
      <c r="M85" s="135"/>
      <c r="N85" s="262"/>
      <c r="O85" s="138"/>
      <c r="P85" s="629" t="s">
        <v>2321</v>
      </c>
      <c r="Q85" s="425" t="s">
        <v>2322</v>
      </c>
      <c r="R85" s="135"/>
      <c r="S85" s="135"/>
      <c r="T85" s="155" t="s">
        <v>1264</v>
      </c>
      <c r="U85" s="155"/>
      <c r="V85" s="135"/>
      <c r="W85" s="484" t="s">
        <v>2323</v>
      </c>
      <c r="X85" s="484" t="s">
        <v>2324</v>
      </c>
      <c r="Y85" s="135"/>
      <c r="Z85" s="135"/>
      <c r="AA85" s="135" t="s">
        <v>1717</v>
      </c>
      <c r="AB85" s="135"/>
      <c r="AC85" s="135"/>
      <c r="AD85" s="135"/>
      <c r="AE85" s="135"/>
      <c r="AF85" s="485"/>
      <c r="AG85" s="25"/>
    </row>
    <row r="86" ht="22.5" customHeight="1">
      <c r="A86" s="25"/>
      <c r="B86" s="653"/>
      <c r="C86" s="655" t="s">
        <v>2325</v>
      </c>
      <c r="D86" s="258" t="s">
        <v>2326</v>
      </c>
      <c r="E86" s="628" t="s">
        <v>2327</v>
      </c>
      <c r="F86" s="262" t="s">
        <v>2328</v>
      </c>
      <c r="G86" s="262" t="s">
        <v>2329</v>
      </c>
      <c r="H86" s="135"/>
      <c r="I86" s="135" t="s">
        <v>2330</v>
      </c>
      <c r="J86" s="150" t="s">
        <v>37</v>
      </c>
      <c r="K86" s="135"/>
      <c r="L86" s="262"/>
      <c r="M86" s="135"/>
      <c r="N86" s="262"/>
      <c r="O86" s="135"/>
      <c r="P86" s="629" t="s">
        <v>2331</v>
      </c>
      <c r="Q86" s="155" t="s">
        <v>2332</v>
      </c>
      <c r="R86" s="135"/>
      <c r="S86" s="155"/>
      <c r="T86" s="135"/>
      <c r="U86" s="135"/>
      <c r="V86" s="135"/>
      <c r="W86" s="263"/>
      <c r="X86" s="635"/>
      <c r="Y86" s="135"/>
      <c r="Z86" s="135"/>
      <c r="AA86" s="135"/>
      <c r="AB86" s="135"/>
      <c r="AC86" s="135"/>
      <c r="AD86" s="135"/>
      <c r="AE86" s="135"/>
      <c r="AF86" s="339"/>
      <c r="AG86" s="25"/>
    </row>
    <row r="87" ht="22.5" customHeight="1">
      <c r="A87" s="25"/>
      <c r="B87" s="656"/>
      <c r="C87" s="655" t="s">
        <v>2333</v>
      </c>
      <c r="D87" s="258" t="s">
        <v>2334</v>
      </c>
      <c r="E87" s="628" t="s">
        <v>2335</v>
      </c>
      <c r="F87" s="262">
        <v>30000.0</v>
      </c>
      <c r="G87" s="262">
        <v>45000.0</v>
      </c>
      <c r="H87" s="135"/>
      <c r="I87" s="135" t="s">
        <v>2336</v>
      </c>
      <c r="J87" s="145" t="s">
        <v>2337</v>
      </c>
      <c r="K87" s="135" t="s">
        <v>54</v>
      </c>
      <c r="L87" s="262" t="s">
        <v>2338</v>
      </c>
      <c r="M87" s="135" t="s">
        <v>2339</v>
      </c>
      <c r="N87" s="262"/>
      <c r="O87" s="135"/>
      <c r="P87" s="629" t="s">
        <v>2340</v>
      </c>
      <c r="Q87" s="155" t="s">
        <v>2341</v>
      </c>
      <c r="R87" s="135"/>
      <c r="S87" s="155"/>
      <c r="T87" s="135"/>
      <c r="U87" s="135"/>
      <c r="V87" s="135"/>
      <c r="W87" s="263"/>
      <c r="X87" s="635"/>
      <c r="Y87" s="135"/>
      <c r="Z87" s="135"/>
      <c r="AA87" s="135"/>
      <c r="AB87" s="135"/>
      <c r="AC87" s="135"/>
      <c r="AD87" s="135"/>
      <c r="AE87" s="137" t="s">
        <v>2342</v>
      </c>
      <c r="AF87" s="339"/>
      <c r="AG87" s="25"/>
    </row>
    <row r="88" ht="22.5" customHeight="1">
      <c r="A88" s="25"/>
      <c r="B88" s="656"/>
      <c r="C88" s="655" t="s">
        <v>2333</v>
      </c>
      <c r="D88" s="258" t="s">
        <v>2343</v>
      </c>
      <c r="E88" s="628" t="s">
        <v>2344</v>
      </c>
      <c r="F88" s="657" t="s">
        <v>2074</v>
      </c>
      <c r="G88" s="349"/>
      <c r="H88" s="135"/>
      <c r="I88" s="135" t="s">
        <v>2345</v>
      </c>
      <c r="J88" s="150" t="s">
        <v>37</v>
      </c>
      <c r="K88" s="135" t="s">
        <v>54</v>
      </c>
      <c r="L88" s="262"/>
      <c r="M88" s="137" t="s">
        <v>2346</v>
      </c>
      <c r="N88" s="262"/>
      <c r="O88" s="135" t="s">
        <v>40</v>
      </c>
      <c r="P88" s="629" t="s">
        <v>2347</v>
      </c>
      <c r="Q88" s="155" t="s">
        <v>2348</v>
      </c>
      <c r="R88" s="135"/>
      <c r="S88" s="155"/>
      <c r="T88" s="135"/>
      <c r="U88" s="135"/>
      <c r="V88" s="135"/>
      <c r="W88" s="263"/>
      <c r="X88" s="635"/>
      <c r="Y88" s="135"/>
      <c r="Z88" s="135"/>
      <c r="AA88" s="135"/>
      <c r="AB88" s="135"/>
      <c r="AC88" s="135"/>
      <c r="AD88" s="135"/>
      <c r="AE88" s="135"/>
      <c r="AF88" s="339"/>
      <c r="AG88" s="25"/>
    </row>
    <row r="89" ht="22.5" customHeight="1">
      <c r="A89" s="25"/>
      <c r="B89" s="656"/>
      <c r="C89" s="655" t="s">
        <v>2349</v>
      </c>
      <c r="D89" s="258" t="s">
        <v>2349</v>
      </c>
      <c r="E89" s="628" t="s">
        <v>2350</v>
      </c>
      <c r="F89" s="262">
        <v>38000.0</v>
      </c>
      <c r="G89" s="262">
        <v>38000.0</v>
      </c>
      <c r="H89" s="135" t="s">
        <v>2351</v>
      </c>
      <c r="I89" s="135" t="s">
        <v>2352</v>
      </c>
      <c r="J89" s="153" t="s">
        <v>2353</v>
      </c>
      <c r="K89" s="135" t="s">
        <v>54</v>
      </c>
      <c r="L89" s="262"/>
      <c r="M89" s="135" t="s">
        <v>2354</v>
      </c>
      <c r="N89" s="262"/>
      <c r="O89" s="135" t="s">
        <v>40</v>
      </c>
      <c r="P89" s="629" t="s">
        <v>2355</v>
      </c>
      <c r="Q89" s="155" t="s">
        <v>2356</v>
      </c>
      <c r="R89" s="135"/>
      <c r="S89" s="155" t="s">
        <v>2357</v>
      </c>
      <c r="T89" s="135"/>
      <c r="U89" s="135"/>
      <c r="V89" s="135"/>
      <c r="W89" s="263" t="s">
        <v>2358</v>
      </c>
      <c r="X89" s="635" t="s">
        <v>2359</v>
      </c>
      <c r="Y89" s="135"/>
      <c r="Z89" s="135"/>
      <c r="AA89" s="135"/>
      <c r="AB89" s="135"/>
      <c r="AC89" s="135"/>
      <c r="AD89" s="135"/>
      <c r="AE89" s="135"/>
      <c r="AF89" s="339" t="s">
        <v>48</v>
      </c>
      <c r="AG89" s="25"/>
    </row>
    <row r="90" ht="22.5" customHeight="1">
      <c r="A90" s="25"/>
      <c r="B90" s="658"/>
      <c r="C90" s="659" t="s">
        <v>2360</v>
      </c>
      <c r="D90" s="399" t="s">
        <v>2361</v>
      </c>
      <c r="E90" s="660" t="s">
        <v>2362</v>
      </c>
      <c r="F90" s="661">
        <v>25000.0</v>
      </c>
      <c r="G90" s="661">
        <v>40000.0</v>
      </c>
      <c r="H90" s="210"/>
      <c r="I90" s="211" t="s">
        <v>2363</v>
      </c>
      <c r="J90" s="662"/>
      <c r="K90" s="210"/>
      <c r="L90" s="661" t="s">
        <v>2364</v>
      </c>
      <c r="M90" s="211"/>
      <c r="N90" s="661" t="s">
        <v>114</v>
      </c>
      <c r="O90" s="663" t="s">
        <v>83</v>
      </c>
      <c r="P90" s="664" t="s">
        <v>2365</v>
      </c>
      <c r="Q90" s="665" t="s">
        <v>2366</v>
      </c>
      <c r="R90" s="212"/>
      <c r="S90" s="212"/>
      <c r="T90" s="210"/>
      <c r="U90" s="210"/>
      <c r="V90" s="210"/>
      <c r="W90" s="666"/>
      <c r="X90" s="666"/>
      <c r="Y90" s="210"/>
      <c r="Z90" s="210"/>
      <c r="AA90" s="210"/>
      <c r="AB90" s="210"/>
      <c r="AC90" s="210"/>
      <c r="AD90" s="210"/>
      <c r="AE90" s="210"/>
      <c r="AF90" s="343"/>
      <c r="AG90" s="25"/>
    </row>
    <row r="91" ht="22.5" customHeight="1">
      <c r="A91" s="25"/>
      <c r="B91" s="658"/>
      <c r="C91" s="659" t="s">
        <v>2360</v>
      </c>
      <c r="D91" s="399" t="s">
        <v>2361</v>
      </c>
      <c r="E91" s="660" t="s">
        <v>2367</v>
      </c>
      <c r="F91" s="661">
        <v>40000.0</v>
      </c>
      <c r="G91" s="661">
        <v>60000.0</v>
      </c>
      <c r="H91" s="210"/>
      <c r="I91" s="211" t="s">
        <v>2368</v>
      </c>
      <c r="J91" s="662"/>
      <c r="K91" s="210"/>
      <c r="L91" s="661" t="s">
        <v>2369</v>
      </c>
      <c r="M91" s="211"/>
      <c r="N91" s="661" t="s">
        <v>685</v>
      </c>
      <c r="O91" s="211"/>
      <c r="P91" s="664" t="s">
        <v>2370</v>
      </c>
      <c r="Q91" s="665" t="s">
        <v>2371</v>
      </c>
      <c r="R91" s="212"/>
      <c r="S91" s="212"/>
      <c r="T91" s="210"/>
      <c r="U91" s="210"/>
      <c r="V91" s="210"/>
      <c r="W91" s="666"/>
      <c r="X91" s="666"/>
      <c r="Y91" s="210"/>
      <c r="Z91" s="210"/>
      <c r="AA91" s="210"/>
      <c r="AB91" s="210"/>
      <c r="AC91" s="210"/>
      <c r="AD91" s="210"/>
      <c r="AE91" s="210"/>
      <c r="AF91" s="343"/>
      <c r="AG91" s="25"/>
    </row>
    <row r="92" ht="22.5" customHeight="1">
      <c r="A92" s="25"/>
      <c r="B92" s="667"/>
      <c r="C92" s="668" t="s">
        <v>2360</v>
      </c>
      <c r="D92" s="352" t="s">
        <v>2372</v>
      </c>
      <c r="E92" s="669" t="s">
        <v>2373</v>
      </c>
      <c r="F92" s="432">
        <v>50000.0</v>
      </c>
      <c r="G92" s="432">
        <v>70000.0</v>
      </c>
      <c r="H92" s="173"/>
      <c r="I92" s="173" t="s">
        <v>2374</v>
      </c>
      <c r="J92" s="172" t="s">
        <v>111</v>
      </c>
      <c r="K92" s="173"/>
      <c r="L92" s="356" t="s">
        <v>2364</v>
      </c>
      <c r="M92" s="170" t="s">
        <v>2375</v>
      </c>
      <c r="N92" s="432" t="s">
        <v>2376</v>
      </c>
      <c r="O92" s="170" t="s">
        <v>40</v>
      </c>
      <c r="P92" s="643" t="s">
        <v>2377</v>
      </c>
      <c r="Q92" s="385" t="s">
        <v>2378</v>
      </c>
      <c r="R92" s="358"/>
      <c r="S92" s="358"/>
      <c r="T92" s="173"/>
      <c r="U92" s="173"/>
      <c r="V92" s="173"/>
      <c r="W92" s="670" t="s">
        <v>2379</v>
      </c>
      <c r="X92" s="670" t="s">
        <v>2380</v>
      </c>
      <c r="Y92" s="173"/>
      <c r="Z92" s="173"/>
      <c r="AA92" s="173"/>
      <c r="AB92" s="173"/>
      <c r="AC92" s="173"/>
      <c r="AD92" s="173"/>
      <c r="AE92" s="173"/>
      <c r="AF92" s="361"/>
      <c r="AG92" s="25"/>
    </row>
    <row r="93" ht="22.5" customHeight="1">
      <c r="A93" s="25"/>
      <c r="B93" s="25"/>
      <c r="C93" s="25"/>
      <c r="D93" s="25"/>
      <c r="E93" s="25"/>
      <c r="F93" s="26"/>
      <c r="G93" s="26"/>
      <c r="H93" s="25"/>
      <c r="I93" s="25"/>
      <c r="J93" s="25"/>
      <c r="K93" s="25"/>
      <c r="L93" s="25"/>
      <c r="M93" s="25"/>
      <c r="N93" s="25"/>
      <c r="O93" s="25"/>
      <c r="P93" s="529"/>
      <c r="Q93" s="25"/>
      <c r="R93" s="25"/>
      <c r="S93" s="25"/>
      <c r="T93" s="25"/>
      <c r="U93" s="25"/>
      <c r="V93" s="25"/>
      <c r="W93" s="25"/>
      <c r="X93" s="25"/>
      <c r="Y93" s="25"/>
      <c r="Z93" s="25"/>
      <c r="AA93" s="25"/>
      <c r="AB93" s="25"/>
      <c r="AC93" s="25"/>
      <c r="AD93" s="25"/>
      <c r="AE93" s="25"/>
      <c r="AF93" s="25"/>
      <c r="AG93" s="25"/>
    </row>
    <row r="94" ht="22.5" customHeight="1">
      <c r="A94" s="25"/>
      <c r="B94" s="25"/>
      <c r="C94" s="25"/>
      <c r="D94" s="25"/>
      <c r="E94" s="25"/>
      <c r="F94" s="26"/>
      <c r="G94" s="26"/>
      <c r="H94" s="25"/>
      <c r="I94" s="25"/>
      <c r="J94" s="25"/>
      <c r="K94" s="25"/>
      <c r="L94" s="25"/>
      <c r="M94" s="25"/>
      <c r="N94" s="25"/>
      <c r="O94" s="25"/>
      <c r="P94" s="529"/>
      <c r="Q94" s="25"/>
      <c r="R94" s="25"/>
      <c r="S94" s="25"/>
      <c r="T94" s="25"/>
      <c r="U94" s="25"/>
      <c r="V94" s="25"/>
      <c r="W94" s="25"/>
      <c r="X94" s="25"/>
      <c r="Y94" s="25"/>
      <c r="Z94" s="25"/>
      <c r="AA94" s="25"/>
      <c r="AB94" s="25"/>
      <c r="AC94" s="25"/>
      <c r="AD94" s="25"/>
      <c r="AE94" s="25"/>
      <c r="AF94" s="25"/>
      <c r="AG94" s="25"/>
    </row>
  </sheetData>
  <customSheetViews>
    <customSheetView guid="{5DE8019D-C8A2-4541-BC0C-3485154307BD}" filter="1" showAutoFilter="1">
      <autoFilter ref="$C$36:$AF$50"/>
    </customSheetView>
    <customSheetView guid="{5C1C4F98-C370-4E45-938C-A75ACCA84986}" filter="1" showAutoFilter="1">
      <autoFilter ref="$B$6:$AF$34"/>
    </customSheetView>
  </customSheetViews>
  <mergeCells count="6">
    <mergeCell ref="F21:G21"/>
    <mergeCell ref="F22:G22"/>
    <mergeCell ref="F44:G44"/>
    <mergeCell ref="F76:G76"/>
    <mergeCell ref="F77:G77"/>
    <mergeCell ref="F88:G88"/>
  </mergeCells>
  <hyperlinks>
    <hyperlink r:id="rId2" ref="P8"/>
    <hyperlink r:id="rId3" ref="Q8"/>
    <hyperlink r:id="rId4" ref="P9"/>
    <hyperlink r:id="rId5" ref="Q9"/>
    <hyperlink r:id="rId6" ref="P10"/>
    <hyperlink r:id="rId7" ref="O11"/>
    <hyperlink r:id="rId8" ref="P11"/>
    <hyperlink r:id="rId9" ref="P12"/>
    <hyperlink r:id="rId10" ref="P13"/>
    <hyperlink r:id="rId11" ref="Q13"/>
    <hyperlink r:id="rId12" ref="O14"/>
    <hyperlink r:id="rId13" ref="P14"/>
    <hyperlink r:id="rId14" ref="P15"/>
    <hyperlink r:id="rId15" ref="Q15"/>
    <hyperlink r:id="rId16" ref="P16"/>
    <hyperlink r:id="rId17" ref="Q16"/>
    <hyperlink r:id="rId18" ref="S16"/>
    <hyperlink r:id="rId19" ref="P18"/>
    <hyperlink r:id="rId20" ref="Q18"/>
    <hyperlink r:id="rId21" ref="U18"/>
    <hyperlink r:id="rId22" ref="P19"/>
    <hyperlink r:id="rId23" ref="Q19"/>
    <hyperlink r:id="rId24" ref="T19"/>
    <hyperlink r:id="rId25" ref="P20"/>
    <hyperlink r:id="rId26" ref="P21"/>
    <hyperlink r:id="rId27" ref="O22"/>
    <hyperlink r:id="rId28" ref="P22"/>
    <hyperlink r:id="rId29" ref="Q22"/>
    <hyperlink r:id="rId30" ref="P23"/>
    <hyperlink r:id="rId31" ref="Q23"/>
    <hyperlink r:id="rId32" ref="P24"/>
    <hyperlink r:id="rId33" ref="S24"/>
    <hyperlink r:id="rId34" ref="T24"/>
    <hyperlink r:id="rId35" ref="U24"/>
    <hyperlink r:id="rId36" ref="O25"/>
    <hyperlink r:id="rId37" ref="P25"/>
    <hyperlink r:id="rId38" ref="Q25"/>
    <hyperlink r:id="rId39" ref="P26"/>
    <hyperlink r:id="rId40" ref="S26"/>
    <hyperlink r:id="rId41" ref="Q27"/>
    <hyperlink r:id="rId42" ref="O28"/>
    <hyperlink r:id="rId43" ref="P28"/>
    <hyperlink r:id="rId44" ref="Q28"/>
    <hyperlink r:id="rId45" ref="P29"/>
    <hyperlink r:id="rId46" ref="Q29"/>
    <hyperlink r:id="rId47" ref="P30"/>
    <hyperlink r:id="rId48" ref="Q30"/>
    <hyperlink r:id="rId49" ref="S30"/>
    <hyperlink r:id="rId50" ref="P31"/>
    <hyperlink r:id="rId51" ref="Q31"/>
    <hyperlink r:id="rId52" ref="P32"/>
    <hyperlink r:id="rId53" ref="Q32"/>
    <hyperlink r:id="rId54" ref="P33"/>
    <hyperlink r:id="rId55" ref="Q33"/>
    <hyperlink r:id="rId56" ref="O34"/>
    <hyperlink r:id="rId57" ref="P34"/>
    <hyperlink r:id="rId58" ref="O37"/>
    <hyperlink r:id="rId59" ref="P37"/>
    <hyperlink r:id="rId60" ref="Q37"/>
    <hyperlink r:id="rId61" ref="P38"/>
    <hyperlink r:id="rId62" ref="Q38"/>
    <hyperlink r:id="rId63" ref="O39"/>
    <hyperlink r:id="rId64" ref="P39"/>
    <hyperlink r:id="rId65" ref="Q39"/>
    <hyperlink r:id="rId66" ref="P40"/>
    <hyperlink r:id="rId67" ref="Q40"/>
    <hyperlink r:id="rId68" ref="R40"/>
    <hyperlink r:id="rId69" ref="T40"/>
    <hyperlink r:id="rId70" ref="P41"/>
    <hyperlink r:id="rId71" ref="P42"/>
    <hyperlink r:id="rId72" ref="Q42"/>
    <hyperlink r:id="rId73" ref="P43"/>
    <hyperlink r:id="rId74" ref="P44"/>
    <hyperlink r:id="rId75" ref="Q44"/>
    <hyperlink r:id="rId76" ref="P45"/>
    <hyperlink r:id="rId77" ref="Q45"/>
    <hyperlink r:id="rId78" ref="P46"/>
    <hyperlink r:id="rId79" ref="Q46"/>
    <hyperlink r:id="rId80" ref="P47"/>
    <hyperlink r:id="rId81" ref="Q47"/>
    <hyperlink r:id="rId82" ref="P48"/>
    <hyperlink r:id="rId83" ref="Q48"/>
    <hyperlink r:id="rId84" ref="P49"/>
    <hyperlink r:id="rId85" ref="Q49"/>
    <hyperlink r:id="rId86" ref="R49"/>
    <hyperlink r:id="rId87" ref="P53"/>
    <hyperlink r:id="rId88" ref="P54"/>
    <hyperlink r:id="rId89" ref="S54"/>
    <hyperlink r:id="rId90" ref="P55"/>
    <hyperlink r:id="rId91" ref="Q55"/>
    <hyperlink r:id="rId92" ref="S55"/>
    <hyperlink r:id="rId93" ref="T55"/>
    <hyperlink r:id="rId94" ref="P56"/>
    <hyperlink r:id="rId95" ref="Q56"/>
    <hyperlink r:id="rId96" ref="O57"/>
    <hyperlink r:id="rId97" ref="P57"/>
    <hyperlink r:id="rId98" ref="P59"/>
    <hyperlink r:id="rId99" ref="O60"/>
    <hyperlink r:id="rId100" ref="P60"/>
    <hyperlink r:id="rId101" ref="T60"/>
    <hyperlink r:id="rId102" ref="P61"/>
    <hyperlink r:id="rId103" ref="P62"/>
    <hyperlink r:id="rId104" ref="Q62"/>
    <hyperlink r:id="rId105" ref="S62"/>
    <hyperlink r:id="rId106" ref="P63"/>
    <hyperlink r:id="rId107" ref="Q63"/>
    <hyperlink r:id="rId108" ref="P64"/>
    <hyperlink r:id="rId109" ref="P65"/>
    <hyperlink r:id="rId110" ref="P66"/>
    <hyperlink r:id="rId111" ref="Q66"/>
    <hyperlink r:id="rId112" ref="P67"/>
    <hyperlink r:id="rId113" ref="S67"/>
    <hyperlink r:id="rId114" ref="T67"/>
    <hyperlink r:id="rId115" ref="U67"/>
    <hyperlink r:id="rId116" ref="P70"/>
    <hyperlink r:id="rId117" ref="P71"/>
    <hyperlink r:id="rId118" ref="P72"/>
    <hyperlink r:id="rId119" ref="Q72"/>
    <hyperlink r:id="rId120" ref="P73"/>
    <hyperlink r:id="rId121" ref="O74"/>
    <hyperlink r:id="rId122" ref="P74"/>
    <hyperlink r:id="rId123" ref="Q74"/>
    <hyperlink r:id="rId124" ref="P75"/>
    <hyperlink r:id="rId125" ref="S75"/>
    <hyperlink r:id="rId126" ref="T75"/>
    <hyperlink r:id="rId127" ref="P76"/>
    <hyperlink r:id="rId128" ref="Q76"/>
    <hyperlink r:id="rId129" ref="P77"/>
    <hyperlink r:id="rId130" ref="Q77"/>
    <hyperlink r:id="rId131" ref="P78"/>
    <hyperlink r:id="rId132" ref="Q78"/>
    <hyperlink r:id="rId133" ref="R78"/>
    <hyperlink r:id="rId134" ref="T78"/>
    <hyperlink r:id="rId135" ref="P79"/>
    <hyperlink r:id="rId136" ref="Q79"/>
    <hyperlink r:id="rId137" ref="P80"/>
    <hyperlink r:id="rId138" ref="Q80"/>
    <hyperlink r:id="rId139" ref="P83"/>
    <hyperlink r:id="rId140" ref="P84"/>
    <hyperlink r:id="rId141" ref="P85"/>
    <hyperlink r:id="rId142" ref="Q85"/>
    <hyperlink r:id="rId143" ref="T85"/>
    <hyperlink r:id="rId144" ref="P86"/>
    <hyperlink r:id="rId145" ref="Q86"/>
    <hyperlink r:id="rId146" ref="P87"/>
    <hyperlink r:id="rId147" ref="Q87"/>
    <hyperlink r:id="rId148" ref="Q88"/>
    <hyperlink r:id="rId149" ref="P89"/>
    <hyperlink r:id="rId150" ref="Q89"/>
    <hyperlink r:id="rId151" ref="S89"/>
    <hyperlink r:id="rId152" ref="O90"/>
    <hyperlink r:id="rId153" ref="P90"/>
    <hyperlink r:id="rId154" ref="Q90"/>
    <hyperlink r:id="rId155" ref="P91"/>
    <hyperlink r:id="rId156" ref="Q91"/>
    <hyperlink r:id="rId157" ref="P92"/>
    <hyperlink r:id="rId158" ref="Q92"/>
  </hyperlinks>
  <drawing r:id="rId159"/>
  <legacyDrawing r:id="rId16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showGridLines="0" workbookViewId="0">
      <pane xSplit="5.0" ySplit="6.0" topLeftCell="F7" activePane="bottomRight" state="frozen"/>
      <selection activeCell="F1" sqref="F1" pane="topRight"/>
      <selection activeCell="A7" sqref="A7" pane="bottomLeft"/>
      <selection activeCell="F7" sqref="F7" pane="bottomRight"/>
    </sheetView>
  </sheetViews>
  <sheetFormatPr customHeight="1" defaultColWidth="14.43" defaultRowHeight="15.75"/>
  <cols>
    <col customWidth="1" min="1" max="1" width="3.29"/>
    <col customWidth="1" min="2" max="2" width="4.71"/>
    <col customWidth="1" min="5" max="5" width="18.86"/>
    <col customWidth="1" min="8" max="8" width="18.43"/>
    <col customWidth="1" min="9" max="9" width="16.86"/>
    <col customWidth="1" min="11" max="11" width="19.29"/>
    <col customWidth="1" min="12" max="12" width="22.57"/>
    <col customWidth="1" min="13" max="13" width="32.57"/>
    <col customWidth="1" min="14" max="14" width="21.57"/>
    <col customWidth="1" min="15" max="15" width="27.29"/>
    <col customWidth="1" min="16" max="16" width="56.57"/>
    <col customWidth="1" min="17" max="17" width="45.57"/>
    <col hidden="1" min="18" max="22" width="14.43"/>
    <col customWidth="1" min="23" max="23" width="16.0"/>
    <col customWidth="1" min="24" max="24" width="17.57"/>
    <col customWidth="1" min="25" max="25" width="15.14"/>
    <col customWidth="1" min="26" max="26" width="31.43"/>
    <col customWidth="1" min="27" max="27" width="27.43"/>
    <col customWidth="1" min="29" max="29" width="16.0"/>
    <col customWidth="1" min="33" max="33" width="3.57"/>
  </cols>
  <sheetData>
    <row r="1" ht="12.0" customHeight="1">
      <c r="F1" s="1"/>
      <c r="G1" s="1"/>
    </row>
    <row r="2" ht="12.0" customHeight="1">
      <c r="B2" s="3"/>
      <c r="C2" s="4"/>
      <c r="D2" s="4"/>
      <c r="E2" s="4"/>
      <c r="F2" s="5"/>
      <c r="G2" s="5"/>
      <c r="H2" s="4"/>
      <c r="I2" s="4"/>
      <c r="J2" s="4"/>
      <c r="K2" s="4"/>
      <c r="L2" s="4"/>
      <c r="M2" s="4"/>
      <c r="N2" s="4"/>
      <c r="O2" s="4"/>
      <c r="P2" s="4"/>
      <c r="Q2" s="4"/>
      <c r="R2" s="4"/>
      <c r="S2" s="4"/>
      <c r="T2" s="4"/>
      <c r="U2" s="4"/>
      <c r="V2" s="4"/>
      <c r="W2" s="4"/>
      <c r="X2" s="4"/>
      <c r="Y2" s="4"/>
      <c r="Z2" s="4"/>
      <c r="AA2" s="4"/>
      <c r="AB2" s="4"/>
      <c r="AC2" s="4"/>
      <c r="AD2" s="4"/>
      <c r="AE2" s="4"/>
      <c r="AF2" s="7"/>
      <c r="AG2" s="8"/>
    </row>
    <row r="3" ht="24.0" customHeight="1">
      <c r="B3" s="9"/>
      <c r="C3" s="10" t="s">
        <v>2381</v>
      </c>
      <c r="D3" s="10"/>
      <c r="E3" s="10"/>
      <c r="F3" s="10" t="s">
        <v>2382</v>
      </c>
      <c r="G3" s="10"/>
      <c r="H3" s="10"/>
      <c r="I3" s="10"/>
      <c r="J3" s="10"/>
      <c r="K3" s="10"/>
      <c r="L3" s="10"/>
      <c r="M3" s="10"/>
      <c r="N3" s="10"/>
      <c r="O3" s="10"/>
      <c r="P3" s="10"/>
      <c r="Q3" s="10"/>
      <c r="R3" s="10"/>
      <c r="S3" s="10"/>
      <c r="T3" s="10"/>
      <c r="U3" s="10"/>
      <c r="V3" s="10"/>
      <c r="W3" s="10"/>
      <c r="X3" s="10"/>
      <c r="Y3" s="10"/>
      <c r="Z3" s="10"/>
      <c r="AA3" s="10"/>
      <c r="AB3" s="10"/>
      <c r="AC3" s="10"/>
      <c r="AD3" s="10"/>
      <c r="AE3" s="10"/>
      <c r="AF3" s="13"/>
      <c r="AG3" s="14"/>
    </row>
    <row r="4" ht="12.0" customHeight="1">
      <c r="B4" s="15"/>
      <c r="C4" s="16"/>
      <c r="D4" s="16"/>
      <c r="E4" s="16"/>
      <c r="F4" s="17"/>
      <c r="G4" s="17"/>
      <c r="H4" s="16"/>
      <c r="I4" s="16"/>
      <c r="J4" s="16"/>
      <c r="K4" s="16"/>
      <c r="L4" s="16"/>
      <c r="M4" s="16"/>
      <c r="N4" s="16"/>
      <c r="O4" s="16"/>
      <c r="P4" s="16"/>
      <c r="Q4" s="16"/>
      <c r="R4" s="16"/>
      <c r="S4" s="16"/>
      <c r="T4" s="16"/>
      <c r="U4" s="16"/>
      <c r="V4" s="16"/>
      <c r="W4" s="16"/>
      <c r="X4" s="16"/>
      <c r="Y4" s="16"/>
      <c r="Z4" s="16"/>
      <c r="AA4" s="16"/>
      <c r="AB4" s="16"/>
      <c r="AC4" s="16"/>
      <c r="AD4" s="16"/>
      <c r="AE4" s="16"/>
      <c r="AF4" s="19"/>
      <c r="AG4" s="8"/>
    </row>
    <row r="5" ht="11.25" customHeight="1">
      <c r="F5" s="1"/>
      <c r="G5" s="1"/>
      <c r="AG5" s="8"/>
    </row>
    <row r="6" ht="26.25" customHeight="1">
      <c r="B6" s="20" t="s">
        <v>2383</v>
      </c>
      <c r="C6" s="20" t="s">
        <v>3</v>
      </c>
      <c r="D6" s="20" t="s">
        <v>4</v>
      </c>
      <c r="E6" s="21" t="s">
        <v>5</v>
      </c>
      <c r="F6" s="22" t="s">
        <v>6</v>
      </c>
      <c r="G6" s="22" t="s">
        <v>7</v>
      </c>
      <c r="H6" s="20" t="s">
        <v>8</v>
      </c>
      <c r="I6" s="20" t="s">
        <v>9</v>
      </c>
      <c r="J6" s="20" t="s">
        <v>10</v>
      </c>
      <c r="K6" s="20" t="s">
        <v>11</v>
      </c>
      <c r="L6" s="20" t="s">
        <v>12</v>
      </c>
      <c r="M6" s="20" t="s">
        <v>13</v>
      </c>
      <c r="N6" s="20" t="s">
        <v>14</v>
      </c>
      <c r="O6" s="20" t="s">
        <v>15</v>
      </c>
      <c r="P6" s="20" t="s">
        <v>16</v>
      </c>
      <c r="Q6" s="20" t="s">
        <v>17</v>
      </c>
      <c r="R6" s="20" t="s">
        <v>18</v>
      </c>
      <c r="S6" s="20" t="s">
        <v>19</v>
      </c>
      <c r="T6" s="20" t="s">
        <v>20</v>
      </c>
      <c r="U6" s="20" t="s">
        <v>21</v>
      </c>
      <c r="V6" s="20" t="s">
        <v>22</v>
      </c>
      <c r="W6" s="20" t="s">
        <v>23</v>
      </c>
      <c r="X6" s="20" t="s">
        <v>24</v>
      </c>
      <c r="Y6" s="20" t="s">
        <v>25</v>
      </c>
      <c r="Z6" s="20" t="s">
        <v>26</v>
      </c>
      <c r="AA6" s="20" t="s">
        <v>27</v>
      </c>
      <c r="AB6" s="20" t="s">
        <v>28</v>
      </c>
      <c r="AC6" s="20" t="s">
        <v>29</v>
      </c>
      <c r="AD6" s="20" t="s">
        <v>30</v>
      </c>
      <c r="AE6" s="20" t="s">
        <v>31</v>
      </c>
      <c r="AF6" s="20" t="s">
        <v>32</v>
      </c>
      <c r="AG6" s="24"/>
    </row>
    <row r="7">
      <c r="A7" s="25"/>
      <c r="B7" s="25"/>
      <c r="C7" s="25"/>
      <c r="D7" s="25"/>
      <c r="E7" s="25"/>
      <c r="F7" s="26"/>
      <c r="G7" s="26"/>
      <c r="H7" s="25"/>
      <c r="I7" s="25"/>
      <c r="J7" s="25"/>
      <c r="K7" s="25"/>
      <c r="L7" s="25"/>
      <c r="M7" s="25"/>
      <c r="N7" s="25"/>
      <c r="O7" s="25"/>
      <c r="P7" s="529"/>
      <c r="Q7" s="25"/>
      <c r="R7" s="25"/>
      <c r="S7" s="25"/>
      <c r="T7" s="25"/>
      <c r="U7" s="25"/>
      <c r="V7" s="25"/>
      <c r="W7" s="25"/>
      <c r="X7" s="25"/>
      <c r="Y7" s="25"/>
      <c r="Z7" s="25"/>
      <c r="AA7" s="25"/>
      <c r="AB7" s="25"/>
      <c r="AC7" s="25"/>
      <c r="AD7" s="25"/>
      <c r="AE7" s="25"/>
      <c r="AF7" s="25"/>
      <c r="AG7" s="25"/>
    </row>
    <row r="8" ht="22.5" customHeight="1">
      <c r="A8" s="25"/>
      <c r="B8" s="671"/>
      <c r="C8" s="672" t="s">
        <v>2384</v>
      </c>
      <c r="D8" s="469" t="s">
        <v>2385</v>
      </c>
      <c r="E8" s="673" t="s">
        <v>2386</v>
      </c>
      <c r="F8" s="247">
        <v>43000.0</v>
      </c>
      <c r="G8" s="247">
        <v>68000.0</v>
      </c>
      <c r="H8" s="475" t="s">
        <v>2387</v>
      </c>
      <c r="I8" s="473" t="s">
        <v>2388</v>
      </c>
      <c r="J8" s="475" t="s">
        <v>37</v>
      </c>
      <c r="K8" s="475" t="s">
        <v>54</v>
      </c>
      <c r="L8" s="251"/>
      <c r="M8" s="674" t="s">
        <v>2389</v>
      </c>
      <c r="N8" s="448" t="s">
        <v>2390</v>
      </c>
      <c r="O8" s="248"/>
      <c r="P8" s="476" t="s">
        <v>2391</v>
      </c>
      <c r="Q8" s="675" t="s">
        <v>2392</v>
      </c>
      <c r="R8" s="248"/>
      <c r="S8" s="248"/>
      <c r="T8" s="248"/>
      <c r="U8" s="248"/>
      <c r="V8" s="248"/>
      <c r="W8" s="477"/>
      <c r="X8" s="477"/>
      <c r="Y8" s="475" t="s">
        <v>2393</v>
      </c>
      <c r="Z8" s="248" t="s">
        <v>2394</v>
      </c>
      <c r="AA8" s="248"/>
      <c r="AB8" s="248"/>
      <c r="AC8" s="248"/>
      <c r="AD8" s="248"/>
      <c r="AE8" s="475"/>
      <c r="AF8" s="478"/>
      <c r="AG8" s="479"/>
    </row>
    <row r="9" ht="22.5" customHeight="1">
      <c r="A9" s="25"/>
      <c r="B9" s="676"/>
      <c r="C9" s="677" t="s">
        <v>2384</v>
      </c>
      <c r="D9" s="345" t="s">
        <v>2395</v>
      </c>
      <c r="E9" s="678" t="s">
        <v>2396</v>
      </c>
      <c r="F9" s="260">
        <v>43000.0</v>
      </c>
      <c r="G9" s="260">
        <v>78000.0</v>
      </c>
      <c r="H9" s="423" t="s">
        <v>216</v>
      </c>
      <c r="I9" s="481" t="s">
        <v>2397</v>
      </c>
      <c r="J9" s="423" t="s">
        <v>37</v>
      </c>
      <c r="K9" s="423" t="s">
        <v>2398</v>
      </c>
      <c r="L9" s="262"/>
      <c r="M9" s="135"/>
      <c r="N9" s="262"/>
      <c r="O9" s="423"/>
      <c r="P9" s="483" t="s">
        <v>2399</v>
      </c>
      <c r="Q9" s="423" t="s">
        <v>51</v>
      </c>
      <c r="R9" s="135"/>
      <c r="S9" s="135"/>
      <c r="T9" s="135"/>
      <c r="U9" s="135"/>
      <c r="V9" s="135"/>
      <c r="W9" s="263"/>
      <c r="X9" s="484"/>
      <c r="Y9" s="423" t="s">
        <v>2400</v>
      </c>
      <c r="Z9" s="423" t="s">
        <v>2401</v>
      </c>
      <c r="AA9" s="135"/>
      <c r="AB9" s="423"/>
      <c r="AC9" s="423"/>
      <c r="AD9" s="423"/>
      <c r="AE9" s="423"/>
      <c r="AF9" s="485"/>
      <c r="AG9" s="479"/>
    </row>
    <row r="10" ht="22.5" customHeight="1">
      <c r="A10" s="25"/>
      <c r="B10" s="676"/>
      <c r="C10" s="677" t="s">
        <v>2384</v>
      </c>
      <c r="D10" s="345" t="s">
        <v>2385</v>
      </c>
      <c r="E10" s="678" t="s">
        <v>2402</v>
      </c>
      <c r="F10" s="260">
        <v>60000.0</v>
      </c>
      <c r="G10" s="134">
        <v>150000.0</v>
      </c>
      <c r="H10" s="423"/>
      <c r="I10" s="481" t="s">
        <v>2403</v>
      </c>
      <c r="J10" s="423" t="s">
        <v>37</v>
      </c>
      <c r="K10" s="137" t="s">
        <v>2404</v>
      </c>
      <c r="L10" s="262"/>
      <c r="M10" s="423" t="s">
        <v>2405</v>
      </c>
      <c r="N10" s="262"/>
      <c r="O10" s="506" t="s">
        <v>338</v>
      </c>
      <c r="P10" s="483" t="s">
        <v>2406</v>
      </c>
      <c r="Q10" s="679" t="s">
        <v>2407</v>
      </c>
      <c r="R10" s="135"/>
      <c r="S10" s="135"/>
      <c r="T10" s="135"/>
      <c r="U10" s="135"/>
      <c r="V10" s="135"/>
      <c r="W10" s="484"/>
      <c r="X10" s="484"/>
      <c r="Y10" s="680" t="s">
        <v>2408</v>
      </c>
      <c r="Z10" s="423" t="s">
        <v>2409</v>
      </c>
      <c r="AA10" s="137" t="s">
        <v>2410</v>
      </c>
      <c r="AB10" s="135"/>
      <c r="AC10" s="135"/>
      <c r="AD10" s="135"/>
      <c r="AE10" s="423"/>
      <c r="AF10" s="485"/>
      <c r="AG10" s="479"/>
    </row>
    <row r="11" ht="22.5" customHeight="1">
      <c r="A11" s="25"/>
      <c r="B11" s="676"/>
      <c r="C11" s="677" t="s">
        <v>2384</v>
      </c>
      <c r="D11" s="345" t="s">
        <v>2385</v>
      </c>
      <c r="E11" s="678" t="s">
        <v>2411</v>
      </c>
      <c r="F11" s="260">
        <v>70000.0</v>
      </c>
      <c r="G11" s="260">
        <v>120000.0</v>
      </c>
      <c r="H11" s="681" t="s">
        <v>934</v>
      </c>
      <c r="I11" s="481" t="s">
        <v>2412</v>
      </c>
      <c r="J11" s="681" t="s">
        <v>2413</v>
      </c>
      <c r="K11" s="423" t="s">
        <v>54</v>
      </c>
      <c r="L11" s="262"/>
      <c r="M11" s="423"/>
      <c r="N11" s="262"/>
      <c r="O11" s="135"/>
      <c r="P11" s="483" t="s">
        <v>2414</v>
      </c>
      <c r="Q11" s="135" t="s">
        <v>51</v>
      </c>
      <c r="R11" s="135"/>
      <c r="S11" s="135"/>
      <c r="T11" s="135"/>
      <c r="U11" s="135"/>
      <c r="V11" s="135"/>
      <c r="W11" s="484"/>
      <c r="X11" s="484"/>
      <c r="Y11" s="135" t="s">
        <v>2415</v>
      </c>
      <c r="Z11" s="135" t="s">
        <v>2416</v>
      </c>
      <c r="AA11" s="423"/>
      <c r="AB11" s="135"/>
      <c r="AC11" s="137" t="s">
        <v>192</v>
      </c>
      <c r="AD11" s="135">
        <v>10.0</v>
      </c>
      <c r="AE11" s="135"/>
      <c r="AF11" s="485"/>
      <c r="AG11" s="479"/>
    </row>
    <row r="12" ht="22.5" customHeight="1">
      <c r="A12" s="25"/>
      <c r="B12" s="676"/>
      <c r="C12" s="677" t="s">
        <v>2384</v>
      </c>
      <c r="D12" s="132" t="s">
        <v>2385</v>
      </c>
      <c r="E12" s="682" t="s">
        <v>2417</v>
      </c>
      <c r="F12" s="134">
        <v>90000.0</v>
      </c>
      <c r="G12" s="134">
        <v>150000.0</v>
      </c>
      <c r="H12" s="423"/>
      <c r="I12" s="136" t="s">
        <v>2418</v>
      </c>
      <c r="J12" s="145" t="s">
        <v>111</v>
      </c>
      <c r="K12" s="423"/>
      <c r="L12" s="262"/>
      <c r="M12" s="135"/>
      <c r="N12" s="262"/>
      <c r="O12" s="151" t="s">
        <v>101</v>
      </c>
      <c r="P12" s="507" t="s">
        <v>2419</v>
      </c>
      <c r="Q12" s="679"/>
      <c r="R12" s="135"/>
      <c r="S12" s="135"/>
      <c r="T12" s="135"/>
      <c r="U12" s="135"/>
      <c r="V12" s="135"/>
      <c r="W12" s="484"/>
      <c r="X12" s="484"/>
      <c r="Y12" s="423"/>
      <c r="Z12" s="423"/>
      <c r="AA12" s="423"/>
      <c r="AB12" s="423"/>
      <c r="AC12" s="423"/>
      <c r="AD12" s="423"/>
      <c r="AE12" s="423"/>
      <c r="AF12" s="485"/>
      <c r="AG12" s="479"/>
    </row>
    <row r="13" ht="22.5" customHeight="1">
      <c r="A13" s="25"/>
      <c r="B13" s="676"/>
      <c r="C13" s="677" t="s">
        <v>2384</v>
      </c>
      <c r="D13" s="345" t="s">
        <v>2385</v>
      </c>
      <c r="E13" s="678" t="s">
        <v>2420</v>
      </c>
      <c r="F13" s="260">
        <v>100000.0</v>
      </c>
      <c r="G13" s="260">
        <v>150000.0</v>
      </c>
      <c r="H13" s="423"/>
      <c r="I13" s="481" t="s">
        <v>2421</v>
      </c>
      <c r="J13" s="423" t="s">
        <v>2422</v>
      </c>
      <c r="K13" s="423" t="s">
        <v>148</v>
      </c>
      <c r="L13" s="262"/>
      <c r="M13" s="135"/>
      <c r="N13" s="262"/>
      <c r="O13" s="135"/>
      <c r="P13" s="483" t="s">
        <v>2423</v>
      </c>
      <c r="Q13" s="679" t="s">
        <v>2424</v>
      </c>
      <c r="R13" s="135"/>
      <c r="S13" s="135"/>
      <c r="T13" s="135"/>
      <c r="U13" s="135"/>
      <c r="V13" s="135"/>
      <c r="W13" s="484"/>
      <c r="X13" s="484"/>
      <c r="Y13" s="423" t="s">
        <v>2425</v>
      </c>
      <c r="Z13" s="423" t="s">
        <v>2426</v>
      </c>
      <c r="AA13" s="423"/>
      <c r="AB13" s="423"/>
      <c r="AC13" s="423"/>
      <c r="AD13" s="423"/>
      <c r="AE13" s="423"/>
      <c r="AF13" s="485"/>
      <c r="AG13" s="479"/>
    </row>
    <row r="14" ht="22.5" customHeight="1">
      <c r="A14" s="25"/>
      <c r="B14" s="676"/>
      <c r="C14" s="677" t="s">
        <v>2384</v>
      </c>
      <c r="D14" s="345" t="s">
        <v>2385</v>
      </c>
      <c r="E14" s="678" t="s">
        <v>2427</v>
      </c>
      <c r="F14" s="260">
        <v>120000.0</v>
      </c>
      <c r="G14" s="260">
        <v>190000.0</v>
      </c>
      <c r="H14" s="135" t="s">
        <v>204</v>
      </c>
      <c r="I14" s="481" t="s">
        <v>2428</v>
      </c>
      <c r="J14" s="145" t="s">
        <v>82</v>
      </c>
      <c r="K14" s="683" t="s">
        <v>54</v>
      </c>
      <c r="L14" s="262"/>
      <c r="M14" s="423" t="s">
        <v>2429</v>
      </c>
      <c r="N14" s="262"/>
      <c r="O14" s="135"/>
      <c r="P14" s="483" t="s">
        <v>2430</v>
      </c>
      <c r="Q14" s="684" t="s">
        <v>2431</v>
      </c>
      <c r="R14" s="135"/>
      <c r="S14" s="135"/>
      <c r="T14" s="135"/>
      <c r="U14" s="135"/>
      <c r="V14" s="135"/>
      <c r="W14" s="484"/>
      <c r="X14" s="263"/>
      <c r="Y14" s="423" t="s">
        <v>2432</v>
      </c>
      <c r="Z14" s="423" t="s">
        <v>171</v>
      </c>
      <c r="AA14" s="423" t="s">
        <v>835</v>
      </c>
      <c r="AB14" s="423"/>
      <c r="AC14" s="135"/>
      <c r="AD14" s="135"/>
      <c r="AE14" s="135"/>
      <c r="AF14" s="485"/>
      <c r="AG14" s="479"/>
    </row>
    <row r="15" ht="22.5" customHeight="1">
      <c r="A15" s="25"/>
      <c r="B15" s="676"/>
      <c r="C15" s="677" t="s">
        <v>2384</v>
      </c>
      <c r="D15" s="345" t="s">
        <v>2433</v>
      </c>
      <c r="E15" s="678" t="s">
        <v>2434</v>
      </c>
      <c r="F15" s="260">
        <v>120000.0</v>
      </c>
      <c r="G15" s="260">
        <v>120000.0</v>
      </c>
      <c r="H15" s="423" t="s">
        <v>52</v>
      </c>
      <c r="I15" s="481" t="s">
        <v>2435</v>
      </c>
      <c r="J15" s="423" t="s">
        <v>37</v>
      </c>
      <c r="K15" s="135" t="s">
        <v>2436</v>
      </c>
      <c r="L15" s="262"/>
      <c r="M15" s="137"/>
      <c r="N15" s="262"/>
      <c r="O15" s="151" t="s">
        <v>101</v>
      </c>
      <c r="P15" s="483" t="s">
        <v>2437</v>
      </c>
      <c r="Q15" s="679" t="s">
        <v>2438</v>
      </c>
      <c r="R15" s="135"/>
      <c r="S15" s="135"/>
      <c r="T15" s="135"/>
      <c r="U15" s="135"/>
      <c r="V15" s="135"/>
      <c r="W15" s="484"/>
      <c r="X15" s="484"/>
      <c r="Y15" s="423" t="s">
        <v>2439</v>
      </c>
      <c r="Z15" s="423" t="s">
        <v>2440</v>
      </c>
      <c r="AA15" s="135"/>
      <c r="AB15" s="135"/>
      <c r="AC15" s="135"/>
      <c r="AD15" s="135">
        <v>8.0</v>
      </c>
      <c r="AE15" s="423"/>
      <c r="AF15" s="485"/>
      <c r="AG15" s="479"/>
    </row>
    <row r="16" ht="22.5" customHeight="1">
      <c r="A16" s="25"/>
      <c r="B16" s="676"/>
      <c r="C16" s="677" t="s">
        <v>2384</v>
      </c>
      <c r="D16" s="345" t="s">
        <v>2385</v>
      </c>
      <c r="E16" s="678" t="s">
        <v>2441</v>
      </c>
      <c r="F16" s="260">
        <v>120000.0</v>
      </c>
      <c r="G16" s="346">
        <v>170000.0</v>
      </c>
      <c r="H16" s="423" t="s">
        <v>2442</v>
      </c>
      <c r="I16" s="481" t="s">
        <v>2443</v>
      </c>
      <c r="J16" s="423" t="s">
        <v>37</v>
      </c>
      <c r="K16" s="423" t="s">
        <v>54</v>
      </c>
      <c r="L16" s="262"/>
      <c r="M16" s="135"/>
      <c r="N16" s="262"/>
      <c r="O16" s="151" t="s">
        <v>101</v>
      </c>
      <c r="P16" s="483" t="s">
        <v>2444</v>
      </c>
      <c r="Q16" s="685" t="s">
        <v>51</v>
      </c>
      <c r="R16" s="135"/>
      <c r="S16" s="135"/>
      <c r="T16" s="135"/>
      <c r="U16" s="135"/>
      <c r="V16" s="135"/>
      <c r="W16" s="484"/>
      <c r="X16" s="263"/>
      <c r="Y16" s="423" t="s">
        <v>2445</v>
      </c>
      <c r="Z16" s="137" t="s">
        <v>2446</v>
      </c>
      <c r="AA16" s="135"/>
      <c r="AB16" s="135"/>
      <c r="AC16" s="423"/>
      <c r="AD16" s="135">
        <v>8.0</v>
      </c>
      <c r="AE16" s="423"/>
      <c r="AF16" s="485"/>
      <c r="AG16" s="479"/>
    </row>
    <row r="17" ht="22.5" customHeight="1">
      <c r="A17" s="25"/>
      <c r="B17" s="676"/>
      <c r="C17" s="677" t="s">
        <v>2384</v>
      </c>
      <c r="D17" s="345" t="s">
        <v>2433</v>
      </c>
      <c r="E17" s="678" t="s">
        <v>2447</v>
      </c>
      <c r="F17" s="260">
        <v>180000.0</v>
      </c>
      <c r="G17" s="260">
        <v>210000.0</v>
      </c>
      <c r="H17" s="423" t="s">
        <v>2448</v>
      </c>
      <c r="I17" s="481" t="s">
        <v>2449</v>
      </c>
      <c r="J17" s="423" t="s">
        <v>82</v>
      </c>
      <c r="K17" s="423" t="s">
        <v>54</v>
      </c>
      <c r="L17" s="262"/>
      <c r="M17" s="135"/>
      <c r="N17" s="262"/>
      <c r="O17" s="135"/>
      <c r="P17" s="483" t="s">
        <v>2450</v>
      </c>
      <c r="Q17" s="423"/>
      <c r="R17" s="135"/>
      <c r="S17" s="135"/>
      <c r="T17" s="135"/>
      <c r="U17" s="135"/>
      <c r="V17" s="135"/>
      <c r="W17" s="484"/>
      <c r="X17" s="484"/>
      <c r="Y17" s="423" t="s">
        <v>2451</v>
      </c>
      <c r="Z17" s="423"/>
      <c r="AA17" s="135"/>
      <c r="AB17" s="135"/>
      <c r="AC17" s="135"/>
      <c r="AD17" s="135"/>
      <c r="AE17" s="135"/>
      <c r="AF17" s="485"/>
      <c r="AG17" s="479"/>
    </row>
    <row r="18" ht="22.5" customHeight="1">
      <c r="A18" s="25"/>
      <c r="B18" s="676"/>
      <c r="C18" s="677" t="s">
        <v>2384</v>
      </c>
      <c r="D18" s="345" t="s">
        <v>2395</v>
      </c>
      <c r="E18" s="678" t="s">
        <v>2452</v>
      </c>
      <c r="F18" s="260" t="s">
        <v>51</v>
      </c>
      <c r="G18" s="260">
        <v>150000.0</v>
      </c>
      <c r="H18" s="423" t="s">
        <v>2453</v>
      </c>
      <c r="I18" s="481" t="s">
        <v>2454</v>
      </c>
      <c r="J18" s="493" t="s">
        <v>111</v>
      </c>
      <c r="K18" s="423" t="s">
        <v>54</v>
      </c>
      <c r="L18" s="262"/>
      <c r="M18" s="135"/>
      <c r="N18" s="262"/>
      <c r="O18" s="423"/>
      <c r="P18" s="483" t="s">
        <v>2455</v>
      </c>
      <c r="Q18" s="679" t="s">
        <v>51</v>
      </c>
      <c r="R18" s="135"/>
      <c r="S18" s="135"/>
      <c r="T18" s="135"/>
      <c r="U18" s="135"/>
      <c r="V18" s="135"/>
      <c r="W18" s="484"/>
      <c r="X18" s="516"/>
      <c r="Y18" s="686" t="s">
        <v>2456</v>
      </c>
      <c r="Z18" s="423" t="s">
        <v>2457</v>
      </c>
      <c r="AA18" s="423"/>
      <c r="AB18" s="423"/>
      <c r="AC18" s="423"/>
      <c r="AD18" s="423"/>
      <c r="AE18" s="423"/>
      <c r="AF18" s="485"/>
      <c r="AG18" s="479"/>
    </row>
    <row r="19" ht="22.5" customHeight="1">
      <c r="A19" s="25"/>
      <c r="B19" s="676"/>
      <c r="C19" s="677" t="s">
        <v>2384</v>
      </c>
      <c r="D19" s="345" t="s">
        <v>2385</v>
      </c>
      <c r="E19" s="678" t="s">
        <v>2458</v>
      </c>
      <c r="F19" s="260" t="s">
        <v>2459</v>
      </c>
      <c r="G19" s="346">
        <v>60000.0</v>
      </c>
      <c r="H19" s="135" t="s">
        <v>216</v>
      </c>
      <c r="I19" s="481" t="s">
        <v>2460</v>
      </c>
      <c r="J19" s="493" t="s">
        <v>111</v>
      </c>
      <c r="K19" s="423" t="s">
        <v>54</v>
      </c>
      <c r="L19" s="262"/>
      <c r="M19" s="135"/>
      <c r="N19" s="262"/>
      <c r="O19" s="423" t="s">
        <v>40</v>
      </c>
      <c r="P19" s="483" t="s">
        <v>2461</v>
      </c>
      <c r="Q19" s="679" t="s">
        <v>2462</v>
      </c>
      <c r="R19" s="135"/>
      <c r="S19" s="135"/>
      <c r="T19" s="135"/>
      <c r="U19" s="135"/>
      <c r="V19" s="135"/>
      <c r="W19" s="263"/>
      <c r="X19" s="263"/>
      <c r="Y19" s="135"/>
      <c r="Z19" s="135"/>
      <c r="AA19" s="423" t="s">
        <v>2463</v>
      </c>
      <c r="AB19" s="135"/>
      <c r="AC19" s="135"/>
      <c r="AD19" s="135"/>
      <c r="AE19" s="135"/>
      <c r="AF19" s="485"/>
      <c r="AG19" s="479"/>
    </row>
    <row r="20" ht="22.5" customHeight="1">
      <c r="A20" s="25"/>
      <c r="B20" s="676"/>
      <c r="C20" s="677" t="s">
        <v>2384</v>
      </c>
      <c r="D20" s="345" t="s">
        <v>2395</v>
      </c>
      <c r="E20" s="678" t="s">
        <v>2464</v>
      </c>
      <c r="F20" s="348" t="s">
        <v>2465</v>
      </c>
      <c r="G20" s="349"/>
      <c r="H20" s="423" t="s">
        <v>216</v>
      </c>
      <c r="I20" s="481" t="s">
        <v>2466</v>
      </c>
      <c r="J20" s="193" t="s">
        <v>37</v>
      </c>
      <c r="K20" s="423"/>
      <c r="L20" s="262"/>
      <c r="M20" s="135" t="s">
        <v>2467</v>
      </c>
      <c r="N20" s="262"/>
      <c r="O20" s="135"/>
      <c r="P20" s="483" t="s">
        <v>2468</v>
      </c>
      <c r="Q20" s="679" t="s">
        <v>2469</v>
      </c>
      <c r="R20" s="135"/>
      <c r="S20" s="135"/>
      <c r="T20" s="135"/>
      <c r="U20" s="135"/>
      <c r="V20" s="135"/>
      <c r="W20" s="484"/>
      <c r="X20" s="484"/>
      <c r="Y20" s="423"/>
      <c r="Z20" s="135"/>
      <c r="AA20" s="135"/>
      <c r="AB20" s="135"/>
      <c r="AC20" s="135"/>
      <c r="AD20" s="135">
        <v>6.0</v>
      </c>
      <c r="AE20" s="135"/>
      <c r="AF20" s="485"/>
      <c r="AG20" s="479"/>
    </row>
    <row r="21" ht="22.5" customHeight="1">
      <c r="A21" s="25"/>
      <c r="B21" s="687"/>
      <c r="C21" s="688" t="s">
        <v>2384</v>
      </c>
      <c r="D21" s="519" t="s">
        <v>2385</v>
      </c>
      <c r="E21" s="689" t="s">
        <v>2470</v>
      </c>
      <c r="F21" s="690" t="s">
        <v>2471</v>
      </c>
      <c r="G21" s="691"/>
      <c r="H21" s="431" t="s">
        <v>1120</v>
      </c>
      <c r="I21" s="521" t="s">
        <v>2472</v>
      </c>
      <c r="J21" s="692" t="s">
        <v>2413</v>
      </c>
      <c r="K21" s="431" t="s">
        <v>38</v>
      </c>
      <c r="L21" s="356"/>
      <c r="M21" s="173" t="s">
        <v>2473</v>
      </c>
      <c r="N21" s="356"/>
      <c r="O21" s="431"/>
      <c r="P21" s="524" t="s">
        <v>2474</v>
      </c>
      <c r="Q21" s="431" t="s">
        <v>51</v>
      </c>
      <c r="R21" s="173"/>
      <c r="S21" s="173"/>
      <c r="T21" s="173"/>
      <c r="U21" s="173"/>
      <c r="V21" s="173"/>
      <c r="W21" s="525"/>
      <c r="X21" s="525"/>
      <c r="Y21" s="431" t="s">
        <v>2475</v>
      </c>
      <c r="Z21" s="431"/>
      <c r="AA21" s="173"/>
      <c r="AB21" s="173"/>
      <c r="AC21" s="431"/>
      <c r="AD21" s="431"/>
      <c r="AE21" s="431"/>
      <c r="AF21" s="526"/>
      <c r="AG21" s="479"/>
    </row>
    <row r="22" ht="22.5" customHeight="1">
      <c r="A22" s="25"/>
      <c r="B22" s="529"/>
      <c r="C22" s="693"/>
      <c r="D22" s="528"/>
      <c r="E22" s="693"/>
      <c r="F22" s="26"/>
      <c r="G22" s="26"/>
      <c r="H22" s="25"/>
      <c r="I22" s="25"/>
      <c r="J22" s="25"/>
      <c r="K22" s="25"/>
      <c r="L22" s="25"/>
      <c r="M22" s="25"/>
      <c r="N22" s="25"/>
      <c r="O22" s="25"/>
      <c r="P22" s="529"/>
      <c r="Q22" s="25"/>
      <c r="R22" s="25"/>
      <c r="S22" s="25"/>
      <c r="T22" s="25"/>
      <c r="U22" s="25"/>
      <c r="V22" s="25"/>
      <c r="W22" s="25"/>
      <c r="X22" s="25"/>
      <c r="Y22" s="25"/>
      <c r="Z22" s="25"/>
      <c r="AA22" s="25"/>
      <c r="AB22" s="25"/>
      <c r="AC22" s="25"/>
      <c r="AD22" s="25"/>
      <c r="AE22" s="25"/>
      <c r="AF22" s="25"/>
      <c r="AG22" s="25"/>
    </row>
    <row r="23" ht="22.5" customHeight="1">
      <c r="A23" s="25"/>
      <c r="B23" s="529"/>
      <c r="C23" s="693"/>
      <c r="D23" s="528"/>
      <c r="E23" s="693"/>
      <c r="F23" s="26"/>
      <c r="G23" s="26"/>
      <c r="H23" s="25"/>
      <c r="I23" s="25"/>
      <c r="J23" s="25"/>
      <c r="K23" s="25"/>
      <c r="L23" s="25"/>
      <c r="M23" s="25"/>
      <c r="N23" s="25"/>
      <c r="O23" s="25"/>
      <c r="P23" s="529"/>
      <c r="Q23" s="25"/>
      <c r="R23" s="25"/>
      <c r="S23" s="25"/>
      <c r="T23" s="25"/>
      <c r="U23" s="25"/>
      <c r="V23" s="25"/>
      <c r="W23" s="25"/>
      <c r="X23" s="25"/>
      <c r="Y23" s="25"/>
      <c r="Z23" s="25"/>
      <c r="AA23" s="25"/>
      <c r="AB23" s="25"/>
      <c r="AC23" s="25"/>
      <c r="AD23" s="25"/>
      <c r="AE23" s="25"/>
      <c r="AF23" s="25"/>
      <c r="AG23" s="25"/>
    </row>
    <row r="24" ht="22.5" customHeight="1">
      <c r="A24" s="25"/>
      <c r="B24" s="694"/>
      <c r="C24" s="244" t="s">
        <v>2476</v>
      </c>
      <c r="D24" s="469" t="s">
        <v>2477</v>
      </c>
      <c r="E24" s="695" t="s">
        <v>2478</v>
      </c>
      <c r="F24" s="247">
        <v>20000.0</v>
      </c>
      <c r="G24" s="247" t="s">
        <v>2479</v>
      </c>
      <c r="H24" s="475" t="s">
        <v>1854</v>
      </c>
      <c r="I24" s="473" t="s">
        <v>2480</v>
      </c>
      <c r="J24" s="248"/>
      <c r="K24" s="475"/>
      <c r="L24" s="251"/>
      <c r="M24" s="248"/>
      <c r="N24" s="251"/>
      <c r="O24" s="475"/>
      <c r="P24" s="535" t="s">
        <v>2481</v>
      </c>
      <c r="Q24" s="696" t="s">
        <v>2482</v>
      </c>
      <c r="R24" s="248"/>
      <c r="S24" s="248"/>
      <c r="T24" s="248"/>
      <c r="U24" s="248"/>
      <c r="V24" s="248"/>
      <c r="W24" s="477"/>
      <c r="X24" s="253"/>
      <c r="Y24" s="475"/>
      <c r="Z24" s="475" t="s">
        <v>2483</v>
      </c>
      <c r="AA24" s="248"/>
      <c r="AB24" s="248"/>
      <c r="AC24" s="248"/>
      <c r="AD24" s="475"/>
      <c r="AE24" s="475"/>
      <c r="AF24" s="478"/>
      <c r="AG24" s="479"/>
    </row>
    <row r="25" ht="22.5" customHeight="1">
      <c r="A25" s="25"/>
      <c r="B25" s="697"/>
      <c r="C25" s="698" t="s">
        <v>2476</v>
      </c>
      <c r="D25" s="345" t="s">
        <v>2484</v>
      </c>
      <c r="E25" s="678" t="s">
        <v>2485</v>
      </c>
      <c r="F25" s="260">
        <v>25000.0</v>
      </c>
      <c r="G25" s="260">
        <v>35000.0</v>
      </c>
      <c r="H25" s="423"/>
      <c r="I25" s="481" t="s">
        <v>2486</v>
      </c>
      <c r="J25" s="423"/>
      <c r="K25" s="423"/>
      <c r="L25" s="262"/>
      <c r="M25" s="423"/>
      <c r="N25" s="262"/>
      <c r="O25" s="135"/>
      <c r="P25" s="483" t="s">
        <v>2487</v>
      </c>
      <c r="Q25" s="135"/>
      <c r="R25" s="135"/>
      <c r="S25" s="135"/>
      <c r="T25" s="135"/>
      <c r="U25" s="135"/>
      <c r="V25" s="135"/>
      <c r="W25" s="484"/>
      <c r="X25" s="484"/>
      <c r="Y25" s="423"/>
      <c r="Z25" s="423"/>
      <c r="AA25" s="423"/>
      <c r="AB25" s="135"/>
      <c r="AC25" s="135"/>
      <c r="AD25" s="135"/>
      <c r="AE25" s="135"/>
      <c r="AF25" s="485"/>
      <c r="AG25" s="479"/>
    </row>
    <row r="26" ht="22.5" customHeight="1">
      <c r="A26" s="25"/>
      <c r="B26" s="697"/>
      <c r="C26" s="257" t="s">
        <v>2476</v>
      </c>
      <c r="D26" s="132" t="s">
        <v>2477</v>
      </c>
      <c r="E26" s="682" t="s">
        <v>2488</v>
      </c>
      <c r="F26" s="134">
        <v>44000.0</v>
      </c>
      <c r="G26" s="134">
        <v>44000.0</v>
      </c>
      <c r="H26" s="372" t="s">
        <v>1854</v>
      </c>
      <c r="I26" s="136" t="s">
        <v>2489</v>
      </c>
      <c r="J26" s="145" t="s">
        <v>82</v>
      </c>
      <c r="K26" s="423"/>
      <c r="L26" s="262"/>
      <c r="M26" s="135"/>
      <c r="N26" s="262"/>
      <c r="O26" s="151"/>
      <c r="P26" s="507" t="s">
        <v>2490</v>
      </c>
      <c r="Q26" s="685"/>
      <c r="R26" s="135"/>
      <c r="S26" s="135"/>
      <c r="T26" s="135"/>
      <c r="U26" s="135"/>
      <c r="V26" s="135"/>
      <c r="W26" s="313"/>
      <c r="X26" s="313"/>
      <c r="Y26" s="137"/>
      <c r="Z26" s="423"/>
      <c r="AA26" s="135"/>
      <c r="AB26" s="135"/>
      <c r="AC26" s="135"/>
      <c r="AD26" s="135"/>
      <c r="AE26" s="137" t="s">
        <v>2491</v>
      </c>
      <c r="AF26" s="485"/>
      <c r="AG26" s="479"/>
    </row>
    <row r="27" ht="22.5" customHeight="1">
      <c r="A27" s="25"/>
      <c r="B27" s="697"/>
      <c r="C27" s="257" t="s">
        <v>2476</v>
      </c>
      <c r="D27" s="132" t="s">
        <v>2492</v>
      </c>
      <c r="E27" s="682" t="s">
        <v>2493</v>
      </c>
      <c r="F27" s="134">
        <v>30000.0</v>
      </c>
      <c r="G27" s="134" t="s">
        <v>2494</v>
      </c>
      <c r="H27" s="372"/>
      <c r="I27" s="136" t="s">
        <v>2495</v>
      </c>
      <c r="J27" s="193"/>
      <c r="K27" s="423"/>
      <c r="L27" s="262"/>
      <c r="M27" s="135"/>
      <c r="N27" s="262"/>
      <c r="O27" s="151"/>
      <c r="P27" s="507" t="s">
        <v>2496</v>
      </c>
      <c r="Q27" s="685" t="s">
        <v>2497</v>
      </c>
      <c r="R27" s="135"/>
      <c r="S27" s="135"/>
      <c r="T27" s="135"/>
      <c r="U27" s="135"/>
      <c r="V27" s="135"/>
      <c r="W27" s="313"/>
      <c r="X27" s="313"/>
      <c r="Y27" s="137"/>
      <c r="Z27" s="423"/>
      <c r="AA27" s="135"/>
      <c r="AB27" s="135"/>
      <c r="AC27" s="135"/>
      <c r="AD27" s="135"/>
      <c r="AE27" s="137"/>
      <c r="AF27" s="485"/>
      <c r="AG27" s="479"/>
    </row>
    <row r="28" ht="22.5" customHeight="1">
      <c r="A28" s="25"/>
      <c r="B28" s="697"/>
      <c r="C28" s="257" t="s">
        <v>2476</v>
      </c>
      <c r="D28" s="132" t="s">
        <v>2498</v>
      </c>
      <c r="E28" s="682" t="s">
        <v>2499</v>
      </c>
      <c r="F28" s="134" t="s">
        <v>51</v>
      </c>
      <c r="G28" s="134">
        <v>55000.0</v>
      </c>
      <c r="H28" s="372" t="s">
        <v>52</v>
      </c>
      <c r="I28" s="136" t="s">
        <v>2500</v>
      </c>
      <c r="J28" s="193" t="s">
        <v>37</v>
      </c>
      <c r="K28" s="423"/>
      <c r="L28" s="262"/>
      <c r="M28" s="135"/>
      <c r="N28" s="262"/>
      <c r="O28" s="151" t="s">
        <v>101</v>
      </c>
      <c r="P28" s="507" t="s">
        <v>2501</v>
      </c>
      <c r="Q28" s="685" t="s">
        <v>2502</v>
      </c>
      <c r="R28" s="135"/>
      <c r="S28" s="135"/>
      <c r="T28" s="135"/>
      <c r="U28" s="135"/>
      <c r="V28" s="135"/>
      <c r="W28" s="313" t="s">
        <v>2503</v>
      </c>
      <c r="X28" s="313" t="s">
        <v>2504</v>
      </c>
      <c r="Y28" s="137" t="s">
        <v>2505</v>
      </c>
      <c r="Z28" s="423"/>
      <c r="AA28" s="135"/>
      <c r="AB28" s="135"/>
      <c r="AC28" s="135"/>
      <c r="AD28" s="135"/>
      <c r="AE28" s="137" t="s">
        <v>2506</v>
      </c>
      <c r="AF28" s="485"/>
      <c r="AG28" s="479"/>
    </row>
    <row r="29" ht="22.5" customHeight="1">
      <c r="A29" s="25"/>
      <c r="B29" s="697"/>
      <c r="C29" s="257" t="s">
        <v>2476</v>
      </c>
      <c r="D29" s="345" t="s">
        <v>2507</v>
      </c>
      <c r="E29" s="678" t="s">
        <v>2508</v>
      </c>
      <c r="F29" s="134">
        <v>40000.0</v>
      </c>
      <c r="G29" s="134">
        <v>60000.0</v>
      </c>
      <c r="H29" s="699" t="s">
        <v>1120</v>
      </c>
      <c r="I29" s="481" t="s">
        <v>2509</v>
      </c>
      <c r="J29" s="153" t="s">
        <v>111</v>
      </c>
      <c r="K29" s="423" t="s">
        <v>54</v>
      </c>
      <c r="L29" s="262"/>
      <c r="M29" s="135"/>
      <c r="N29" s="262"/>
      <c r="O29" s="135"/>
      <c r="P29" s="538" t="s">
        <v>2510</v>
      </c>
      <c r="Q29" s="679" t="s">
        <v>2511</v>
      </c>
      <c r="R29" s="135"/>
      <c r="S29" s="135"/>
      <c r="T29" s="135"/>
      <c r="U29" s="135"/>
      <c r="V29" s="135"/>
      <c r="W29" s="484"/>
      <c r="X29" s="484"/>
      <c r="Y29" s="423" t="s">
        <v>2512</v>
      </c>
      <c r="Z29" s="423" t="s">
        <v>2228</v>
      </c>
      <c r="AA29" s="135"/>
      <c r="AB29" s="135"/>
      <c r="AC29" s="135"/>
      <c r="AD29" s="135"/>
      <c r="AE29" s="423"/>
      <c r="AF29" s="485"/>
      <c r="AG29" s="479"/>
    </row>
    <row r="30" ht="22.5" customHeight="1">
      <c r="A30" s="25"/>
      <c r="B30" s="697"/>
      <c r="C30" s="257" t="s">
        <v>2476</v>
      </c>
      <c r="D30" s="345" t="s">
        <v>2513</v>
      </c>
      <c r="E30" s="678" t="s">
        <v>2514</v>
      </c>
      <c r="F30" s="260">
        <v>35000.0</v>
      </c>
      <c r="G30" s="260">
        <v>60000.0</v>
      </c>
      <c r="H30" s="423" t="s">
        <v>52</v>
      </c>
      <c r="I30" s="481" t="s">
        <v>2515</v>
      </c>
      <c r="J30" s="153" t="s">
        <v>82</v>
      </c>
      <c r="K30" s="683"/>
      <c r="L30" s="262"/>
      <c r="M30" s="135"/>
      <c r="N30" s="262"/>
      <c r="O30" s="423" t="s">
        <v>101</v>
      </c>
      <c r="P30" s="538" t="s">
        <v>2516</v>
      </c>
      <c r="Q30" s="679" t="s">
        <v>2517</v>
      </c>
      <c r="R30" s="135"/>
      <c r="S30" s="135"/>
      <c r="T30" s="135"/>
      <c r="U30" s="135"/>
      <c r="V30" s="135"/>
      <c r="W30" s="484"/>
      <c r="X30" s="263"/>
      <c r="Y30" s="423" t="s">
        <v>2518</v>
      </c>
      <c r="Z30" s="423" t="s">
        <v>2519</v>
      </c>
      <c r="AA30" s="135"/>
      <c r="AB30" s="135"/>
      <c r="AC30" s="135"/>
      <c r="AD30" s="423"/>
      <c r="AE30" s="423" t="s">
        <v>2520</v>
      </c>
      <c r="AF30" s="485"/>
      <c r="AG30" s="479"/>
    </row>
    <row r="31" ht="22.5" customHeight="1">
      <c r="A31" s="25"/>
      <c r="B31" s="697"/>
      <c r="C31" s="257" t="s">
        <v>2476</v>
      </c>
      <c r="D31" s="345" t="s">
        <v>2521</v>
      </c>
      <c r="E31" s="700" t="s">
        <v>2522</v>
      </c>
      <c r="F31" s="260">
        <v>35000.0</v>
      </c>
      <c r="G31" s="260">
        <v>35000.0</v>
      </c>
      <c r="H31" s="423" t="s">
        <v>1120</v>
      </c>
      <c r="I31" s="481" t="s">
        <v>2523</v>
      </c>
      <c r="J31" s="153" t="s">
        <v>2413</v>
      </c>
      <c r="K31" s="423"/>
      <c r="L31" s="262"/>
      <c r="M31" s="423"/>
      <c r="N31" s="262"/>
      <c r="O31" s="423"/>
      <c r="P31" s="538" t="s">
        <v>2524</v>
      </c>
      <c r="Q31" s="423"/>
      <c r="R31" s="135"/>
      <c r="S31" s="135"/>
      <c r="T31" s="135"/>
      <c r="U31" s="135"/>
      <c r="V31" s="135"/>
      <c r="W31" s="484"/>
      <c r="X31" s="484"/>
      <c r="Y31" s="135" t="s">
        <v>2525</v>
      </c>
      <c r="Z31" s="135"/>
      <c r="AA31" s="135"/>
      <c r="AB31" s="135"/>
      <c r="AC31" s="135"/>
      <c r="AD31" s="423"/>
      <c r="AE31" s="423"/>
      <c r="AF31" s="485"/>
      <c r="AG31" s="479"/>
    </row>
    <row r="32" ht="22.5" customHeight="1">
      <c r="A32" s="25"/>
      <c r="B32" s="697"/>
      <c r="C32" s="257" t="s">
        <v>2476</v>
      </c>
      <c r="D32" s="345" t="s">
        <v>2498</v>
      </c>
      <c r="E32" s="678" t="s">
        <v>2526</v>
      </c>
      <c r="F32" s="134">
        <v>40000.0</v>
      </c>
      <c r="G32" s="66">
        <v>40000.0</v>
      </c>
      <c r="H32" s="423"/>
      <c r="I32" s="481" t="s">
        <v>2527</v>
      </c>
      <c r="J32" s="153" t="s">
        <v>111</v>
      </c>
      <c r="K32" s="423"/>
      <c r="L32" s="262"/>
      <c r="M32" s="135"/>
      <c r="N32" s="262"/>
      <c r="O32" s="151" t="s">
        <v>101</v>
      </c>
      <c r="P32" s="538" t="s">
        <v>2528</v>
      </c>
      <c r="Q32" s="312" t="s">
        <v>2529</v>
      </c>
      <c r="R32" s="135"/>
      <c r="S32" s="135"/>
      <c r="T32" s="135"/>
      <c r="U32" s="135"/>
      <c r="V32" s="135"/>
      <c r="W32" s="484"/>
      <c r="X32" s="263"/>
      <c r="Y32" s="423" t="s">
        <v>2530</v>
      </c>
      <c r="Z32" s="423" t="s">
        <v>2531</v>
      </c>
      <c r="AA32" s="135"/>
      <c r="AB32" s="135"/>
      <c r="AC32" s="135"/>
      <c r="AD32" s="423">
        <v>8.0</v>
      </c>
      <c r="AE32" s="423"/>
      <c r="AF32" s="485"/>
      <c r="AG32" s="479"/>
    </row>
    <row r="33" ht="22.5" customHeight="1">
      <c r="A33" s="25"/>
      <c r="B33" s="697"/>
      <c r="C33" s="257" t="s">
        <v>2476</v>
      </c>
      <c r="D33" s="345" t="s">
        <v>2513</v>
      </c>
      <c r="E33" s="678" t="s">
        <v>2532</v>
      </c>
      <c r="F33" s="134">
        <v>40000.0</v>
      </c>
      <c r="G33" s="134">
        <v>80000.0</v>
      </c>
      <c r="H33" s="135"/>
      <c r="I33" s="136" t="s">
        <v>2533</v>
      </c>
      <c r="J33" s="135" t="s">
        <v>37</v>
      </c>
      <c r="K33" s="423" t="s">
        <v>1329</v>
      </c>
      <c r="L33" s="262"/>
      <c r="M33" s="135"/>
      <c r="N33" s="262"/>
      <c r="O33" s="423"/>
      <c r="P33" s="507" t="s">
        <v>2534</v>
      </c>
      <c r="Q33" s="679" t="s">
        <v>2535</v>
      </c>
      <c r="R33" s="135"/>
      <c r="S33" s="135"/>
      <c r="T33" s="135"/>
      <c r="U33" s="135"/>
      <c r="V33" s="135"/>
      <c r="W33" s="484"/>
      <c r="X33" s="484"/>
      <c r="Y33" s="423"/>
      <c r="Z33" s="423"/>
      <c r="AA33" s="135"/>
      <c r="AB33" s="135"/>
      <c r="AC33" s="135"/>
      <c r="AD33" s="423"/>
      <c r="AE33" s="137" t="s">
        <v>2536</v>
      </c>
      <c r="AF33" s="485"/>
      <c r="AG33" s="479"/>
    </row>
    <row r="34" ht="22.5" customHeight="1">
      <c r="A34" s="25"/>
      <c r="B34" s="697"/>
      <c r="C34" s="257" t="s">
        <v>2476</v>
      </c>
      <c r="D34" s="345" t="s">
        <v>2492</v>
      </c>
      <c r="E34" s="678" t="s">
        <v>2537</v>
      </c>
      <c r="F34" s="701">
        <v>43895.0</v>
      </c>
      <c r="G34" s="701">
        <v>44021.0</v>
      </c>
      <c r="H34" s="137" t="s">
        <v>2538</v>
      </c>
      <c r="I34" s="481" t="s">
        <v>2539</v>
      </c>
      <c r="J34" s="135"/>
      <c r="K34" s="423"/>
      <c r="L34" s="262"/>
      <c r="M34" s="137" t="s">
        <v>2540</v>
      </c>
      <c r="N34" s="262"/>
      <c r="O34" s="423"/>
      <c r="P34" s="538" t="s">
        <v>2541</v>
      </c>
      <c r="Q34" s="423"/>
      <c r="R34" s="135"/>
      <c r="S34" s="135"/>
      <c r="T34" s="135"/>
      <c r="U34" s="135"/>
      <c r="V34" s="135"/>
      <c r="W34" s="484"/>
      <c r="X34" s="484"/>
      <c r="Y34" s="423" t="s">
        <v>2542</v>
      </c>
      <c r="Z34" s="423"/>
      <c r="AA34" s="135"/>
      <c r="AB34" s="135"/>
      <c r="AC34" s="135"/>
      <c r="AD34" s="423"/>
      <c r="AE34" s="423"/>
      <c r="AF34" s="485"/>
      <c r="AG34" s="479"/>
    </row>
    <row r="35" ht="22.5" customHeight="1">
      <c r="A35" s="25"/>
      <c r="B35" s="697"/>
      <c r="C35" s="257" t="s">
        <v>2476</v>
      </c>
      <c r="D35" s="345" t="s">
        <v>2507</v>
      </c>
      <c r="E35" s="678" t="s">
        <v>2483</v>
      </c>
      <c r="F35" s="348" t="s">
        <v>2543</v>
      </c>
      <c r="G35" s="349"/>
      <c r="H35" s="135"/>
      <c r="I35" s="481" t="s">
        <v>2544</v>
      </c>
      <c r="J35" s="153" t="s">
        <v>111</v>
      </c>
      <c r="K35" s="137" t="s">
        <v>38</v>
      </c>
      <c r="L35" s="262"/>
      <c r="M35" s="423"/>
      <c r="N35" s="262"/>
      <c r="O35" s="423"/>
      <c r="P35" s="538" t="s">
        <v>2545</v>
      </c>
      <c r="Q35" s="702" t="s">
        <v>2546</v>
      </c>
      <c r="R35" s="135"/>
      <c r="S35" s="135"/>
      <c r="T35" s="135"/>
      <c r="U35" s="135"/>
      <c r="V35" s="135"/>
      <c r="W35" s="484"/>
      <c r="X35" s="484"/>
      <c r="Y35" s="423"/>
      <c r="Z35" s="135"/>
      <c r="AA35" s="135"/>
      <c r="AB35" s="135"/>
      <c r="AC35" s="135"/>
      <c r="AD35" s="137">
        <v>10.0</v>
      </c>
      <c r="AE35" s="423"/>
      <c r="AF35" s="485"/>
      <c r="AG35" s="479"/>
    </row>
    <row r="36" ht="22.5" customHeight="1">
      <c r="A36" s="25"/>
      <c r="B36" s="697"/>
      <c r="C36" s="257" t="s">
        <v>2476</v>
      </c>
      <c r="D36" s="345" t="s">
        <v>2492</v>
      </c>
      <c r="E36" s="678" t="s">
        <v>1949</v>
      </c>
      <c r="F36" s="348" t="s">
        <v>2547</v>
      </c>
      <c r="G36" s="349"/>
      <c r="H36" s="423"/>
      <c r="I36" s="481" t="s">
        <v>2548</v>
      </c>
      <c r="J36" s="135"/>
      <c r="K36" s="683"/>
      <c r="L36" s="262"/>
      <c r="M36" s="135"/>
      <c r="N36" s="262"/>
      <c r="O36" s="423"/>
      <c r="P36" s="538" t="s">
        <v>2549</v>
      </c>
      <c r="Q36" s="423"/>
      <c r="R36" s="135"/>
      <c r="S36" s="135"/>
      <c r="T36" s="135"/>
      <c r="U36" s="135"/>
      <c r="V36" s="135"/>
      <c r="W36" s="484"/>
      <c r="X36" s="263"/>
      <c r="Y36" s="423" t="s">
        <v>2550</v>
      </c>
      <c r="Z36" s="423" t="s">
        <v>2551</v>
      </c>
      <c r="AA36" s="135"/>
      <c r="AB36" s="135"/>
      <c r="AC36" s="135"/>
      <c r="AD36" s="423"/>
      <c r="AE36" s="423"/>
      <c r="AF36" s="485"/>
      <c r="AG36" s="479"/>
    </row>
    <row r="37" ht="22.5" customHeight="1">
      <c r="A37" s="25"/>
      <c r="B37" s="697"/>
      <c r="C37" s="257" t="s">
        <v>2476</v>
      </c>
      <c r="D37" s="345" t="s">
        <v>2521</v>
      </c>
      <c r="E37" s="678" t="s">
        <v>2552</v>
      </c>
      <c r="F37" s="348" t="s">
        <v>2553</v>
      </c>
      <c r="G37" s="349"/>
      <c r="H37" s="423"/>
      <c r="I37" s="481" t="s">
        <v>2554</v>
      </c>
      <c r="J37" s="153" t="s">
        <v>82</v>
      </c>
      <c r="K37" s="423"/>
      <c r="L37" s="262"/>
      <c r="M37" s="135"/>
      <c r="N37" s="262"/>
      <c r="O37" s="423"/>
      <c r="P37" s="538" t="s">
        <v>2555</v>
      </c>
      <c r="Q37" s="423"/>
      <c r="R37" s="135"/>
      <c r="S37" s="135"/>
      <c r="T37" s="135"/>
      <c r="U37" s="135"/>
      <c r="V37" s="135"/>
      <c r="W37" s="484"/>
      <c r="X37" s="484"/>
      <c r="Y37" s="423" t="s">
        <v>2556</v>
      </c>
      <c r="Z37" s="423" t="s">
        <v>2557</v>
      </c>
      <c r="AA37" s="135"/>
      <c r="AB37" s="135"/>
      <c r="AC37" s="423"/>
      <c r="AD37" s="135"/>
      <c r="AE37" s="423"/>
      <c r="AF37" s="485"/>
      <c r="AG37" s="479"/>
    </row>
    <row r="38" ht="22.5" customHeight="1">
      <c r="A38" s="25"/>
      <c r="B38" s="697"/>
      <c r="C38" s="257" t="s">
        <v>2476</v>
      </c>
      <c r="D38" s="345" t="s">
        <v>2477</v>
      </c>
      <c r="E38" s="678" t="s">
        <v>2558</v>
      </c>
      <c r="F38" s="260" t="s">
        <v>51</v>
      </c>
      <c r="G38" s="260">
        <v>76000.0</v>
      </c>
      <c r="H38" s="423" t="s">
        <v>52</v>
      </c>
      <c r="I38" s="481" t="s">
        <v>2559</v>
      </c>
      <c r="J38" s="135" t="s">
        <v>37</v>
      </c>
      <c r="K38" s="423" t="s">
        <v>1329</v>
      </c>
      <c r="L38" s="262"/>
      <c r="M38" s="423"/>
      <c r="N38" s="262"/>
      <c r="O38" s="423"/>
      <c r="P38" s="538" t="s">
        <v>2560</v>
      </c>
      <c r="Q38" s="679" t="s">
        <v>2561</v>
      </c>
      <c r="R38" s="135"/>
      <c r="S38" s="135"/>
      <c r="T38" s="135"/>
      <c r="U38" s="135"/>
      <c r="V38" s="135"/>
      <c r="W38" s="484"/>
      <c r="X38" s="484"/>
      <c r="Y38" s="423" t="s">
        <v>2562</v>
      </c>
      <c r="Z38" s="423"/>
      <c r="AA38" s="423"/>
      <c r="AB38" s="135"/>
      <c r="AC38" s="135"/>
      <c r="AD38" s="135"/>
      <c r="AE38" s="423"/>
      <c r="AF38" s="485"/>
      <c r="AG38" s="479"/>
    </row>
    <row r="39" ht="22.5" customHeight="1">
      <c r="A39" s="25"/>
      <c r="B39" s="697"/>
      <c r="C39" s="257" t="s">
        <v>2476</v>
      </c>
      <c r="D39" s="345" t="s">
        <v>2513</v>
      </c>
      <c r="E39" s="678" t="s">
        <v>2563</v>
      </c>
      <c r="F39" s="260" t="s">
        <v>51</v>
      </c>
      <c r="G39" s="260">
        <v>70000.0</v>
      </c>
      <c r="H39" s="423"/>
      <c r="I39" s="481" t="s">
        <v>2564</v>
      </c>
      <c r="J39" s="135" t="s">
        <v>2565</v>
      </c>
      <c r="K39" s="423"/>
      <c r="L39" s="262"/>
      <c r="M39" s="135" t="s">
        <v>2566</v>
      </c>
      <c r="N39" s="262"/>
      <c r="O39" s="151" t="s">
        <v>101</v>
      </c>
      <c r="P39" s="538" t="s">
        <v>2567</v>
      </c>
      <c r="Q39" s="423"/>
      <c r="R39" s="135"/>
      <c r="S39" s="135"/>
      <c r="T39" s="135"/>
      <c r="U39" s="135"/>
      <c r="V39" s="135"/>
      <c r="W39" s="484"/>
      <c r="X39" s="263"/>
      <c r="Y39" s="423" t="s">
        <v>2568</v>
      </c>
      <c r="Z39" s="423" t="s">
        <v>2569</v>
      </c>
      <c r="AA39" s="135"/>
      <c r="AB39" s="135"/>
      <c r="AC39" s="135"/>
      <c r="AD39" s="423"/>
      <c r="AE39" s="423"/>
      <c r="AF39" s="485"/>
      <c r="AG39" s="479"/>
    </row>
    <row r="40" ht="22.5" customHeight="1">
      <c r="A40" s="25"/>
      <c r="B40" s="697"/>
      <c r="C40" s="257" t="s">
        <v>2476</v>
      </c>
      <c r="D40" s="132" t="s">
        <v>2484</v>
      </c>
      <c r="E40" s="682" t="s">
        <v>2570</v>
      </c>
      <c r="F40" s="134">
        <v>35000.0</v>
      </c>
      <c r="G40" s="66">
        <v>75000.0</v>
      </c>
      <c r="H40" s="137" t="s">
        <v>52</v>
      </c>
      <c r="I40" s="136" t="s">
        <v>2571</v>
      </c>
      <c r="J40" s="135"/>
      <c r="K40" s="137" t="s">
        <v>38</v>
      </c>
      <c r="L40" s="262"/>
      <c r="M40" s="423"/>
      <c r="N40" s="310" t="s">
        <v>114</v>
      </c>
      <c r="O40" s="135"/>
      <c r="P40" s="507" t="s">
        <v>2572</v>
      </c>
      <c r="Q40" s="685" t="s">
        <v>2573</v>
      </c>
      <c r="R40" s="135"/>
      <c r="S40" s="135"/>
      <c r="T40" s="135"/>
      <c r="U40" s="135"/>
      <c r="V40" s="135"/>
      <c r="W40" s="484"/>
      <c r="X40" s="484"/>
      <c r="Y40" s="135"/>
      <c r="Z40" s="135"/>
      <c r="AA40" s="135"/>
      <c r="AB40" s="135"/>
      <c r="AC40" s="135"/>
      <c r="AD40" s="135"/>
      <c r="AE40" s="135"/>
      <c r="AF40" s="485"/>
      <c r="AG40" s="479"/>
    </row>
    <row r="41" ht="22.5" customHeight="1">
      <c r="A41" s="25"/>
      <c r="B41" s="697"/>
      <c r="C41" s="257" t="s">
        <v>2476</v>
      </c>
      <c r="D41" s="345" t="s">
        <v>2521</v>
      </c>
      <c r="E41" s="678" t="s">
        <v>2574</v>
      </c>
      <c r="F41" s="260">
        <v>55000.0</v>
      </c>
      <c r="G41" s="703">
        <v>75000.0</v>
      </c>
      <c r="H41" s="135" t="s">
        <v>1120</v>
      </c>
      <c r="I41" s="481" t="s">
        <v>2575</v>
      </c>
      <c r="J41" s="135"/>
      <c r="K41" s="423"/>
      <c r="L41" s="262"/>
      <c r="M41" s="423"/>
      <c r="N41" s="262"/>
      <c r="O41" s="151" t="s">
        <v>101</v>
      </c>
      <c r="P41" s="538" t="s">
        <v>2576</v>
      </c>
      <c r="Q41" s="702" t="s">
        <v>2577</v>
      </c>
      <c r="R41" s="135"/>
      <c r="S41" s="135"/>
      <c r="T41" s="135"/>
      <c r="U41" s="135"/>
      <c r="V41" s="135"/>
      <c r="W41" s="484"/>
      <c r="X41" s="484"/>
      <c r="Y41" s="135" t="s">
        <v>2578</v>
      </c>
      <c r="Z41" s="135" t="s">
        <v>2579</v>
      </c>
      <c r="AA41" s="135"/>
      <c r="AB41" s="135"/>
      <c r="AC41" s="135"/>
      <c r="AD41" s="135"/>
      <c r="AE41" s="135"/>
      <c r="AF41" s="485"/>
      <c r="AG41" s="479"/>
    </row>
    <row r="42" ht="22.5" customHeight="1">
      <c r="A42" s="25"/>
      <c r="B42" s="697"/>
      <c r="C42" s="257" t="s">
        <v>2476</v>
      </c>
      <c r="D42" s="132" t="s">
        <v>2477</v>
      </c>
      <c r="E42" s="682" t="s">
        <v>2580</v>
      </c>
      <c r="F42" s="458">
        <v>58000.0</v>
      </c>
      <c r="G42" s="60">
        <v>80000.0</v>
      </c>
      <c r="H42" s="704"/>
      <c r="I42" s="136" t="s">
        <v>2581</v>
      </c>
      <c r="J42" s="137" t="s">
        <v>451</v>
      </c>
      <c r="K42" s="423"/>
      <c r="L42" s="262"/>
      <c r="M42" s="135"/>
      <c r="N42" s="262"/>
      <c r="O42" s="423"/>
      <c r="P42" s="507" t="s">
        <v>2582</v>
      </c>
      <c r="Q42" s="423"/>
      <c r="R42" s="135"/>
      <c r="S42" s="135"/>
      <c r="T42" s="135"/>
      <c r="U42" s="135"/>
      <c r="V42" s="135"/>
      <c r="W42" s="484"/>
      <c r="X42" s="263"/>
      <c r="Y42" s="137" t="s">
        <v>2583</v>
      </c>
      <c r="Z42" s="423"/>
      <c r="AA42" s="135"/>
      <c r="AB42" s="135"/>
      <c r="AC42" s="135"/>
      <c r="AD42" s="423"/>
      <c r="AE42" s="423"/>
      <c r="AF42" s="485"/>
      <c r="AG42" s="479"/>
    </row>
    <row r="43" ht="22.5" customHeight="1">
      <c r="A43" s="25"/>
      <c r="B43" s="697"/>
      <c r="C43" s="257" t="s">
        <v>2476</v>
      </c>
      <c r="D43" s="132" t="s">
        <v>2521</v>
      </c>
      <c r="E43" s="682" t="s">
        <v>1886</v>
      </c>
      <c r="F43" s="134">
        <v>50000.0</v>
      </c>
      <c r="G43" s="66">
        <v>80000.0</v>
      </c>
      <c r="H43" s="423"/>
      <c r="I43" s="136" t="s">
        <v>2584</v>
      </c>
      <c r="J43" s="135"/>
      <c r="K43" s="423"/>
      <c r="L43" s="262"/>
      <c r="M43" s="135"/>
      <c r="N43" s="262"/>
      <c r="O43" s="423"/>
      <c r="P43" s="507" t="s">
        <v>2585</v>
      </c>
      <c r="Q43" s="423"/>
      <c r="R43" s="135"/>
      <c r="S43" s="135"/>
      <c r="T43" s="135"/>
      <c r="U43" s="135"/>
      <c r="V43" s="135"/>
      <c r="W43" s="484"/>
      <c r="X43" s="263"/>
      <c r="Y43" s="423"/>
      <c r="Z43" s="423"/>
      <c r="AA43" s="135"/>
      <c r="AB43" s="135"/>
      <c r="AC43" s="137" t="s">
        <v>1896</v>
      </c>
      <c r="AD43" s="137">
        <v>9.0</v>
      </c>
      <c r="AE43" s="423"/>
      <c r="AF43" s="485"/>
      <c r="AG43" s="479"/>
    </row>
    <row r="44" ht="22.5" customHeight="1">
      <c r="A44" s="25"/>
      <c r="B44" s="697"/>
      <c r="C44" s="257" t="s">
        <v>2476</v>
      </c>
      <c r="D44" s="345" t="s">
        <v>2492</v>
      </c>
      <c r="E44" s="678" t="s">
        <v>2586</v>
      </c>
      <c r="F44" s="260">
        <v>50000.0</v>
      </c>
      <c r="G44" s="260">
        <v>100000.0</v>
      </c>
      <c r="H44" s="423"/>
      <c r="I44" s="481" t="s">
        <v>2587</v>
      </c>
      <c r="J44" s="135"/>
      <c r="K44" s="423"/>
      <c r="L44" s="262"/>
      <c r="M44" s="135"/>
      <c r="N44" s="262"/>
      <c r="O44" s="423"/>
      <c r="P44" s="538" t="s">
        <v>2588</v>
      </c>
      <c r="Q44" s="423"/>
      <c r="R44" s="135"/>
      <c r="S44" s="135"/>
      <c r="T44" s="135"/>
      <c r="U44" s="135"/>
      <c r="V44" s="135"/>
      <c r="W44" s="484"/>
      <c r="X44" s="263"/>
      <c r="Y44" s="423"/>
      <c r="Z44" s="423"/>
      <c r="AA44" s="135"/>
      <c r="AB44" s="135"/>
      <c r="AC44" s="135"/>
      <c r="AD44" s="423"/>
      <c r="AE44" s="423"/>
      <c r="AF44" s="485"/>
      <c r="AG44" s="479"/>
    </row>
    <row r="45" ht="22.5" customHeight="1">
      <c r="A45" s="25"/>
      <c r="B45" s="697"/>
      <c r="C45" s="257" t="s">
        <v>2476</v>
      </c>
      <c r="D45" s="345" t="s">
        <v>2521</v>
      </c>
      <c r="E45" s="678" t="s">
        <v>2589</v>
      </c>
      <c r="F45" s="260" t="s">
        <v>51</v>
      </c>
      <c r="G45" s="260">
        <v>80000.0</v>
      </c>
      <c r="H45" s="493" t="s">
        <v>216</v>
      </c>
      <c r="I45" s="481" t="s">
        <v>2590</v>
      </c>
      <c r="J45" s="135" t="s">
        <v>2591</v>
      </c>
      <c r="K45" s="423"/>
      <c r="L45" s="262"/>
      <c r="M45" s="135"/>
      <c r="N45" s="262"/>
      <c r="O45" s="423"/>
      <c r="P45" s="538" t="s">
        <v>2592</v>
      </c>
      <c r="Q45" s="423"/>
      <c r="R45" s="135"/>
      <c r="S45" s="135"/>
      <c r="T45" s="135"/>
      <c r="U45" s="135"/>
      <c r="V45" s="135"/>
      <c r="W45" s="484"/>
      <c r="X45" s="263"/>
      <c r="Y45" s="423" t="s">
        <v>823</v>
      </c>
      <c r="Z45" s="423" t="s">
        <v>171</v>
      </c>
      <c r="AA45" s="135"/>
      <c r="AB45" s="135"/>
      <c r="AC45" s="135"/>
      <c r="AD45" s="423"/>
      <c r="AE45" s="423"/>
      <c r="AF45" s="485"/>
      <c r="AG45" s="479"/>
    </row>
    <row r="46" ht="22.5" customHeight="1">
      <c r="A46" s="25"/>
      <c r="B46" s="697"/>
      <c r="C46" s="257" t="s">
        <v>2476</v>
      </c>
      <c r="D46" s="132" t="s">
        <v>2521</v>
      </c>
      <c r="E46" s="682" t="s">
        <v>2593</v>
      </c>
      <c r="F46" s="134">
        <v>70000.0</v>
      </c>
      <c r="G46" s="134" t="s">
        <v>2594</v>
      </c>
      <c r="H46" s="423"/>
      <c r="I46" s="136" t="s">
        <v>2595</v>
      </c>
      <c r="J46" s="153"/>
      <c r="K46" s="423"/>
      <c r="L46" s="262"/>
      <c r="M46" s="423"/>
      <c r="N46" s="262"/>
      <c r="O46" s="423"/>
      <c r="P46" s="507" t="s">
        <v>2596</v>
      </c>
      <c r="Q46" s="423"/>
      <c r="R46" s="135"/>
      <c r="S46" s="135"/>
      <c r="T46" s="135"/>
      <c r="U46" s="135"/>
      <c r="V46" s="135"/>
      <c r="W46" s="484"/>
      <c r="X46" s="484"/>
      <c r="Y46" s="423"/>
      <c r="Z46" s="423"/>
      <c r="AA46" s="135"/>
      <c r="AB46" s="135"/>
      <c r="AC46" s="135"/>
      <c r="AD46" s="135"/>
      <c r="AE46" s="423"/>
      <c r="AF46" s="485"/>
      <c r="AG46" s="479"/>
    </row>
    <row r="47" ht="22.5" customHeight="1">
      <c r="A47" s="25"/>
      <c r="B47" s="697"/>
      <c r="C47" s="257" t="s">
        <v>2476</v>
      </c>
      <c r="D47" s="345" t="s">
        <v>2521</v>
      </c>
      <c r="E47" s="678" t="s">
        <v>2228</v>
      </c>
      <c r="F47" s="260">
        <v>80000.0</v>
      </c>
      <c r="G47" s="260">
        <v>120000.0</v>
      </c>
      <c r="H47" s="423" t="s">
        <v>52</v>
      </c>
      <c r="I47" s="481" t="s">
        <v>2597</v>
      </c>
      <c r="J47" s="153" t="s">
        <v>435</v>
      </c>
      <c r="K47" s="423"/>
      <c r="L47" s="262"/>
      <c r="M47" s="423"/>
      <c r="N47" s="262"/>
      <c r="O47" s="423"/>
      <c r="P47" s="538" t="s">
        <v>2598</v>
      </c>
      <c r="Q47" s="423"/>
      <c r="R47" s="135"/>
      <c r="S47" s="135"/>
      <c r="T47" s="135"/>
      <c r="U47" s="135"/>
      <c r="V47" s="135"/>
      <c r="W47" s="484"/>
      <c r="X47" s="484"/>
      <c r="Y47" s="423"/>
      <c r="Z47" s="423"/>
      <c r="AA47" s="135"/>
      <c r="AB47" s="135"/>
      <c r="AC47" s="135"/>
      <c r="AD47" s="135"/>
      <c r="AE47" s="423"/>
      <c r="AF47" s="485"/>
      <c r="AG47" s="479"/>
    </row>
    <row r="48" ht="22.5" customHeight="1">
      <c r="A48" s="25"/>
      <c r="B48" s="697"/>
      <c r="C48" s="257" t="s">
        <v>2476</v>
      </c>
      <c r="D48" s="345" t="s">
        <v>2521</v>
      </c>
      <c r="E48" s="678" t="s">
        <v>2599</v>
      </c>
      <c r="F48" s="260" t="s">
        <v>51</v>
      </c>
      <c r="G48" s="260">
        <v>100000.0</v>
      </c>
      <c r="H48" s="423" t="s">
        <v>52</v>
      </c>
      <c r="I48" s="481" t="s">
        <v>2600</v>
      </c>
      <c r="J48" s="638" t="s">
        <v>2601</v>
      </c>
      <c r="K48" s="423"/>
      <c r="L48" s="262"/>
      <c r="M48" s="423"/>
      <c r="N48" s="262"/>
      <c r="O48" s="423"/>
      <c r="P48" s="538" t="s">
        <v>2602</v>
      </c>
      <c r="Q48" s="423"/>
      <c r="R48" s="135"/>
      <c r="S48" s="135"/>
      <c r="T48" s="135"/>
      <c r="U48" s="135"/>
      <c r="V48" s="135"/>
      <c r="W48" s="484"/>
      <c r="X48" s="484"/>
      <c r="Y48" s="423" t="s">
        <v>2603</v>
      </c>
      <c r="Z48" s="423" t="s">
        <v>2604</v>
      </c>
      <c r="AA48" s="135"/>
      <c r="AB48" s="135"/>
      <c r="AC48" s="135"/>
      <c r="AD48" s="423"/>
      <c r="AE48" s="135"/>
      <c r="AF48" s="485"/>
      <c r="AG48" s="479"/>
    </row>
    <row r="49" ht="22.5" customHeight="1">
      <c r="A49" s="25"/>
      <c r="B49" s="697"/>
      <c r="C49" s="257" t="s">
        <v>2476</v>
      </c>
      <c r="D49" s="345" t="s">
        <v>2521</v>
      </c>
      <c r="E49" s="678" t="s">
        <v>2519</v>
      </c>
      <c r="F49" s="260" t="s">
        <v>51</v>
      </c>
      <c r="G49" s="260">
        <v>120000.0</v>
      </c>
      <c r="H49" s="423" t="s">
        <v>52</v>
      </c>
      <c r="I49" s="481" t="s">
        <v>2605</v>
      </c>
      <c r="J49" s="135" t="s">
        <v>37</v>
      </c>
      <c r="K49" s="423"/>
      <c r="L49" s="262"/>
      <c r="M49" s="135"/>
      <c r="N49" s="262"/>
      <c r="O49" s="423"/>
      <c r="P49" s="538" t="s">
        <v>2606</v>
      </c>
      <c r="Q49" s="423"/>
      <c r="R49" s="135"/>
      <c r="S49" s="135"/>
      <c r="T49" s="135"/>
      <c r="U49" s="135"/>
      <c r="V49" s="135"/>
      <c r="W49" s="484"/>
      <c r="X49" s="263"/>
      <c r="Y49" s="423"/>
      <c r="Z49" s="423"/>
      <c r="AA49" s="135"/>
      <c r="AB49" s="135"/>
      <c r="AC49" s="135"/>
      <c r="AD49" s="423"/>
      <c r="AE49" s="423"/>
      <c r="AF49" s="485"/>
      <c r="AG49" s="479"/>
    </row>
    <row r="50" ht="22.5" customHeight="1">
      <c r="A50" s="25"/>
      <c r="B50" s="697"/>
      <c r="C50" s="257" t="s">
        <v>2476</v>
      </c>
      <c r="D50" s="345" t="s">
        <v>2521</v>
      </c>
      <c r="E50" s="678" t="s">
        <v>2607</v>
      </c>
      <c r="F50" s="260" t="s">
        <v>51</v>
      </c>
      <c r="G50" s="260">
        <v>100000.0</v>
      </c>
      <c r="H50" s="423"/>
      <c r="I50" s="481" t="s">
        <v>2608</v>
      </c>
      <c r="J50" s="153" t="s">
        <v>111</v>
      </c>
      <c r="K50" s="423"/>
      <c r="L50" s="262"/>
      <c r="M50" s="423" t="s">
        <v>2609</v>
      </c>
      <c r="N50" s="262"/>
      <c r="O50" s="423"/>
      <c r="P50" s="538" t="s">
        <v>2606</v>
      </c>
      <c r="Q50" s="423"/>
      <c r="R50" s="135"/>
      <c r="S50" s="135"/>
      <c r="T50" s="135"/>
      <c r="U50" s="135"/>
      <c r="V50" s="135"/>
      <c r="W50" s="484"/>
      <c r="X50" s="484"/>
      <c r="Y50" s="423"/>
      <c r="Z50" s="135"/>
      <c r="AA50" s="135"/>
      <c r="AB50" s="135"/>
      <c r="AC50" s="135"/>
      <c r="AD50" s="135"/>
      <c r="AE50" s="423"/>
      <c r="AF50" s="485"/>
      <c r="AG50" s="479"/>
    </row>
    <row r="51" ht="22.5" customHeight="1">
      <c r="A51" s="25"/>
      <c r="B51" s="697"/>
      <c r="C51" s="257" t="s">
        <v>2476</v>
      </c>
      <c r="D51" s="345" t="s">
        <v>2521</v>
      </c>
      <c r="E51" s="678" t="s">
        <v>2610</v>
      </c>
      <c r="F51" s="260">
        <v>98000.0</v>
      </c>
      <c r="G51" s="260">
        <v>170000.0</v>
      </c>
      <c r="H51" s="423"/>
      <c r="I51" s="481" t="s">
        <v>2611</v>
      </c>
      <c r="J51" s="135"/>
      <c r="K51" s="423"/>
      <c r="L51" s="262"/>
      <c r="M51" s="135" t="s">
        <v>2612</v>
      </c>
      <c r="N51" s="262"/>
      <c r="O51" s="423"/>
      <c r="P51" s="538" t="s">
        <v>2613</v>
      </c>
      <c r="Q51" s="423"/>
      <c r="R51" s="135"/>
      <c r="S51" s="135"/>
      <c r="T51" s="135"/>
      <c r="U51" s="135"/>
      <c r="V51" s="135"/>
      <c r="W51" s="484"/>
      <c r="X51" s="263"/>
      <c r="Y51" s="423"/>
      <c r="Z51" s="423"/>
      <c r="AA51" s="135"/>
      <c r="AB51" s="135"/>
      <c r="AC51" s="135"/>
      <c r="AD51" s="423"/>
      <c r="AE51" s="423"/>
      <c r="AF51" s="485"/>
      <c r="AG51" s="479"/>
    </row>
    <row r="52" ht="22.5" customHeight="1">
      <c r="A52" s="25"/>
      <c r="B52" s="697"/>
      <c r="C52" s="257" t="s">
        <v>2476</v>
      </c>
      <c r="D52" s="345" t="s">
        <v>2492</v>
      </c>
      <c r="E52" s="705" t="s">
        <v>2614</v>
      </c>
      <c r="F52" s="260" t="s">
        <v>2615</v>
      </c>
      <c r="G52" s="260" t="s">
        <v>2615</v>
      </c>
      <c r="H52" s="423"/>
      <c r="I52" s="481" t="s">
        <v>2616</v>
      </c>
      <c r="J52" s="135"/>
      <c r="K52" s="423"/>
      <c r="L52" s="262"/>
      <c r="M52" s="423"/>
      <c r="N52" s="262"/>
      <c r="O52" s="423"/>
      <c r="P52" s="538" t="s">
        <v>2617</v>
      </c>
      <c r="Q52" s="423"/>
      <c r="R52" s="135"/>
      <c r="S52" s="135"/>
      <c r="T52" s="135"/>
      <c r="U52" s="135"/>
      <c r="V52" s="135"/>
      <c r="W52" s="484"/>
      <c r="X52" s="484"/>
      <c r="Y52" s="423"/>
      <c r="Z52" s="423"/>
      <c r="AA52" s="135"/>
      <c r="AB52" s="135"/>
      <c r="AC52" s="135"/>
      <c r="AD52" s="135"/>
      <c r="AE52" s="423"/>
      <c r="AF52" s="485"/>
      <c r="AG52" s="479"/>
    </row>
    <row r="53" ht="22.5" customHeight="1">
      <c r="A53" s="25"/>
      <c r="B53" s="706"/>
      <c r="C53" s="380" t="s">
        <v>2476</v>
      </c>
      <c r="D53" s="519" t="s">
        <v>2513</v>
      </c>
      <c r="E53" s="689" t="s">
        <v>2618</v>
      </c>
      <c r="F53" s="429" t="s">
        <v>51</v>
      </c>
      <c r="G53" s="707">
        <v>110000.0</v>
      </c>
      <c r="H53" s="431"/>
      <c r="I53" s="521" t="s">
        <v>2619</v>
      </c>
      <c r="J53" s="431"/>
      <c r="K53" s="431"/>
      <c r="L53" s="356"/>
      <c r="M53" s="692" t="s">
        <v>2620</v>
      </c>
      <c r="N53" s="356"/>
      <c r="O53" s="173"/>
      <c r="P53" s="524" t="s">
        <v>2621</v>
      </c>
      <c r="Q53" s="431"/>
      <c r="R53" s="173"/>
      <c r="S53" s="173"/>
      <c r="T53" s="173"/>
      <c r="U53" s="173"/>
      <c r="V53" s="173"/>
      <c r="W53" s="525"/>
      <c r="X53" s="525"/>
      <c r="Y53" s="431"/>
      <c r="Z53" s="431"/>
      <c r="AA53" s="173"/>
      <c r="AB53" s="431"/>
      <c r="AC53" s="431"/>
      <c r="AD53" s="431"/>
      <c r="AE53" s="431"/>
      <c r="AF53" s="526"/>
      <c r="AG53" s="479"/>
    </row>
    <row r="54" ht="22.5" customHeight="1">
      <c r="A54" s="25"/>
      <c r="B54" s="529"/>
      <c r="C54" s="693"/>
      <c r="D54" s="528"/>
      <c r="E54" s="693"/>
      <c r="F54" s="26"/>
      <c r="G54" s="26"/>
      <c r="H54" s="708" t="s">
        <v>2622</v>
      </c>
      <c r="I54" s="43"/>
      <c r="J54" s="25"/>
      <c r="K54" s="25"/>
      <c r="L54" s="25"/>
      <c r="M54" s="25"/>
      <c r="N54" s="25"/>
      <c r="O54" s="25"/>
      <c r="P54" s="529"/>
      <c r="Q54" s="25"/>
      <c r="R54" s="25"/>
      <c r="S54" s="25"/>
      <c r="T54" s="25"/>
      <c r="U54" s="25"/>
      <c r="V54" s="25"/>
      <c r="W54" s="25"/>
      <c r="X54" s="25"/>
      <c r="Y54" s="25"/>
      <c r="Z54" s="25"/>
      <c r="AA54" s="25"/>
      <c r="AB54" s="25"/>
      <c r="AC54" s="25"/>
      <c r="AD54" s="25"/>
      <c r="AE54" s="25"/>
      <c r="AF54" s="25"/>
      <c r="AG54" s="25"/>
    </row>
    <row r="55" ht="22.5" customHeight="1">
      <c r="A55" s="25"/>
      <c r="B55" s="529"/>
      <c r="C55" s="693"/>
      <c r="D55" s="528"/>
      <c r="E55" s="693"/>
      <c r="F55" s="26"/>
      <c r="G55" s="26"/>
      <c r="H55" s="25"/>
      <c r="I55" s="43"/>
      <c r="J55" s="25"/>
      <c r="K55" s="25"/>
      <c r="L55" s="25"/>
      <c r="M55" s="25"/>
      <c r="N55" s="25"/>
      <c r="O55" s="25"/>
      <c r="P55" s="529"/>
      <c r="Q55" s="25"/>
      <c r="R55" s="25"/>
      <c r="S55" s="25"/>
      <c r="T55" s="25"/>
      <c r="U55" s="25"/>
      <c r="V55" s="25"/>
      <c r="W55" s="25"/>
      <c r="X55" s="25"/>
      <c r="Y55" s="25"/>
      <c r="Z55" s="25"/>
      <c r="AA55" s="25"/>
      <c r="AB55" s="25"/>
      <c r="AC55" s="25"/>
      <c r="AD55" s="25"/>
      <c r="AE55" s="25"/>
      <c r="AF55" s="25"/>
      <c r="AG55" s="25"/>
    </row>
    <row r="56" ht="22.5" customHeight="1">
      <c r="A56" s="25"/>
      <c r="B56" s="709"/>
      <c r="C56" s="363" t="s">
        <v>2623</v>
      </c>
      <c r="D56" s="710" t="s">
        <v>2624</v>
      </c>
      <c r="E56" s="695" t="s">
        <v>2625</v>
      </c>
      <c r="F56" s="711" t="s">
        <v>2626</v>
      </c>
      <c r="G56" s="712"/>
      <c r="H56" s="248"/>
      <c r="I56" s="473" t="s">
        <v>2627</v>
      </c>
      <c r="J56" s="248"/>
      <c r="K56" s="475"/>
      <c r="L56" s="251"/>
      <c r="M56" s="475"/>
      <c r="N56" s="251"/>
      <c r="O56" s="248"/>
      <c r="P56" s="535" t="s">
        <v>2628</v>
      </c>
      <c r="Q56" s="475"/>
      <c r="R56" s="248"/>
      <c r="S56" s="248"/>
      <c r="T56" s="248"/>
      <c r="U56" s="248"/>
      <c r="V56" s="248"/>
      <c r="W56" s="477"/>
      <c r="X56" s="477"/>
      <c r="Y56" s="248"/>
      <c r="Z56" s="248"/>
      <c r="AA56" s="248"/>
      <c r="AB56" s="475"/>
      <c r="AC56" s="248"/>
      <c r="AD56" s="248"/>
      <c r="AE56" s="248"/>
      <c r="AF56" s="478"/>
      <c r="AG56" s="479"/>
    </row>
    <row r="57" ht="22.5" customHeight="1">
      <c r="A57" s="25"/>
      <c r="B57" s="713"/>
      <c r="C57" s="190" t="s">
        <v>2623</v>
      </c>
      <c r="D57" s="191" t="s">
        <v>2629</v>
      </c>
      <c r="E57" s="678" t="s">
        <v>2254</v>
      </c>
      <c r="F57" s="260" t="s">
        <v>51</v>
      </c>
      <c r="G57" s="260">
        <v>80000.0</v>
      </c>
      <c r="H57" s="135"/>
      <c r="I57" s="481" t="s">
        <v>2630</v>
      </c>
      <c r="J57" s="150" t="s">
        <v>37</v>
      </c>
      <c r="K57" s="482"/>
      <c r="L57" s="262"/>
      <c r="M57" s="423"/>
      <c r="N57" s="262"/>
      <c r="O57" s="135"/>
      <c r="P57" s="538" t="s">
        <v>2631</v>
      </c>
      <c r="Q57" s="423"/>
      <c r="R57" s="135"/>
      <c r="S57" s="135"/>
      <c r="T57" s="135"/>
      <c r="U57" s="135"/>
      <c r="V57" s="135"/>
      <c r="W57" s="484"/>
      <c r="X57" s="484"/>
      <c r="Y57" s="135"/>
      <c r="Z57" s="135"/>
      <c r="AA57" s="135"/>
      <c r="AB57" s="135"/>
      <c r="AC57" s="135"/>
      <c r="AD57" s="135"/>
      <c r="AE57" s="135"/>
      <c r="AF57" s="485"/>
      <c r="AG57" s="479"/>
    </row>
    <row r="58" ht="22.5" customHeight="1">
      <c r="A58" s="25"/>
      <c r="B58" s="713"/>
      <c r="C58" s="190" t="s">
        <v>2623</v>
      </c>
      <c r="D58" s="191" t="s">
        <v>2632</v>
      </c>
      <c r="E58" s="678" t="s">
        <v>2633</v>
      </c>
      <c r="F58" s="260" t="s">
        <v>51</v>
      </c>
      <c r="G58" s="260">
        <v>35000.0</v>
      </c>
      <c r="H58" s="135"/>
      <c r="I58" s="481" t="s">
        <v>2634</v>
      </c>
      <c r="J58" s="153" t="s">
        <v>82</v>
      </c>
      <c r="K58" s="482"/>
      <c r="L58" s="262"/>
      <c r="M58" s="135" t="s">
        <v>2635</v>
      </c>
      <c r="N58" s="262"/>
      <c r="O58" s="135"/>
      <c r="P58" s="538" t="s">
        <v>2636</v>
      </c>
      <c r="Q58" s="702" t="s">
        <v>2637</v>
      </c>
      <c r="R58" s="135"/>
      <c r="S58" s="135"/>
      <c r="T58" s="135"/>
      <c r="U58" s="135"/>
      <c r="V58" s="135"/>
      <c r="W58" s="484"/>
      <c r="X58" s="263"/>
      <c r="Y58" s="135"/>
      <c r="Z58" s="135"/>
      <c r="AA58" s="135"/>
      <c r="AB58" s="135"/>
      <c r="AC58" s="135"/>
      <c r="AD58" s="135"/>
      <c r="AE58" s="135"/>
      <c r="AF58" s="339"/>
      <c r="AG58" s="25"/>
    </row>
    <row r="59" ht="22.5" customHeight="1">
      <c r="A59" s="25"/>
      <c r="B59" s="714"/>
      <c r="C59" s="190" t="s">
        <v>2638</v>
      </c>
      <c r="D59" s="191" t="s">
        <v>2639</v>
      </c>
      <c r="E59" s="678" t="s">
        <v>1406</v>
      </c>
      <c r="F59" s="260"/>
      <c r="G59" s="260">
        <v>50000.0</v>
      </c>
      <c r="H59" s="153" t="s">
        <v>216</v>
      </c>
      <c r="I59" s="481" t="s">
        <v>2640</v>
      </c>
      <c r="J59" s="135"/>
      <c r="K59" s="135"/>
      <c r="L59" s="262"/>
      <c r="M59" s="135" t="s">
        <v>2641</v>
      </c>
      <c r="N59" s="262"/>
      <c r="O59" s="423"/>
      <c r="P59" s="538" t="s">
        <v>2642</v>
      </c>
      <c r="Q59" s="423"/>
      <c r="R59" s="135"/>
      <c r="S59" s="135"/>
      <c r="T59" s="135"/>
      <c r="U59" s="135"/>
      <c r="V59" s="135"/>
      <c r="W59" s="516"/>
      <c r="X59" s="516"/>
      <c r="Y59" s="135"/>
      <c r="Z59" s="135"/>
      <c r="AA59" s="135" t="s">
        <v>2643</v>
      </c>
      <c r="AB59" s="135"/>
      <c r="AC59" s="135"/>
      <c r="AD59" s="135"/>
      <c r="AE59" s="135"/>
      <c r="AF59" s="485"/>
      <c r="AG59" s="479"/>
    </row>
    <row r="60" ht="22.5" customHeight="1">
      <c r="A60" s="25"/>
      <c r="B60" s="714"/>
      <c r="C60" s="190" t="s">
        <v>2638</v>
      </c>
      <c r="D60" s="191" t="s">
        <v>2644</v>
      </c>
      <c r="E60" s="678" t="s">
        <v>2645</v>
      </c>
      <c r="F60" s="260" t="s">
        <v>51</v>
      </c>
      <c r="G60" s="260">
        <v>40000.0</v>
      </c>
      <c r="H60" s="135"/>
      <c r="I60" s="481" t="s">
        <v>2646</v>
      </c>
      <c r="J60" s="423" t="s">
        <v>2647</v>
      </c>
      <c r="K60" s="135"/>
      <c r="L60" s="262"/>
      <c r="M60" s="423" t="s">
        <v>2648</v>
      </c>
      <c r="N60" s="262"/>
      <c r="O60" s="135"/>
      <c r="P60" s="538" t="s">
        <v>2649</v>
      </c>
      <c r="Q60" s="423"/>
      <c r="R60" s="135"/>
      <c r="S60" s="135"/>
      <c r="T60" s="135"/>
      <c r="U60" s="135"/>
      <c r="V60" s="135"/>
      <c r="W60" s="516"/>
      <c r="X60" s="516"/>
      <c r="Y60" s="135"/>
      <c r="Z60" s="135"/>
      <c r="AA60" s="135"/>
      <c r="AB60" s="135"/>
      <c r="AC60" s="423"/>
      <c r="AD60" s="150">
        <v>10.0</v>
      </c>
      <c r="AE60" s="135"/>
      <c r="AF60" s="339"/>
      <c r="AG60" s="25"/>
    </row>
    <row r="61" ht="22.5" customHeight="1">
      <c r="A61" s="25"/>
      <c r="B61" s="714"/>
      <c r="C61" s="190" t="s">
        <v>2638</v>
      </c>
      <c r="D61" s="191" t="s">
        <v>2644</v>
      </c>
      <c r="E61" s="678" t="s">
        <v>2650</v>
      </c>
      <c r="F61" s="260" t="s">
        <v>1810</v>
      </c>
      <c r="G61" s="260">
        <v>160000.0</v>
      </c>
      <c r="H61" s="135"/>
      <c r="I61" s="481" t="s">
        <v>2651</v>
      </c>
      <c r="J61" s="135" t="s">
        <v>37</v>
      </c>
      <c r="K61" s="135"/>
      <c r="L61" s="262" t="s">
        <v>2652</v>
      </c>
      <c r="M61" s="423"/>
      <c r="N61" s="262"/>
      <c r="O61" s="423"/>
      <c r="P61" s="538" t="s">
        <v>2653</v>
      </c>
      <c r="Q61" s="702" t="s">
        <v>2654</v>
      </c>
      <c r="R61" s="135"/>
      <c r="S61" s="135"/>
      <c r="T61" s="135"/>
      <c r="U61" s="135"/>
      <c r="V61" s="135"/>
      <c r="W61" s="635"/>
      <c r="X61" s="635"/>
      <c r="Y61" s="135" t="s">
        <v>2655</v>
      </c>
      <c r="Z61" s="135"/>
      <c r="AA61" s="135"/>
      <c r="AB61" s="135"/>
      <c r="AC61" s="135"/>
      <c r="AD61" s="150">
        <v>11.0</v>
      </c>
      <c r="AE61" s="135"/>
      <c r="AF61" s="485"/>
      <c r="AG61" s="479"/>
    </row>
    <row r="62" ht="22.5" customHeight="1">
      <c r="A62" s="25"/>
      <c r="B62" s="714"/>
      <c r="C62" s="190" t="s">
        <v>2638</v>
      </c>
      <c r="D62" s="715" t="s">
        <v>2656</v>
      </c>
      <c r="E62" s="678" t="s">
        <v>2657</v>
      </c>
      <c r="F62" s="348" t="s">
        <v>2658</v>
      </c>
      <c r="G62" s="349"/>
      <c r="H62" s="135"/>
      <c r="I62" s="481" t="s">
        <v>2659</v>
      </c>
      <c r="J62" s="135" t="s">
        <v>37</v>
      </c>
      <c r="K62" s="135" t="s">
        <v>54</v>
      </c>
      <c r="L62" s="262"/>
      <c r="M62" s="423" t="s">
        <v>2660</v>
      </c>
      <c r="N62" s="262"/>
      <c r="O62" s="135"/>
      <c r="P62" s="538" t="s">
        <v>2661</v>
      </c>
      <c r="Q62" s="423"/>
      <c r="R62" s="135"/>
      <c r="S62" s="135"/>
      <c r="T62" s="135"/>
      <c r="U62" s="135"/>
      <c r="V62" s="135"/>
      <c r="W62" s="516"/>
      <c r="X62" s="516"/>
      <c r="Y62" s="135"/>
      <c r="Z62" s="135"/>
      <c r="AA62" s="135"/>
      <c r="AB62" s="135"/>
      <c r="AC62" s="135"/>
      <c r="AD62" s="135"/>
      <c r="AE62" s="135"/>
      <c r="AF62" s="339"/>
      <c r="AG62" s="25"/>
    </row>
    <row r="63" ht="22.5" customHeight="1">
      <c r="A63" s="25"/>
      <c r="B63" s="714"/>
      <c r="C63" s="190" t="s">
        <v>2638</v>
      </c>
      <c r="D63" s="715" t="s">
        <v>2656</v>
      </c>
      <c r="E63" s="682" t="s">
        <v>2662</v>
      </c>
      <c r="F63" s="134">
        <v>38000.0</v>
      </c>
      <c r="G63" s="134">
        <v>70000.0</v>
      </c>
      <c r="H63" s="135"/>
      <c r="I63" s="136" t="s">
        <v>2663</v>
      </c>
      <c r="J63" s="135"/>
      <c r="K63" s="135"/>
      <c r="L63" s="262"/>
      <c r="M63" s="137" t="s">
        <v>2664</v>
      </c>
      <c r="N63" s="262"/>
      <c r="O63" s="135"/>
      <c r="P63" s="507" t="s">
        <v>2665</v>
      </c>
      <c r="Q63" s="312" t="s">
        <v>2666</v>
      </c>
      <c r="R63" s="135"/>
      <c r="S63" s="135"/>
      <c r="T63" s="135"/>
      <c r="U63" s="135"/>
      <c r="V63" s="135"/>
      <c r="W63" s="635"/>
      <c r="X63" s="635"/>
      <c r="Y63" s="135"/>
      <c r="Z63" s="135"/>
      <c r="AA63" s="135"/>
      <c r="AB63" s="135"/>
      <c r="AC63" s="135"/>
      <c r="AD63" s="135"/>
      <c r="AE63" s="541"/>
      <c r="AF63" s="485"/>
      <c r="AG63" s="479"/>
    </row>
    <row r="64" ht="22.5" customHeight="1">
      <c r="A64" s="25"/>
      <c r="B64" s="714"/>
      <c r="C64" s="190" t="s">
        <v>2638</v>
      </c>
      <c r="D64" s="715" t="s">
        <v>2656</v>
      </c>
      <c r="E64" s="678" t="s">
        <v>2667</v>
      </c>
      <c r="F64" s="260" t="s">
        <v>51</v>
      </c>
      <c r="G64" s="134">
        <v>100000.0</v>
      </c>
      <c r="H64" s="135"/>
      <c r="I64" s="481" t="s">
        <v>2668</v>
      </c>
      <c r="J64" s="135"/>
      <c r="K64" s="135" t="s">
        <v>54</v>
      </c>
      <c r="L64" s="262"/>
      <c r="M64" s="137" t="s">
        <v>2669</v>
      </c>
      <c r="N64" s="262"/>
      <c r="O64" s="135"/>
      <c r="P64" s="538" t="s">
        <v>2670</v>
      </c>
      <c r="Q64" s="135"/>
      <c r="R64" s="135"/>
      <c r="S64" s="135"/>
      <c r="T64" s="135"/>
      <c r="U64" s="135"/>
      <c r="V64" s="135"/>
      <c r="W64" s="635"/>
      <c r="X64" s="635"/>
      <c r="Y64" s="135"/>
      <c r="Z64" s="135"/>
      <c r="AA64" s="135" t="s">
        <v>1717</v>
      </c>
      <c r="AB64" s="135"/>
      <c r="AC64" s="135"/>
      <c r="AD64" s="135"/>
      <c r="AE64" s="541"/>
      <c r="AF64" s="485"/>
      <c r="AG64" s="479"/>
    </row>
    <row r="65" ht="22.5" customHeight="1">
      <c r="A65" s="25"/>
      <c r="B65" s="714"/>
      <c r="C65" s="190" t="s">
        <v>2638</v>
      </c>
      <c r="D65" s="191" t="s">
        <v>2656</v>
      </c>
      <c r="E65" s="678" t="s">
        <v>2671</v>
      </c>
      <c r="F65" s="260">
        <v>75000.0</v>
      </c>
      <c r="G65" s="260">
        <v>100000.0</v>
      </c>
      <c r="H65" s="135"/>
      <c r="I65" s="481" t="s">
        <v>2672</v>
      </c>
      <c r="J65" s="135"/>
      <c r="K65" s="423" t="s">
        <v>2673</v>
      </c>
      <c r="L65" s="262"/>
      <c r="M65" s="135"/>
      <c r="N65" s="262"/>
      <c r="O65" s="135"/>
      <c r="P65" s="538" t="s">
        <v>2674</v>
      </c>
      <c r="Q65" s="135"/>
      <c r="R65" s="135"/>
      <c r="S65" s="135"/>
      <c r="T65" s="135"/>
      <c r="U65" s="135"/>
      <c r="V65" s="135"/>
      <c r="W65" s="516"/>
      <c r="X65" s="635"/>
      <c r="Y65" s="135"/>
      <c r="Z65" s="135"/>
      <c r="AA65" s="135"/>
      <c r="AB65" s="135"/>
      <c r="AC65" s="135"/>
      <c r="AD65" s="135"/>
      <c r="AE65" s="135"/>
      <c r="AF65" s="485"/>
      <c r="AG65" s="479"/>
    </row>
    <row r="66" ht="22.5" customHeight="1">
      <c r="A66" s="25"/>
      <c r="B66" s="714"/>
      <c r="C66" s="190" t="s">
        <v>2638</v>
      </c>
      <c r="D66" s="715" t="s">
        <v>2656</v>
      </c>
      <c r="E66" s="678" t="s">
        <v>2675</v>
      </c>
      <c r="F66" s="260" t="s">
        <v>51</v>
      </c>
      <c r="G66" s="260">
        <v>180000.0</v>
      </c>
      <c r="H66" s="137" t="s">
        <v>449</v>
      </c>
      <c r="I66" s="481" t="s">
        <v>2676</v>
      </c>
      <c r="J66" s="135"/>
      <c r="K66" s="135"/>
      <c r="L66" s="262"/>
      <c r="M66" s="423" t="s">
        <v>2677</v>
      </c>
      <c r="N66" s="262"/>
      <c r="O66" s="135"/>
      <c r="P66" s="538" t="s">
        <v>2678</v>
      </c>
      <c r="Q66" s="482"/>
      <c r="R66" s="135"/>
      <c r="S66" s="135"/>
      <c r="T66" s="135"/>
      <c r="U66" s="135"/>
      <c r="V66" s="135"/>
      <c r="W66" s="516"/>
      <c r="X66" s="516"/>
      <c r="Y66" s="135"/>
      <c r="Z66" s="135"/>
      <c r="AA66" s="135"/>
      <c r="AB66" s="135"/>
      <c r="AC66" s="135"/>
      <c r="AD66" s="150">
        <v>7.0</v>
      </c>
      <c r="AE66" s="541"/>
      <c r="AF66" s="485"/>
      <c r="AG66" s="479"/>
    </row>
    <row r="67" ht="22.5" customHeight="1">
      <c r="A67" s="25"/>
      <c r="B67" s="714"/>
      <c r="C67" s="190" t="s">
        <v>2638</v>
      </c>
      <c r="D67" s="191" t="s">
        <v>2679</v>
      </c>
      <c r="E67" s="678" t="s">
        <v>2680</v>
      </c>
      <c r="F67" s="260">
        <v>20000.0</v>
      </c>
      <c r="G67" s="260" t="s">
        <v>2681</v>
      </c>
      <c r="H67" s="423" t="s">
        <v>2682</v>
      </c>
      <c r="I67" s="481" t="s">
        <v>2683</v>
      </c>
      <c r="J67" s="482"/>
      <c r="K67" s="150"/>
      <c r="L67" s="262"/>
      <c r="M67" s="423" t="s">
        <v>2684</v>
      </c>
      <c r="N67" s="262"/>
      <c r="O67" s="423"/>
      <c r="P67" s="483" t="s">
        <v>2685</v>
      </c>
      <c r="Q67" s="679" t="s">
        <v>2686</v>
      </c>
      <c r="R67" s="135"/>
      <c r="S67" s="135"/>
      <c r="T67" s="397" t="s">
        <v>2687</v>
      </c>
      <c r="U67" s="135"/>
      <c r="V67" s="135"/>
      <c r="W67" s="516"/>
      <c r="X67" s="516"/>
      <c r="Y67" s="423"/>
      <c r="Z67" s="423"/>
      <c r="AA67" s="423"/>
      <c r="AB67" s="135" t="s">
        <v>48</v>
      </c>
      <c r="AC67" s="135"/>
      <c r="AD67" s="482"/>
      <c r="AE67" s="423"/>
      <c r="AF67" s="485"/>
      <c r="AG67" s="479"/>
    </row>
    <row r="68" ht="22.5" customHeight="1">
      <c r="A68" s="25"/>
      <c r="B68" s="714"/>
      <c r="C68" s="190" t="s">
        <v>2638</v>
      </c>
      <c r="D68" s="191" t="s">
        <v>2679</v>
      </c>
      <c r="E68" s="678" t="s">
        <v>2688</v>
      </c>
      <c r="F68" s="260">
        <v>29000.0</v>
      </c>
      <c r="G68" s="260">
        <v>29000.0</v>
      </c>
      <c r="H68" s="135"/>
      <c r="I68" s="481" t="s">
        <v>2689</v>
      </c>
      <c r="J68" s="153" t="s">
        <v>2413</v>
      </c>
      <c r="K68" s="150"/>
      <c r="L68" s="262"/>
      <c r="M68" s="423"/>
      <c r="N68" s="262"/>
      <c r="O68" s="135"/>
      <c r="P68" s="538" t="s">
        <v>2690</v>
      </c>
      <c r="Q68" s="482"/>
      <c r="R68" s="135"/>
      <c r="S68" s="135"/>
      <c r="T68" s="135"/>
      <c r="U68" s="135"/>
      <c r="V68" s="135"/>
      <c r="W68" s="516"/>
      <c r="X68" s="516"/>
      <c r="Y68" s="135"/>
      <c r="Z68" s="135"/>
      <c r="AA68" s="135"/>
      <c r="AB68" s="135"/>
      <c r="AC68" s="135"/>
      <c r="AD68" s="150"/>
      <c r="AE68" s="135"/>
      <c r="AF68" s="485"/>
      <c r="AG68" s="479"/>
    </row>
    <row r="69" ht="21.75" customHeight="1">
      <c r="A69" s="25"/>
      <c r="B69" s="714"/>
      <c r="C69" s="190" t="s">
        <v>2638</v>
      </c>
      <c r="D69" s="191" t="s">
        <v>2679</v>
      </c>
      <c r="E69" s="678" t="s">
        <v>2691</v>
      </c>
      <c r="F69" s="260">
        <v>55000.0</v>
      </c>
      <c r="G69" s="260">
        <v>130000.0</v>
      </c>
      <c r="H69" s="135"/>
      <c r="I69" s="481" t="s">
        <v>2692</v>
      </c>
      <c r="J69" s="135" t="s">
        <v>37</v>
      </c>
      <c r="K69" s="135" t="s">
        <v>54</v>
      </c>
      <c r="L69" s="262"/>
      <c r="M69" s="423"/>
      <c r="N69" s="262"/>
      <c r="O69" s="135"/>
      <c r="P69" s="538" t="s">
        <v>2693</v>
      </c>
      <c r="Q69" s="423"/>
      <c r="R69" s="135"/>
      <c r="S69" s="135"/>
      <c r="T69" s="135"/>
      <c r="U69" s="135"/>
      <c r="V69" s="135"/>
      <c r="W69" s="516"/>
      <c r="X69" s="516"/>
      <c r="Y69" s="135"/>
      <c r="Z69" s="135"/>
      <c r="AA69" s="135"/>
      <c r="AB69" s="135"/>
      <c r="AC69" s="135"/>
      <c r="AD69" s="135"/>
      <c r="AE69" s="135"/>
      <c r="AF69" s="339"/>
      <c r="AG69" s="25"/>
    </row>
    <row r="70" ht="21.75" customHeight="1">
      <c r="A70" s="25"/>
      <c r="B70" s="716"/>
      <c r="C70" s="380" t="s">
        <v>2638</v>
      </c>
      <c r="D70" s="717" t="s">
        <v>2694</v>
      </c>
      <c r="E70" s="689" t="s">
        <v>2695</v>
      </c>
      <c r="F70" s="690" t="s">
        <v>2311</v>
      </c>
      <c r="G70" s="691"/>
      <c r="H70" s="173"/>
      <c r="I70" s="521" t="s">
        <v>2696</v>
      </c>
      <c r="J70" s="642" t="s">
        <v>37</v>
      </c>
      <c r="K70" s="642"/>
      <c r="L70" s="356"/>
      <c r="M70" s="431" t="s">
        <v>2697</v>
      </c>
      <c r="N70" s="356"/>
      <c r="O70" s="173"/>
      <c r="P70" s="718" t="s">
        <v>2698</v>
      </c>
      <c r="Q70" s="431"/>
      <c r="R70" s="173"/>
      <c r="S70" s="173"/>
      <c r="T70" s="173"/>
      <c r="U70" s="173"/>
      <c r="V70" s="173"/>
      <c r="W70" s="719"/>
      <c r="X70" s="719"/>
      <c r="Y70" s="173"/>
      <c r="Z70" s="173"/>
      <c r="AA70" s="173"/>
      <c r="AB70" s="173"/>
      <c r="AC70" s="173"/>
      <c r="AD70" s="642"/>
      <c r="AE70" s="173"/>
      <c r="AF70" s="361"/>
      <c r="AG70" s="25"/>
    </row>
    <row r="71" ht="22.5" customHeight="1">
      <c r="A71" s="25"/>
      <c r="B71" s="529"/>
      <c r="C71" s="693"/>
      <c r="D71" s="528"/>
      <c r="E71" s="693"/>
      <c r="F71" s="26"/>
      <c r="G71" s="26"/>
      <c r="H71" s="25"/>
      <c r="I71" s="25"/>
      <c r="J71" s="25"/>
      <c r="K71" s="25"/>
      <c r="L71" s="25"/>
      <c r="M71" s="25"/>
      <c r="N71" s="25"/>
      <c r="O71" s="25"/>
      <c r="P71" s="625"/>
      <c r="Q71" s="25"/>
      <c r="R71" s="25"/>
      <c r="S71" s="25"/>
      <c r="T71" s="25"/>
      <c r="U71" s="25"/>
      <c r="V71" s="25"/>
      <c r="W71" s="25"/>
      <c r="X71" s="25"/>
      <c r="Y71" s="25"/>
      <c r="Z71" s="25"/>
      <c r="AA71" s="25"/>
      <c r="AB71" s="25"/>
      <c r="AC71" s="25"/>
      <c r="AD71" s="25"/>
      <c r="AE71" s="25"/>
      <c r="AF71" s="25"/>
      <c r="AG71" s="25"/>
    </row>
    <row r="72" ht="22.5" customHeight="1">
      <c r="A72" s="25"/>
      <c r="B72" s="529"/>
      <c r="C72" s="693"/>
      <c r="D72" s="528"/>
      <c r="E72" s="693"/>
      <c r="F72" s="26"/>
      <c r="G72" s="26"/>
      <c r="H72" s="25"/>
      <c r="I72" s="25"/>
      <c r="J72" s="25"/>
      <c r="K72" s="25"/>
      <c r="L72" s="25"/>
      <c r="M72" s="25"/>
      <c r="N72" s="25"/>
      <c r="O72" s="25"/>
      <c r="P72" s="529"/>
      <c r="Q72" s="25"/>
      <c r="R72" s="25"/>
      <c r="S72" s="25"/>
      <c r="T72" s="25"/>
      <c r="U72" s="25"/>
      <c r="V72" s="25"/>
      <c r="W72" s="25"/>
      <c r="X72" s="25"/>
      <c r="Y72" s="25"/>
      <c r="Z72" s="25"/>
      <c r="AA72" s="25"/>
      <c r="AB72" s="25"/>
      <c r="AC72" s="25"/>
      <c r="AD72" s="25"/>
      <c r="AE72" s="25"/>
      <c r="AF72" s="25"/>
      <c r="AG72" s="25"/>
    </row>
    <row r="73" ht="22.5" customHeight="1">
      <c r="A73" s="25"/>
      <c r="B73" s="720"/>
      <c r="C73" s="363" t="s">
        <v>2699</v>
      </c>
      <c r="D73" s="469" t="s">
        <v>2484</v>
      </c>
      <c r="E73" s="721" t="s">
        <v>2700</v>
      </c>
      <c r="F73" s="247">
        <v>35000.0</v>
      </c>
      <c r="G73" s="247">
        <v>55000.0</v>
      </c>
      <c r="H73" s="475" t="s">
        <v>1120</v>
      </c>
      <c r="I73" s="249" t="s">
        <v>2701</v>
      </c>
      <c r="J73" s="248"/>
      <c r="K73" s="248" t="s">
        <v>38</v>
      </c>
      <c r="L73" s="251"/>
      <c r="M73" s="248"/>
      <c r="N73" s="251"/>
      <c r="O73" s="248"/>
      <c r="P73" s="535" t="s">
        <v>2702</v>
      </c>
      <c r="Q73" s="475"/>
      <c r="R73" s="248"/>
      <c r="S73" s="248"/>
      <c r="T73" s="248"/>
      <c r="U73" s="248"/>
      <c r="V73" s="248"/>
      <c r="W73" s="253"/>
      <c r="X73" s="253"/>
      <c r="Y73" s="248"/>
      <c r="Z73" s="248"/>
      <c r="AA73" s="248"/>
      <c r="AB73" s="248"/>
      <c r="AC73" s="248"/>
      <c r="AD73" s="248">
        <v>10.0</v>
      </c>
      <c r="AE73" s="248"/>
      <c r="AF73" s="478"/>
      <c r="AG73" s="479"/>
    </row>
    <row r="74" ht="22.5" customHeight="1">
      <c r="A74" s="25"/>
      <c r="B74" s="722"/>
      <c r="C74" s="190" t="s">
        <v>2699</v>
      </c>
      <c r="D74" s="345" t="s">
        <v>2484</v>
      </c>
      <c r="E74" s="723" t="s">
        <v>2703</v>
      </c>
      <c r="F74" s="260" t="s">
        <v>51</v>
      </c>
      <c r="G74" s="260">
        <v>60000.0</v>
      </c>
      <c r="H74" s="423"/>
      <c r="I74" s="261" t="s">
        <v>2704</v>
      </c>
      <c r="J74" s="153" t="s">
        <v>111</v>
      </c>
      <c r="K74" s="135"/>
      <c r="L74" s="262"/>
      <c r="M74" s="135"/>
      <c r="N74" s="262"/>
      <c r="O74" s="135"/>
      <c r="P74" s="538" t="s">
        <v>2705</v>
      </c>
      <c r="Q74" s="423"/>
      <c r="R74" s="135"/>
      <c r="S74" s="135"/>
      <c r="T74" s="135"/>
      <c r="U74" s="135"/>
      <c r="V74" s="135"/>
      <c r="W74" s="263"/>
      <c r="X74" s="263"/>
      <c r="Y74" s="135"/>
      <c r="Z74" s="135"/>
      <c r="AA74" s="135"/>
      <c r="AB74" s="135"/>
      <c r="AC74" s="135"/>
      <c r="AD74" s="135"/>
      <c r="AE74" s="423"/>
      <c r="AF74" s="485"/>
      <c r="AG74" s="479"/>
    </row>
    <row r="75" ht="22.5" customHeight="1">
      <c r="A75" s="25"/>
      <c r="B75" s="722"/>
      <c r="C75" s="190" t="s">
        <v>2699</v>
      </c>
      <c r="D75" s="345" t="s">
        <v>2706</v>
      </c>
      <c r="E75" s="723" t="s">
        <v>2707</v>
      </c>
      <c r="F75" s="260">
        <v>45000.0</v>
      </c>
      <c r="G75" s="260">
        <v>85000.0</v>
      </c>
      <c r="H75" s="135" t="s">
        <v>52</v>
      </c>
      <c r="I75" s="261" t="s">
        <v>2708</v>
      </c>
      <c r="J75" s="135"/>
      <c r="K75" s="135"/>
      <c r="L75" s="262"/>
      <c r="M75" s="135"/>
      <c r="N75" s="262"/>
      <c r="O75" s="135"/>
      <c r="P75" s="538" t="s">
        <v>2709</v>
      </c>
      <c r="Q75" s="135"/>
      <c r="R75" s="135"/>
      <c r="S75" s="135"/>
      <c r="T75" s="135"/>
      <c r="U75" s="135"/>
      <c r="V75" s="135"/>
      <c r="W75" s="263"/>
      <c r="X75" s="263"/>
      <c r="Y75" s="135"/>
      <c r="Z75" s="135"/>
      <c r="AA75" s="135"/>
      <c r="AB75" s="135"/>
      <c r="AC75" s="135"/>
      <c r="AD75" s="135">
        <v>12.0</v>
      </c>
      <c r="AE75" s="135"/>
      <c r="AF75" s="485"/>
      <c r="AG75" s="479"/>
    </row>
    <row r="76" ht="22.5" customHeight="1">
      <c r="A76" s="25"/>
      <c r="B76" s="722"/>
      <c r="C76" s="190" t="s">
        <v>2699</v>
      </c>
      <c r="D76" s="345" t="s">
        <v>2710</v>
      </c>
      <c r="E76" s="723" t="s">
        <v>2711</v>
      </c>
      <c r="F76" s="260">
        <v>50000.0</v>
      </c>
      <c r="G76" s="260">
        <v>50000.0</v>
      </c>
      <c r="H76" s="423"/>
      <c r="I76" s="261" t="s">
        <v>2712</v>
      </c>
      <c r="J76" s="135"/>
      <c r="K76" s="135"/>
      <c r="L76" s="262"/>
      <c r="M76" s="423"/>
      <c r="N76" s="262"/>
      <c r="O76" s="135"/>
      <c r="P76" s="538" t="s">
        <v>2713</v>
      </c>
      <c r="Q76" s="702" t="s">
        <v>2714</v>
      </c>
      <c r="R76" s="135"/>
      <c r="S76" s="135"/>
      <c r="T76" s="135"/>
      <c r="U76" s="135"/>
      <c r="V76" s="135"/>
      <c r="W76" s="263"/>
      <c r="X76" s="263"/>
      <c r="Y76" s="135"/>
      <c r="Z76" s="423"/>
      <c r="AA76" s="135"/>
      <c r="AB76" s="135"/>
      <c r="AC76" s="135"/>
      <c r="AD76" s="135"/>
      <c r="AE76" s="135"/>
      <c r="AF76" s="485"/>
      <c r="AG76" s="479"/>
    </row>
    <row r="77" ht="22.5" customHeight="1">
      <c r="A77" s="25"/>
      <c r="B77" s="722"/>
      <c r="C77" s="190" t="s">
        <v>2699</v>
      </c>
      <c r="D77" s="132" t="s">
        <v>2706</v>
      </c>
      <c r="E77" s="682" t="s">
        <v>2715</v>
      </c>
      <c r="F77" s="134">
        <v>50000.0</v>
      </c>
      <c r="G77" s="134">
        <v>90000.0</v>
      </c>
      <c r="H77" s="423"/>
      <c r="I77" s="136" t="s">
        <v>2716</v>
      </c>
      <c r="J77" s="135"/>
      <c r="K77" s="135"/>
      <c r="L77" s="262"/>
      <c r="M77" s="135"/>
      <c r="N77" s="262"/>
      <c r="O77" s="135"/>
      <c r="P77" s="507" t="s">
        <v>2717</v>
      </c>
      <c r="Q77" s="312" t="s">
        <v>2718</v>
      </c>
      <c r="R77" s="135"/>
      <c r="S77" s="135"/>
      <c r="T77" s="135"/>
      <c r="U77" s="135"/>
      <c r="V77" s="135"/>
      <c r="W77" s="263"/>
      <c r="X77" s="263"/>
      <c r="Y77" s="135"/>
      <c r="Z77" s="135"/>
      <c r="AA77" s="135"/>
      <c r="AB77" s="135"/>
      <c r="AC77" s="135"/>
      <c r="AD77" s="135"/>
      <c r="AE77" s="135"/>
      <c r="AF77" s="485"/>
      <c r="AG77" s="479"/>
    </row>
    <row r="78" ht="22.5" customHeight="1">
      <c r="A78" s="25"/>
      <c r="B78" s="722"/>
      <c r="C78" s="190" t="s">
        <v>2699</v>
      </c>
      <c r="D78" s="345" t="s">
        <v>2719</v>
      </c>
      <c r="E78" s="723" t="s">
        <v>2720</v>
      </c>
      <c r="F78" s="260">
        <v>70000.0</v>
      </c>
      <c r="G78" s="260" t="s">
        <v>2721</v>
      </c>
      <c r="H78" s="423"/>
      <c r="I78" s="261" t="s">
        <v>2722</v>
      </c>
      <c r="J78" s="135" t="s">
        <v>37</v>
      </c>
      <c r="K78" s="135"/>
      <c r="L78" s="262"/>
      <c r="M78" s="135"/>
      <c r="N78" s="262"/>
      <c r="O78" s="135"/>
      <c r="P78" s="538" t="s">
        <v>2723</v>
      </c>
      <c r="Q78" s="423"/>
      <c r="R78" s="135"/>
      <c r="S78" s="135"/>
      <c r="T78" s="135"/>
      <c r="U78" s="135"/>
      <c r="V78" s="135"/>
      <c r="W78" s="263"/>
      <c r="X78" s="263"/>
      <c r="Y78" s="135"/>
      <c r="Z78" s="135"/>
      <c r="AA78" s="135"/>
      <c r="AB78" s="135"/>
      <c r="AC78" s="135"/>
      <c r="AD78" s="135"/>
      <c r="AE78" s="135"/>
      <c r="AF78" s="485"/>
      <c r="AG78" s="479"/>
    </row>
    <row r="79" ht="22.5" customHeight="1">
      <c r="A79" s="25"/>
      <c r="B79" s="722"/>
      <c r="C79" s="190" t="s">
        <v>2699</v>
      </c>
      <c r="D79" s="345" t="s">
        <v>2706</v>
      </c>
      <c r="E79" s="723" t="s">
        <v>2724</v>
      </c>
      <c r="F79" s="260">
        <v>77000.0</v>
      </c>
      <c r="G79" s="260">
        <v>140000.0</v>
      </c>
      <c r="H79" s="423" t="s">
        <v>204</v>
      </c>
      <c r="I79" s="261" t="s">
        <v>2725</v>
      </c>
      <c r="J79" s="135" t="s">
        <v>37</v>
      </c>
      <c r="K79" s="135"/>
      <c r="L79" s="262"/>
      <c r="M79" s="135" t="s">
        <v>2726</v>
      </c>
      <c r="N79" s="262"/>
      <c r="O79" s="135"/>
      <c r="P79" s="538" t="s">
        <v>2727</v>
      </c>
      <c r="Q79" s="135"/>
      <c r="R79" s="135"/>
      <c r="S79" s="135"/>
      <c r="T79" s="135"/>
      <c r="U79" s="135"/>
      <c r="V79" s="135"/>
      <c r="W79" s="263"/>
      <c r="X79" s="263"/>
      <c r="Y79" s="135" t="s">
        <v>2728</v>
      </c>
      <c r="Z79" s="135" t="s">
        <v>2729</v>
      </c>
      <c r="AA79" s="135" t="s">
        <v>2730</v>
      </c>
      <c r="AB79" s="135"/>
      <c r="AC79" s="135"/>
      <c r="AD79" s="135"/>
      <c r="AE79" s="423"/>
      <c r="AF79" s="485"/>
      <c r="AG79" s="479"/>
    </row>
    <row r="80" ht="22.5" customHeight="1">
      <c r="A80" s="25"/>
      <c r="B80" s="724"/>
      <c r="C80" s="190" t="s">
        <v>2731</v>
      </c>
      <c r="D80" s="345" t="s">
        <v>2732</v>
      </c>
      <c r="E80" s="723" t="s">
        <v>2733</v>
      </c>
      <c r="F80" s="260">
        <v>40000.0</v>
      </c>
      <c r="G80" s="260">
        <v>70000.0</v>
      </c>
      <c r="H80" s="135"/>
      <c r="I80" s="261" t="s">
        <v>2734</v>
      </c>
      <c r="J80" s="135" t="s">
        <v>37</v>
      </c>
      <c r="K80" s="135"/>
      <c r="L80" s="262"/>
      <c r="M80" s="135"/>
      <c r="N80" s="262" t="s">
        <v>2735</v>
      </c>
      <c r="O80" s="135"/>
      <c r="P80" s="538" t="s">
        <v>2736</v>
      </c>
      <c r="Q80" s="135"/>
      <c r="R80" s="135"/>
      <c r="S80" s="135"/>
      <c r="T80" s="135"/>
      <c r="U80" s="135"/>
      <c r="V80" s="135"/>
      <c r="W80" s="263"/>
      <c r="X80" s="263"/>
      <c r="Y80" s="135"/>
      <c r="Z80" s="135"/>
      <c r="AA80" s="135"/>
      <c r="AB80" s="135"/>
      <c r="AC80" s="135"/>
      <c r="AD80" s="135"/>
      <c r="AE80" s="135"/>
      <c r="AF80" s="485"/>
      <c r="AG80" s="479"/>
    </row>
    <row r="81" ht="22.5" customHeight="1">
      <c r="A81" s="25"/>
      <c r="B81" s="724"/>
      <c r="C81" s="190" t="s">
        <v>2731</v>
      </c>
      <c r="D81" s="132" t="s">
        <v>2732</v>
      </c>
      <c r="E81" s="682" t="s">
        <v>2737</v>
      </c>
      <c r="F81" s="134">
        <v>40000.0</v>
      </c>
      <c r="G81" s="134">
        <v>55000.0</v>
      </c>
      <c r="H81" s="423"/>
      <c r="I81" s="136" t="s">
        <v>2738</v>
      </c>
      <c r="J81" s="193" t="s">
        <v>37</v>
      </c>
      <c r="K81" s="135"/>
      <c r="L81" s="262"/>
      <c r="M81" s="135"/>
      <c r="N81" s="262"/>
      <c r="O81" s="135"/>
      <c r="P81" s="507" t="s">
        <v>2739</v>
      </c>
      <c r="Q81" s="135"/>
      <c r="R81" s="135"/>
      <c r="S81" s="135"/>
      <c r="T81" s="135"/>
      <c r="U81" s="135"/>
      <c r="V81" s="135"/>
      <c r="W81" s="263"/>
      <c r="X81" s="263"/>
      <c r="Y81" s="135"/>
      <c r="Z81" s="135"/>
      <c r="AA81" s="135"/>
      <c r="AB81" s="135"/>
      <c r="AC81" s="135"/>
      <c r="AD81" s="135"/>
      <c r="AE81" s="135"/>
      <c r="AF81" s="485"/>
      <c r="AG81" s="479"/>
    </row>
    <row r="82" ht="22.5" customHeight="1">
      <c r="A82" s="25"/>
      <c r="B82" s="724"/>
      <c r="C82" s="190" t="s">
        <v>2731</v>
      </c>
      <c r="D82" s="345" t="s">
        <v>2732</v>
      </c>
      <c r="E82" s="723" t="s">
        <v>2740</v>
      </c>
      <c r="F82" s="260">
        <v>66000.0</v>
      </c>
      <c r="G82" s="260">
        <v>66000.0</v>
      </c>
      <c r="H82" s="423"/>
      <c r="I82" s="261" t="s">
        <v>2741</v>
      </c>
      <c r="J82" s="153" t="s">
        <v>992</v>
      </c>
      <c r="K82" s="135"/>
      <c r="L82" s="262"/>
      <c r="M82" s="135"/>
      <c r="N82" s="262"/>
      <c r="O82" s="135"/>
      <c r="P82" s="538" t="s">
        <v>2742</v>
      </c>
      <c r="Q82" s="135"/>
      <c r="R82" s="135"/>
      <c r="S82" s="135"/>
      <c r="T82" s="135"/>
      <c r="U82" s="135"/>
      <c r="V82" s="135"/>
      <c r="W82" s="263"/>
      <c r="X82" s="263"/>
      <c r="Y82" s="135"/>
      <c r="Z82" s="135"/>
      <c r="AA82" s="135"/>
      <c r="AB82" s="135"/>
      <c r="AC82" s="135"/>
      <c r="AD82" s="135"/>
      <c r="AE82" s="135"/>
      <c r="AF82" s="485"/>
      <c r="AG82" s="479"/>
    </row>
    <row r="83" ht="22.5" customHeight="1">
      <c r="A83" s="25"/>
      <c r="B83" s="725"/>
      <c r="C83" s="203" t="s">
        <v>2731</v>
      </c>
      <c r="D83" s="399" t="s">
        <v>2732</v>
      </c>
      <c r="E83" s="726" t="s">
        <v>2743</v>
      </c>
      <c r="F83" s="206" t="s">
        <v>51</v>
      </c>
      <c r="G83" s="206">
        <v>75000.0</v>
      </c>
      <c r="H83" s="488"/>
      <c r="I83" s="208" t="s">
        <v>2744</v>
      </c>
      <c r="J83" s="727" t="s">
        <v>37</v>
      </c>
      <c r="K83" s="210"/>
      <c r="L83" s="341"/>
      <c r="M83" s="210"/>
      <c r="N83" s="661" t="s">
        <v>2745</v>
      </c>
      <c r="O83" s="210"/>
      <c r="P83" s="728" t="s">
        <v>2746</v>
      </c>
      <c r="Q83" s="729" t="s">
        <v>2747</v>
      </c>
      <c r="R83" s="210"/>
      <c r="S83" s="210"/>
      <c r="T83" s="210"/>
      <c r="U83" s="210"/>
      <c r="V83" s="210"/>
      <c r="W83" s="320"/>
      <c r="X83" s="320"/>
      <c r="Y83" s="211" t="s">
        <v>2748</v>
      </c>
      <c r="Z83" s="210"/>
      <c r="AA83" s="210"/>
      <c r="AB83" s="210"/>
      <c r="AC83" s="210"/>
      <c r="AD83" s="210"/>
      <c r="AE83" s="211">
        <v>2020.11</v>
      </c>
      <c r="AF83" s="492"/>
      <c r="AG83" s="479"/>
    </row>
    <row r="84" ht="22.5" customHeight="1">
      <c r="A84" s="25"/>
      <c r="B84" s="730"/>
      <c r="C84" s="380" t="s">
        <v>2731</v>
      </c>
      <c r="D84" s="519" t="s">
        <v>2732</v>
      </c>
      <c r="E84" s="731" t="s">
        <v>2749</v>
      </c>
      <c r="F84" s="429">
        <v>48000.0</v>
      </c>
      <c r="G84" s="429">
        <v>88000.0</v>
      </c>
      <c r="H84" s="431"/>
      <c r="I84" s="354" t="s">
        <v>2750</v>
      </c>
      <c r="J84" s="355" t="s">
        <v>111</v>
      </c>
      <c r="K84" s="173"/>
      <c r="L84" s="356" t="s">
        <v>1225</v>
      </c>
      <c r="M84" s="173"/>
      <c r="N84" s="356" t="s">
        <v>2339</v>
      </c>
      <c r="O84" s="173"/>
      <c r="P84" s="718" t="s">
        <v>2751</v>
      </c>
      <c r="Q84" s="173"/>
      <c r="R84" s="173"/>
      <c r="S84" s="173"/>
      <c r="T84" s="173"/>
      <c r="U84" s="173"/>
      <c r="V84" s="173"/>
      <c r="W84" s="359"/>
      <c r="X84" s="359"/>
      <c r="Y84" s="173"/>
      <c r="Z84" s="173"/>
      <c r="AA84" s="173"/>
      <c r="AB84" s="173"/>
      <c r="AC84" s="173"/>
      <c r="AD84" s="173"/>
      <c r="AE84" s="173"/>
      <c r="AF84" s="526"/>
      <c r="AG84" s="479"/>
    </row>
    <row r="85" ht="22.5" customHeight="1">
      <c r="A85" s="25"/>
      <c r="B85" s="529"/>
      <c r="C85" s="693"/>
      <c r="D85" s="528"/>
      <c r="E85" s="693"/>
      <c r="F85" s="26"/>
      <c r="G85" s="26"/>
      <c r="H85" s="25"/>
      <c r="I85" s="25"/>
      <c r="J85" s="25"/>
      <c r="K85" s="25"/>
      <c r="L85" s="25"/>
      <c r="M85" s="25"/>
      <c r="N85" s="25"/>
      <c r="O85" s="25"/>
      <c r="P85" s="529"/>
      <c r="Q85" s="25"/>
      <c r="R85" s="25"/>
      <c r="S85" s="25"/>
      <c r="T85" s="25"/>
      <c r="U85" s="25"/>
      <c r="V85" s="25"/>
      <c r="W85" s="25"/>
      <c r="X85" s="25"/>
      <c r="Y85" s="25"/>
      <c r="Z85" s="25"/>
      <c r="AA85" s="25"/>
      <c r="AB85" s="25"/>
      <c r="AC85" s="25"/>
      <c r="AD85" s="25"/>
      <c r="AE85" s="25"/>
      <c r="AF85" s="25"/>
      <c r="AG85" s="25"/>
    </row>
    <row r="86" ht="22.5" customHeight="1">
      <c r="A86" s="25"/>
      <c r="B86" s="529"/>
      <c r="C86" s="693"/>
      <c r="D86" s="528"/>
      <c r="E86" s="693"/>
      <c r="F86" s="26"/>
      <c r="G86" s="26"/>
      <c r="H86" s="25"/>
      <c r="I86" s="25"/>
      <c r="J86" s="25"/>
      <c r="K86" s="25"/>
      <c r="L86" s="25"/>
      <c r="M86" s="25"/>
      <c r="N86" s="25"/>
      <c r="O86" s="25"/>
      <c r="P86" s="529"/>
      <c r="Q86" s="25"/>
      <c r="R86" s="25"/>
      <c r="S86" s="25"/>
      <c r="T86" s="25"/>
      <c r="U86" s="25"/>
      <c r="V86" s="25"/>
      <c r="W86" s="25"/>
      <c r="X86" s="25"/>
      <c r="Y86" s="25"/>
      <c r="Z86" s="25"/>
      <c r="AA86" s="25"/>
      <c r="AB86" s="25"/>
      <c r="AC86" s="25"/>
      <c r="AD86" s="25"/>
      <c r="AE86" s="25"/>
      <c r="AF86" s="25"/>
      <c r="AG86" s="25"/>
    </row>
    <row r="87" ht="22.5" customHeight="1">
      <c r="A87" s="25"/>
      <c r="B87" s="732"/>
      <c r="C87" s="363" t="s">
        <v>2752</v>
      </c>
      <c r="D87" s="245" t="s">
        <v>2753</v>
      </c>
      <c r="E87" s="721" t="s">
        <v>2754</v>
      </c>
      <c r="F87" s="247" t="s">
        <v>2755</v>
      </c>
      <c r="G87" s="247">
        <v>45000.0</v>
      </c>
      <c r="H87" s="248"/>
      <c r="I87" s="249" t="s">
        <v>2756</v>
      </c>
      <c r="J87" s="248"/>
      <c r="K87" s="248"/>
      <c r="L87" s="251"/>
      <c r="M87" s="248"/>
      <c r="N87" s="251"/>
      <c r="O87" s="248"/>
      <c r="P87" s="535" t="s">
        <v>2757</v>
      </c>
      <c r="Q87" s="248"/>
      <c r="R87" s="248"/>
      <c r="S87" s="248"/>
      <c r="T87" s="248"/>
      <c r="U87" s="248"/>
      <c r="V87" s="248"/>
      <c r="W87" s="253"/>
      <c r="X87" s="253"/>
      <c r="Y87" s="248"/>
      <c r="Z87" s="248"/>
      <c r="AA87" s="248"/>
      <c r="AB87" s="248"/>
      <c r="AC87" s="248"/>
      <c r="AD87" s="248"/>
      <c r="AE87" s="248"/>
      <c r="AF87" s="733"/>
      <c r="AG87" s="25"/>
    </row>
    <row r="88" ht="22.5" customHeight="1">
      <c r="A88" s="25"/>
      <c r="B88" s="734"/>
      <c r="C88" s="190" t="s">
        <v>2752</v>
      </c>
      <c r="D88" s="258" t="s">
        <v>2753</v>
      </c>
      <c r="E88" s="723" t="s">
        <v>1258</v>
      </c>
      <c r="F88" s="260">
        <v>30000.0</v>
      </c>
      <c r="G88" s="260">
        <v>60000.0</v>
      </c>
      <c r="H88" s="135"/>
      <c r="I88" s="261" t="s">
        <v>2758</v>
      </c>
      <c r="J88" s="135" t="s">
        <v>37</v>
      </c>
      <c r="K88" s="135" t="s">
        <v>54</v>
      </c>
      <c r="L88" s="262"/>
      <c r="M88" s="135"/>
      <c r="N88" s="262"/>
      <c r="O88" s="135"/>
      <c r="P88" s="538" t="s">
        <v>2759</v>
      </c>
      <c r="Q88" s="135"/>
      <c r="R88" s="135"/>
      <c r="S88" s="135"/>
      <c r="T88" s="135"/>
      <c r="U88" s="135"/>
      <c r="V88" s="135"/>
      <c r="W88" s="263"/>
      <c r="X88" s="263"/>
      <c r="Y88" s="135"/>
      <c r="Z88" s="135"/>
      <c r="AA88" s="135"/>
      <c r="AB88" s="135"/>
      <c r="AC88" s="135"/>
      <c r="AD88" s="135">
        <v>8.0</v>
      </c>
      <c r="AE88" s="135"/>
      <c r="AF88" s="339"/>
      <c r="AG88" s="25"/>
    </row>
    <row r="89" ht="22.5" customHeight="1">
      <c r="A89" s="25"/>
      <c r="B89" s="734"/>
      <c r="C89" s="190" t="s">
        <v>2752</v>
      </c>
      <c r="D89" s="258" t="s">
        <v>2760</v>
      </c>
      <c r="E89" s="723" t="s">
        <v>2514</v>
      </c>
      <c r="F89" s="260" t="s">
        <v>51</v>
      </c>
      <c r="G89" s="260">
        <v>85000.0</v>
      </c>
      <c r="H89" s="135"/>
      <c r="I89" s="261" t="s">
        <v>2761</v>
      </c>
      <c r="J89" s="135"/>
      <c r="K89" s="135"/>
      <c r="L89" s="262"/>
      <c r="M89" s="135" t="s">
        <v>2762</v>
      </c>
      <c r="N89" s="262"/>
      <c r="O89" s="135"/>
      <c r="P89" s="538" t="s">
        <v>2763</v>
      </c>
      <c r="Q89" s="135"/>
      <c r="R89" s="135"/>
      <c r="S89" s="135"/>
      <c r="T89" s="135"/>
      <c r="U89" s="135"/>
      <c r="V89" s="135"/>
      <c r="W89" s="263"/>
      <c r="X89" s="263"/>
      <c r="Y89" s="135" t="s">
        <v>2764</v>
      </c>
      <c r="Z89" s="135" t="s">
        <v>2765</v>
      </c>
      <c r="AA89" s="135"/>
      <c r="AB89" s="135"/>
      <c r="AC89" s="135"/>
      <c r="AD89" s="135"/>
      <c r="AE89" s="135"/>
      <c r="AF89" s="339"/>
      <c r="AG89" s="25"/>
    </row>
    <row r="90" ht="22.5" customHeight="1">
      <c r="A90" s="25"/>
      <c r="B90" s="734"/>
      <c r="C90" s="190" t="s">
        <v>2752</v>
      </c>
      <c r="D90" s="258" t="s">
        <v>2766</v>
      </c>
      <c r="E90" s="723" t="s">
        <v>2767</v>
      </c>
      <c r="F90" s="260">
        <v>55000.0</v>
      </c>
      <c r="G90" s="260">
        <v>75000.0</v>
      </c>
      <c r="H90" s="135"/>
      <c r="I90" s="261" t="s">
        <v>2768</v>
      </c>
      <c r="J90" s="638" t="s">
        <v>2769</v>
      </c>
      <c r="K90" s="135"/>
      <c r="L90" s="262"/>
      <c r="M90" s="135" t="s">
        <v>2770</v>
      </c>
      <c r="N90" s="262"/>
      <c r="O90" s="135"/>
      <c r="P90" s="538" t="s">
        <v>2771</v>
      </c>
      <c r="Q90" s="702" t="s">
        <v>2772</v>
      </c>
      <c r="R90" s="135"/>
      <c r="S90" s="135"/>
      <c r="T90" s="135"/>
      <c r="U90" s="135"/>
      <c r="V90" s="135"/>
      <c r="W90" s="263"/>
      <c r="X90" s="263"/>
      <c r="Y90" s="135"/>
      <c r="Z90" s="135"/>
      <c r="AA90" s="135"/>
      <c r="AB90" s="135"/>
      <c r="AC90" s="135"/>
      <c r="AD90" s="135"/>
      <c r="AE90" s="135"/>
      <c r="AF90" s="339"/>
      <c r="AG90" s="25"/>
    </row>
    <row r="91" ht="22.5" customHeight="1">
      <c r="A91" s="25"/>
      <c r="B91" s="735"/>
      <c r="C91" s="380" t="s">
        <v>2752</v>
      </c>
      <c r="D91" s="352" t="s">
        <v>2773</v>
      </c>
      <c r="E91" s="731" t="s">
        <v>2774</v>
      </c>
      <c r="F91" s="690" t="s">
        <v>2775</v>
      </c>
      <c r="G91" s="691"/>
      <c r="H91" s="173"/>
      <c r="I91" s="354" t="s">
        <v>2776</v>
      </c>
      <c r="J91" s="173"/>
      <c r="K91" s="173"/>
      <c r="L91" s="356"/>
      <c r="M91" s="173" t="s">
        <v>2777</v>
      </c>
      <c r="N91" s="356"/>
      <c r="O91" s="173"/>
      <c r="P91" s="718" t="s">
        <v>2778</v>
      </c>
      <c r="Q91" s="173"/>
      <c r="R91" s="173"/>
      <c r="S91" s="173"/>
      <c r="T91" s="173"/>
      <c r="U91" s="173"/>
      <c r="V91" s="173"/>
      <c r="W91" s="359"/>
      <c r="X91" s="359"/>
      <c r="Y91" s="173"/>
      <c r="Z91" s="173"/>
      <c r="AA91" s="173"/>
      <c r="AB91" s="173"/>
      <c r="AC91" s="173"/>
      <c r="AD91" s="173"/>
      <c r="AE91" s="173"/>
      <c r="AF91" s="361"/>
      <c r="AG91" s="25"/>
    </row>
    <row r="92" ht="22.5" customHeight="1">
      <c r="A92" s="25"/>
      <c r="B92" s="529"/>
      <c r="C92" s="693"/>
      <c r="D92" s="528"/>
      <c r="E92" s="693"/>
      <c r="F92" s="26"/>
      <c r="G92" s="26"/>
      <c r="H92" s="25"/>
      <c r="I92" s="25"/>
      <c r="J92" s="25"/>
      <c r="K92" s="25"/>
      <c r="L92" s="25"/>
      <c r="M92" s="25"/>
      <c r="N92" s="25"/>
      <c r="O92" s="25"/>
      <c r="P92" s="529"/>
      <c r="Q92" s="25"/>
      <c r="R92" s="25"/>
      <c r="S92" s="25"/>
      <c r="T92" s="25"/>
      <c r="U92" s="25"/>
      <c r="V92" s="25"/>
      <c r="W92" s="25"/>
      <c r="X92" s="25"/>
      <c r="Y92" s="25"/>
      <c r="Z92" s="25"/>
      <c r="AA92" s="25"/>
      <c r="AB92" s="25"/>
      <c r="AC92" s="25"/>
      <c r="AD92" s="25"/>
      <c r="AE92" s="25"/>
      <c r="AF92" s="25"/>
      <c r="AG92" s="25"/>
    </row>
    <row r="93" ht="22.5" customHeight="1">
      <c r="A93" s="25"/>
      <c r="B93" s="529"/>
      <c r="C93" s="693"/>
      <c r="D93" s="528"/>
      <c r="E93" s="693"/>
      <c r="F93" s="26"/>
      <c r="G93" s="26"/>
      <c r="H93" s="25"/>
      <c r="I93" s="25"/>
      <c r="J93" s="25"/>
      <c r="K93" s="25"/>
      <c r="L93" s="25"/>
      <c r="M93" s="25"/>
      <c r="N93" s="25"/>
      <c r="O93" s="25"/>
      <c r="P93" s="529"/>
      <c r="Q93" s="25"/>
      <c r="R93" s="25"/>
      <c r="S93" s="25"/>
      <c r="T93" s="25"/>
      <c r="U93" s="25"/>
      <c r="V93" s="25"/>
      <c r="W93" s="25"/>
      <c r="X93" s="25"/>
      <c r="Y93" s="25"/>
      <c r="Z93" s="25"/>
      <c r="AA93" s="25"/>
      <c r="AB93" s="25"/>
      <c r="AC93" s="25"/>
      <c r="AD93" s="25"/>
      <c r="AE93" s="25"/>
      <c r="AF93" s="25"/>
      <c r="AG93" s="25"/>
    </row>
    <row r="94" ht="22.5" customHeight="1">
      <c r="A94" s="25"/>
      <c r="B94" s="736"/>
      <c r="C94" s="363" t="s">
        <v>2779</v>
      </c>
      <c r="D94" s="245" t="s">
        <v>2780</v>
      </c>
      <c r="E94" s="721" t="s">
        <v>2781</v>
      </c>
      <c r="F94" s="247">
        <v>55000.0</v>
      </c>
      <c r="G94" s="247">
        <v>110000.0</v>
      </c>
      <c r="H94" s="248" t="s">
        <v>52</v>
      </c>
      <c r="I94" s="249" t="s">
        <v>2782</v>
      </c>
      <c r="J94" s="248"/>
      <c r="K94" s="248" t="s">
        <v>54</v>
      </c>
      <c r="L94" s="251"/>
      <c r="M94" s="248"/>
      <c r="N94" s="251"/>
      <c r="O94" s="248"/>
      <c r="P94" s="535" t="s">
        <v>2783</v>
      </c>
      <c r="Q94" s="248"/>
      <c r="R94" s="248"/>
      <c r="S94" s="248"/>
      <c r="T94" s="248"/>
      <c r="U94" s="248"/>
      <c r="V94" s="248"/>
      <c r="W94" s="253"/>
      <c r="X94" s="253"/>
      <c r="Y94" s="248" t="s">
        <v>2568</v>
      </c>
      <c r="Z94" s="248"/>
      <c r="AA94" s="248" t="s">
        <v>2784</v>
      </c>
      <c r="AB94" s="248"/>
      <c r="AC94" s="248"/>
      <c r="AD94" s="248"/>
      <c r="AE94" s="737">
        <v>42522.0</v>
      </c>
      <c r="AF94" s="733"/>
      <c r="AG94" s="25"/>
    </row>
    <row r="95" ht="22.5" customHeight="1">
      <c r="A95" s="25"/>
      <c r="B95" s="738"/>
      <c r="C95" s="739" t="s">
        <v>2779</v>
      </c>
      <c r="D95" s="292" t="s">
        <v>2780</v>
      </c>
      <c r="E95" s="740" t="s">
        <v>2785</v>
      </c>
      <c r="F95" s="294">
        <v>55000.0</v>
      </c>
      <c r="G95" s="294">
        <v>110000.0</v>
      </c>
      <c r="H95" s="298" t="s">
        <v>216</v>
      </c>
      <c r="I95" s="296" t="s">
        <v>2786</v>
      </c>
      <c r="J95" s="298" t="s">
        <v>451</v>
      </c>
      <c r="K95" s="298" t="s">
        <v>54</v>
      </c>
      <c r="L95" s="300"/>
      <c r="M95" s="305"/>
      <c r="N95" s="300"/>
      <c r="O95" s="305"/>
      <c r="P95" s="741" t="s">
        <v>2787</v>
      </c>
      <c r="Q95" s="742" t="s">
        <v>2788</v>
      </c>
      <c r="R95" s="305"/>
      <c r="S95" s="305"/>
      <c r="T95" s="305"/>
      <c r="U95" s="305"/>
      <c r="V95" s="305"/>
      <c r="W95" s="743"/>
      <c r="X95" s="743"/>
      <c r="Y95" s="744" t="s">
        <v>2789</v>
      </c>
      <c r="Z95" s="298" t="s">
        <v>343</v>
      </c>
      <c r="AA95" s="305"/>
      <c r="AB95" s="305"/>
      <c r="AC95" s="305"/>
      <c r="AD95" s="305"/>
      <c r="AE95" s="305"/>
      <c r="AF95" s="745"/>
      <c r="AG95" s="25"/>
    </row>
    <row r="96" ht="22.5" customHeight="1">
      <c r="A96" s="25"/>
      <c r="B96" s="746"/>
      <c r="C96" s="190" t="s">
        <v>2779</v>
      </c>
      <c r="D96" s="258" t="s">
        <v>2780</v>
      </c>
      <c r="E96" s="723" t="s">
        <v>2790</v>
      </c>
      <c r="F96" s="260">
        <v>35000.0</v>
      </c>
      <c r="G96" s="260">
        <v>60000.0</v>
      </c>
      <c r="H96" s="135" t="s">
        <v>52</v>
      </c>
      <c r="I96" s="261" t="s">
        <v>2791</v>
      </c>
      <c r="J96" s="135"/>
      <c r="K96" s="135" t="s">
        <v>54</v>
      </c>
      <c r="L96" s="262"/>
      <c r="M96" s="135"/>
      <c r="N96" s="262"/>
      <c r="O96" s="135"/>
      <c r="P96" s="538" t="s">
        <v>2792</v>
      </c>
      <c r="Q96" s="135"/>
      <c r="R96" s="135"/>
      <c r="S96" s="135"/>
      <c r="T96" s="135"/>
      <c r="U96" s="135"/>
      <c r="V96" s="135"/>
      <c r="W96" s="263"/>
      <c r="X96" s="263"/>
      <c r="Y96" s="135" t="s">
        <v>2793</v>
      </c>
      <c r="Z96" s="135"/>
      <c r="AA96" s="135"/>
      <c r="AB96" s="135"/>
      <c r="AC96" s="135"/>
      <c r="AD96" s="135"/>
      <c r="AE96" s="135"/>
      <c r="AF96" s="339"/>
      <c r="AG96" s="25"/>
    </row>
    <row r="97" ht="22.5" customHeight="1">
      <c r="A97" s="25"/>
      <c r="B97" s="746"/>
      <c r="C97" s="190" t="s">
        <v>2779</v>
      </c>
      <c r="D97" s="258" t="s">
        <v>2794</v>
      </c>
      <c r="E97" s="723" t="s">
        <v>2795</v>
      </c>
      <c r="F97" s="260">
        <v>30000.0</v>
      </c>
      <c r="G97" s="260">
        <v>55000.0</v>
      </c>
      <c r="H97" s="135" t="s">
        <v>52</v>
      </c>
      <c r="I97" s="261" t="s">
        <v>2796</v>
      </c>
      <c r="J97" s="135"/>
      <c r="K97" s="135"/>
      <c r="L97" s="262"/>
      <c r="M97" s="135"/>
      <c r="N97" s="262"/>
      <c r="O97" s="135"/>
      <c r="P97" s="538" t="s">
        <v>2797</v>
      </c>
      <c r="Q97" s="135"/>
      <c r="R97" s="135"/>
      <c r="S97" s="135"/>
      <c r="T97" s="135"/>
      <c r="U97" s="135"/>
      <c r="V97" s="135"/>
      <c r="W97" s="263"/>
      <c r="X97" s="263"/>
      <c r="Y97" s="135"/>
      <c r="Z97" s="135"/>
      <c r="AA97" s="135"/>
      <c r="AB97" s="135"/>
      <c r="AC97" s="135"/>
      <c r="AD97" s="135">
        <v>8.0</v>
      </c>
      <c r="AE97" s="135"/>
      <c r="AF97" s="339"/>
      <c r="AG97" s="25"/>
    </row>
    <row r="98" ht="22.5" customHeight="1">
      <c r="A98" s="25"/>
      <c r="B98" s="746"/>
      <c r="C98" s="190" t="s">
        <v>2779</v>
      </c>
      <c r="D98" s="258" t="s">
        <v>2798</v>
      </c>
      <c r="E98" s="723" t="s">
        <v>2799</v>
      </c>
      <c r="F98" s="134" t="s">
        <v>2800</v>
      </c>
      <c r="G98" s="134" t="s">
        <v>2801</v>
      </c>
      <c r="H98" s="135"/>
      <c r="I98" s="261" t="s">
        <v>2802</v>
      </c>
      <c r="J98" s="153" t="s">
        <v>111</v>
      </c>
      <c r="K98" s="135"/>
      <c r="L98" s="262"/>
      <c r="M98" s="135" t="s">
        <v>2803</v>
      </c>
      <c r="N98" s="262"/>
      <c r="O98" s="135"/>
      <c r="P98" s="538" t="s">
        <v>2804</v>
      </c>
      <c r="Q98" s="135"/>
      <c r="R98" s="135"/>
      <c r="S98" s="135"/>
      <c r="T98" s="135"/>
      <c r="U98" s="135"/>
      <c r="V98" s="135"/>
      <c r="W98" s="263"/>
      <c r="X98" s="263"/>
      <c r="Y98" s="135"/>
      <c r="Z98" s="135"/>
      <c r="AA98" s="135"/>
      <c r="AB98" s="135"/>
      <c r="AC98" s="135"/>
      <c r="AD98" s="135"/>
      <c r="AE98" s="135"/>
      <c r="AF98" s="339"/>
      <c r="AG98" s="25"/>
    </row>
    <row r="99" ht="22.5" customHeight="1">
      <c r="A99" s="25"/>
      <c r="B99" s="746"/>
      <c r="C99" s="190" t="s">
        <v>2779</v>
      </c>
      <c r="D99" s="132" t="s">
        <v>2798</v>
      </c>
      <c r="E99" s="723" t="s">
        <v>2805</v>
      </c>
      <c r="F99" s="260">
        <v>30000.0</v>
      </c>
      <c r="G99" s="260">
        <v>50000.0</v>
      </c>
      <c r="H99" s="135" t="s">
        <v>1120</v>
      </c>
      <c r="I99" s="261" t="s">
        <v>2806</v>
      </c>
      <c r="J99" s="150" t="s">
        <v>37</v>
      </c>
      <c r="K99" s="135" t="s">
        <v>54</v>
      </c>
      <c r="L99" s="262"/>
      <c r="M99" s="135"/>
      <c r="N99" s="262"/>
      <c r="O99" s="135" t="s">
        <v>270</v>
      </c>
      <c r="P99" s="538" t="s">
        <v>2807</v>
      </c>
      <c r="Q99" s="155" t="s">
        <v>2808</v>
      </c>
      <c r="R99" s="155" t="s">
        <v>2809</v>
      </c>
      <c r="S99" s="155"/>
      <c r="T99" s="135"/>
      <c r="U99" s="135"/>
      <c r="V99" s="135"/>
      <c r="W99" s="263" t="s">
        <v>2810</v>
      </c>
      <c r="X99" s="263" t="s">
        <v>2811</v>
      </c>
      <c r="Y99" s="135" t="s">
        <v>2812</v>
      </c>
      <c r="Z99" s="135"/>
      <c r="AA99" s="135" t="s">
        <v>2813</v>
      </c>
      <c r="AB99" s="135" t="s">
        <v>48</v>
      </c>
      <c r="AC99" s="135"/>
      <c r="AD99" s="135">
        <v>7.0</v>
      </c>
      <c r="AE99" s="135">
        <v>2019.12</v>
      </c>
      <c r="AF99" s="339"/>
      <c r="AG99" s="25"/>
    </row>
    <row r="100" ht="22.5" customHeight="1">
      <c r="A100" s="25"/>
      <c r="B100" s="746"/>
      <c r="C100" s="190" t="s">
        <v>2779</v>
      </c>
      <c r="D100" s="258" t="s">
        <v>2798</v>
      </c>
      <c r="E100" s="723" t="s">
        <v>2814</v>
      </c>
      <c r="F100" s="260">
        <v>35000.0</v>
      </c>
      <c r="G100" s="260">
        <v>65000.0</v>
      </c>
      <c r="H100" s="135"/>
      <c r="I100" s="261" t="s">
        <v>2815</v>
      </c>
      <c r="J100" s="135" t="s">
        <v>37</v>
      </c>
      <c r="K100" s="135" t="s">
        <v>54</v>
      </c>
      <c r="L100" s="262"/>
      <c r="M100" s="135"/>
      <c r="N100" s="262"/>
      <c r="O100" s="135"/>
      <c r="P100" s="538" t="s">
        <v>2816</v>
      </c>
      <c r="Q100" s="135"/>
      <c r="R100" s="135"/>
      <c r="S100" s="135"/>
      <c r="T100" s="135"/>
      <c r="U100" s="135"/>
      <c r="V100" s="135"/>
      <c r="W100" s="263"/>
      <c r="X100" s="263"/>
      <c r="Y100" s="135"/>
      <c r="Z100" s="135"/>
      <c r="AA100" s="135"/>
      <c r="AB100" s="135"/>
      <c r="AC100" s="135"/>
      <c r="AD100" s="135">
        <v>6.0</v>
      </c>
      <c r="AE100" s="135"/>
      <c r="AF100" s="339"/>
      <c r="AG100" s="25"/>
    </row>
    <row r="101" ht="22.5" customHeight="1">
      <c r="A101" s="25"/>
      <c r="B101" s="746"/>
      <c r="C101" s="190" t="s">
        <v>2779</v>
      </c>
      <c r="D101" s="258" t="s">
        <v>2798</v>
      </c>
      <c r="E101" s="723" t="s">
        <v>2817</v>
      </c>
      <c r="F101" s="260">
        <v>35000.0</v>
      </c>
      <c r="G101" s="260">
        <v>70000.0</v>
      </c>
      <c r="H101" s="135"/>
      <c r="I101" s="261" t="s">
        <v>2818</v>
      </c>
      <c r="J101" s="150" t="s">
        <v>37</v>
      </c>
      <c r="K101" s="135"/>
      <c r="L101" s="262" t="s">
        <v>2819</v>
      </c>
      <c r="M101" s="135"/>
      <c r="N101" s="262"/>
      <c r="O101" s="135"/>
      <c r="P101" s="538" t="s">
        <v>2820</v>
      </c>
      <c r="Q101" s="135"/>
      <c r="R101" s="135"/>
      <c r="S101" s="135"/>
      <c r="T101" s="135"/>
      <c r="U101" s="135"/>
      <c r="V101" s="135"/>
      <c r="W101" s="263" t="s">
        <v>2821</v>
      </c>
      <c r="X101" s="263" t="s">
        <v>1682</v>
      </c>
      <c r="Y101" s="135"/>
      <c r="Z101" s="135"/>
      <c r="AA101" s="135"/>
      <c r="AB101" s="135"/>
      <c r="AC101" s="135"/>
      <c r="AD101" s="135"/>
      <c r="AE101" s="135"/>
      <c r="AF101" s="339"/>
      <c r="AG101" s="25"/>
    </row>
    <row r="102" ht="22.5" customHeight="1">
      <c r="A102" s="25"/>
      <c r="B102" s="746"/>
      <c r="C102" s="190" t="s">
        <v>2779</v>
      </c>
      <c r="D102" s="132" t="s">
        <v>2798</v>
      </c>
      <c r="E102" s="682" t="s">
        <v>2822</v>
      </c>
      <c r="F102" s="134">
        <v>39000.0</v>
      </c>
      <c r="G102" s="134">
        <v>88000.0</v>
      </c>
      <c r="H102" s="135"/>
      <c r="I102" s="136" t="s">
        <v>2823</v>
      </c>
      <c r="J102" s="193" t="s">
        <v>37</v>
      </c>
      <c r="K102" s="747" t="s">
        <v>54</v>
      </c>
      <c r="L102" s="310" t="s">
        <v>2824</v>
      </c>
      <c r="M102" s="135"/>
      <c r="N102" s="262"/>
      <c r="O102" s="151" t="s">
        <v>101</v>
      </c>
      <c r="P102" s="507" t="s">
        <v>2825</v>
      </c>
      <c r="Q102" s="312" t="s">
        <v>2826</v>
      </c>
      <c r="R102" s="135"/>
      <c r="S102" s="135"/>
      <c r="T102" s="135"/>
      <c r="U102" s="135"/>
      <c r="V102" s="135"/>
      <c r="W102" s="263"/>
      <c r="X102" s="263"/>
      <c r="Y102" s="135"/>
      <c r="Z102" s="135"/>
      <c r="AA102" s="135"/>
      <c r="AB102" s="135"/>
      <c r="AC102" s="135"/>
      <c r="AD102" s="135"/>
      <c r="AE102" s="135"/>
      <c r="AF102" s="339"/>
      <c r="AG102" s="25"/>
    </row>
    <row r="103" ht="22.5" customHeight="1">
      <c r="A103" s="25"/>
      <c r="B103" s="746"/>
      <c r="C103" s="190" t="s">
        <v>2779</v>
      </c>
      <c r="D103" s="258" t="s">
        <v>2798</v>
      </c>
      <c r="E103" s="723" t="s">
        <v>2827</v>
      </c>
      <c r="F103" s="260" t="s">
        <v>51</v>
      </c>
      <c r="G103" s="260">
        <v>120000.0</v>
      </c>
      <c r="H103" s="135" t="s">
        <v>204</v>
      </c>
      <c r="I103" s="261" t="s">
        <v>2828</v>
      </c>
      <c r="J103" s="153" t="s">
        <v>111</v>
      </c>
      <c r="K103" s="135"/>
      <c r="L103" s="262" t="s">
        <v>2829</v>
      </c>
      <c r="M103" s="135" t="s">
        <v>2830</v>
      </c>
      <c r="N103" s="262"/>
      <c r="O103" s="135"/>
      <c r="P103" s="538" t="s">
        <v>2831</v>
      </c>
      <c r="Q103" s="135"/>
      <c r="R103" s="135"/>
      <c r="S103" s="135"/>
      <c r="T103" s="135"/>
      <c r="U103" s="135"/>
      <c r="V103" s="135"/>
      <c r="W103" s="263"/>
      <c r="X103" s="263"/>
      <c r="Y103" s="135"/>
      <c r="Z103" s="135"/>
      <c r="AA103" s="135"/>
      <c r="AB103" s="135"/>
      <c r="AC103" s="135"/>
      <c r="AD103" s="135"/>
      <c r="AE103" s="135"/>
      <c r="AF103" s="339"/>
      <c r="AG103" s="25"/>
    </row>
    <row r="104" ht="22.5" customHeight="1">
      <c r="A104" s="25"/>
      <c r="B104" s="746"/>
      <c r="C104" s="190" t="s">
        <v>2832</v>
      </c>
      <c r="D104" s="258" t="s">
        <v>2833</v>
      </c>
      <c r="E104" s="723" t="s">
        <v>2834</v>
      </c>
      <c r="F104" s="260">
        <v>40000.0</v>
      </c>
      <c r="G104" s="260">
        <v>60000.0</v>
      </c>
      <c r="H104" s="135"/>
      <c r="I104" s="261" t="s">
        <v>2835</v>
      </c>
      <c r="J104" s="135" t="s">
        <v>37</v>
      </c>
      <c r="K104" s="135"/>
      <c r="L104" s="262"/>
      <c r="M104" s="135" t="s">
        <v>2836</v>
      </c>
      <c r="N104" s="262"/>
      <c r="O104" s="397" t="s">
        <v>338</v>
      </c>
      <c r="P104" s="538" t="s">
        <v>2837</v>
      </c>
      <c r="Q104" s="135"/>
      <c r="R104" s="135"/>
      <c r="S104" s="135"/>
      <c r="T104" s="135"/>
      <c r="U104" s="135"/>
      <c r="V104" s="135"/>
      <c r="W104" s="263"/>
      <c r="X104" s="263"/>
      <c r="Y104" s="135" t="s">
        <v>2838</v>
      </c>
      <c r="Z104" s="135"/>
      <c r="AA104" s="135" t="s">
        <v>46</v>
      </c>
      <c r="AB104" s="135"/>
      <c r="AC104" s="135"/>
      <c r="AD104" s="135"/>
      <c r="AE104" s="135"/>
      <c r="AF104" s="339"/>
      <c r="AG104" s="25"/>
    </row>
    <row r="105" ht="22.5" customHeight="1">
      <c r="A105" s="25"/>
      <c r="B105" s="748"/>
      <c r="C105" s="190" t="s">
        <v>2839</v>
      </c>
      <c r="D105" s="258" t="s">
        <v>1916</v>
      </c>
      <c r="E105" s="723" t="s">
        <v>2840</v>
      </c>
      <c r="F105" s="260">
        <v>15000.0</v>
      </c>
      <c r="G105" s="260">
        <v>25000.0</v>
      </c>
      <c r="H105" s="135"/>
      <c r="I105" s="261" t="s">
        <v>2841</v>
      </c>
      <c r="J105" s="135" t="s">
        <v>37</v>
      </c>
      <c r="K105" s="135" t="s">
        <v>38</v>
      </c>
      <c r="L105" s="262" t="s">
        <v>2842</v>
      </c>
      <c r="M105" s="749" t="s">
        <v>2843</v>
      </c>
      <c r="N105" s="262"/>
      <c r="O105" s="135"/>
      <c r="P105" s="538" t="s">
        <v>2844</v>
      </c>
      <c r="Q105" s="135"/>
      <c r="R105" s="135"/>
      <c r="S105" s="135"/>
      <c r="T105" s="135"/>
      <c r="U105" s="135"/>
      <c r="V105" s="135"/>
      <c r="W105" s="263"/>
      <c r="X105" s="263"/>
      <c r="Y105" s="135"/>
      <c r="Z105" s="135"/>
      <c r="AA105" s="135"/>
      <c r="AB105" s="135"/>
      <c r="AC105" s="135"/>
      <c r="AD105" s="135"/>
      <c r="AE105" s="541"/>
      <c r="AF105" s="339"/>
      <c r="AG105" s="25"/>
    </row>
    <row r="106" ht="22.5" customHeight="1">
      <c r="A106" s="25"/>
      <c r="B106" s="748"/>
      <c r="C106" s="190" t="s">
        <v>2839</v>
      </c>
      <c r="D106" s="258" t="s">
        <v>2845</v>
      </c>
      <c r="E106" s="723" t="s">
        <v>2846</v>
      </c>
      <c r="F106" s="260">
        <v>25000.0</v>
      </c>
      <c r="G106" s="260">
        <v>50000.0</v>
      </c>
      <c r="H106" s="135" t="s">
        <v>1120</v>
      </c>
      <c r="I106" s="261" t="s">
        <v>2847</v>
      </c>
      <c r="J106" s="135"/>
      <c r="K106" s="135"/>
      <c r="L106" s="262"/>
      <c r="M106" s="135"/>
      <c r="N106" s="262"/>
      <c r="O106" s="135"/>
      <c r="P106" s="538" t="s">
        <v>2848</v>
      </c>
      <c r="Q106" s="135"/>
      <c r="R106" s="135"/>
      <c r="S106" s="135"/>
      <c r="T106" s="135"/>
      <c r="U106" s="135"/>
      <c r="V106" s="135"/>
      <c r="W106" s="263"/>
      <c r="X106" s="263"/>
      <c r="Y106" s="135"/>
      <c r="Z106" s="135"/>
      <c r="AA106" s="135" t="s">
        <v>2849</v>
      </c>
      <c r="AB106" s="135"/>
      <c r="AC106" s="135"/>
      <c r="AD106" s="135"/>
      <c r="AE106" s="135"/>
      <c r="AF106" s="339"/>
      <c r="AG106" s="25"/>
    </row>
    <row r="107" ht="22.5" customHeight="1">
      <c r="A107" s="25"/>
      <c r="B107" s="748"/>
      <c r="C107" s="190" t="s">
        <v>2839</v>
      </c>
      <c r="D107" s="132" t="s">
        <v>2850</v>
      </c>
      <c r="E107" s="723" t="s">
        <v>2851</v>
      </c>
      <c r="F107" s="458" t="s">
        <v>2852</v>
      </c>
      <c r="G107" s="349"/>
      <c r="H107" s="135"/>
      <c r="I107" s="136" t="s">
        <v>2853</v>
      </c>
      <c r="J107" s="145" t="s">
        <v>111</v>
      </c>
      <c r="K107" s="135"/>
      <c r="L107" s="310"/>
      <c r="M107" s="310" t="s">
        <v>2077</v>
      </c>
      <c r="N107" s="262"/>
      <c r="O107" s="135"/>
      <c r="P107" s="507" t="s">
        <v>2854</v>
      </c>
      <c r="Q107" s="137" t="s">
        <v>51</v>
      </c>
      <c r="R107" s="135"/>
      <c r="S107" s="135"/>
      <c r="T107" s="135"/>
      <c r="U107" s="135"/>
      <c r="V107" s="135"/>
      <c r="W107" s="263"/>
      <c r="X107" s="263"/>
      <c r="Y107" s="135"/>
      <c r="Z107" s="135"/>
      <c r="AA107" s="137" t="s">
        <v>2855</v>
      </c>
      <c r="AB107" s="135"/>
      <c r="AC107" s="137" t="s">
        <v>2856</v>
      </c>
      <c r="AD107" s="135"/>
      <c r="AE107" s="135"/>
      <c r="AF107" s="339"/>
      <c r="AG107" s="25"/>
    </row>
    <row r="108" ht="22.5" customHeight="1">
      <c r="A108" s="25"/>
      <c r="B108" s="748"/>
      <c r="C108" s="190" t="s">
        <v>2839</v>
      </c>
      <c r="D108" s="258" t="s">
        <v>2845</v>
      </c>
      <c r="E108" s="723" t="s">
        <v>2857</v>
      </c>
      <c r="F108" s="260">
        <v>50000.0</v>
      </c>
      <c r="G108" s="260">
        <v>88000.0</v>
      </c>
      <c r="H108" s="135"/>
      <c r="I108" s="261" t="s">
        <v>2858</v>
      </c>
      <c r="J108" s="135"/>
      <c r="K108" s="135"/>
      <c r="L108" s="262"/>
      <c r="M108" s="135"/>
      <c r="N108" s="262"/>
      <c r="O108" s="135"/>
      <c r="P108" s="538" t="s">
        <v>2859</v>
      </c>
      <c r="Q108" s="135"/>
      <c r="R108" s="135"/>
      <c r="S108" s="135"/>
      <c r="T108" s="135"/>
      <c r="U108" s="135"/>
      <c r="V108" s="135"/>
      <c r="W108" s="263"/>
      <c r="X108" s="263"/>
      <c r="Y108" s="135" t="s">
        <v>2860</v>
      </c>
      <c r="Z108" s="135"/>
      <c r="AA108" s="135"/>
      <c r="AB108" s="135"/>
      <c r="AC108" s="135"/>
      <c r="AD108" s="135"/>
      <c r="AE108" s="135"/>
      <c r="AF108" s="339"/>
      <c r="AG108" s="25"/>
    </row>
    <row r="109" ht="22.5" customHeight="1">
      <c r="A109" s="25"/>
      <c r="B109" s="748"/>
      <c r="C109" s="190" t="s">
        <v>2839</v>
      </c>
      <c r="D109" s="258" t="s">
        <v>2845</v>
      </c>
      <c r="E109" s="723" t="s">
        <v>911</v>
      </c>
      <c r="F109" s="348" t="s">
        <v>2861</v>
      </c>
      <c r="G109" s="349"/>
      <c r="H109" s="135"/>
      <c r="I109" s="261" t="s">
        <v>2862</v>
      </c>
      <c r="J109" s="135"/>
      <c r="K109" s="135"/>
      <c r="L109" s="262"/>
      <c r="M109" s="135"/>
      <c r="N109" s="262"/>
      <c r="O109" s="135"/>
      <c r="P109" s="538" t="s">
        <v>2863</v>
      </c>
      <c r="Q109" s="135"/>
      <c r="R109" s="135"/>
      <c r="S109" s="135"/>
      <c r="T109" s="135"/>
      <c r="U109" s="135"/>
      <c r="V109" s="135"/>
      <c r="W109" s="263"/>
      <c r="X109" s="263"/>
      <c r="Y109" s="135" t="s">
        <v>2864</v>
      </c>
      <c r="Z109" s="135"/>
      <c r="AA109" s="135"/>
      <c r="AB109" s="135"/>
      <c r="AC109" s="135"/>
      <c r="AD109" s="135"/>
      <c r="AE109" s="135"/>
      <c r="AF109" s="339"/>
      <c r="AG109" s="25"/>
    </row>
    <row r="110" ht="22.5" customHeight="1">
      <c r="A110" s="25"/>
      <c r="B110" s="748"/>
      <c r="C110" s="190" t="s">
        <v>2839</v>
      </c>
      <c r="D110" s="258" t="s">
        <v>1916</v>
      </c>
      <c r="E110" s="723" t="s">
        <v>2865</v>
      </c>
      <c r="F110" s="134">
        <v>60000.0</v>
      </c>
      <c r="G110" s="134">
        <v>130000.0</v>
      </c>
      <c r="H110" s="135" t="s">
        <v>2387</v>
      </c>
      <c r="I110" s="261" t="s">
        <v>2866</v>
      </c>
      <c r="J110" s="153" t="s">
        <v>111</v>
      </c>
      <c r="K110" s="135"/>
      <c r="L110" s="262"/>
      <c r="M110" s="135"/>
      <c r="N110" s="262"/>
      <c r="O110" s="135"/>
      <c r="P110" s="538" t="s">
        <v>2867</v>
      </c>
      <c r="Q110" s="702" t="s">
        <v>2868</v>
      </c>
      <c r="R110" s="135"/>
      <c r="S110" s="135"/>
      <c r="T110" s="135"/>
      <c r="U110" s="135"/>
      <c r="V110" s="135"/>
      <c r="W110" s="263"/>
      <c r="X110" s="263"/>
      <c r="Y110" s="135"/>
      <c r="Z110" s="135"/>
      <c r="AA110" s="135"/>
      <c r="AB110" s="135"/>
      <c r="AC110" s="135"/>
      <c r="AD110" s="135"/>
      <c r="AE110" s="541">
        <v>43497.0</v>
      </c>
      <c r="AF110" s="339"/>
      <c r="AG110" s="25"/>
    </row>
    <row r="111" ht="22.5" customHeight="1">
      <c r="A111" s="25"/>
      <c r="B111" s="748"/>
      <c r="C111" s="190" t="s">
        <v>2839</v>
      </c>
      <c r="D111" s="258" t="s">
        <v>2869</v>
      </c>
      <c r="E111" s="723" t="s">
        <v>2870</v>
      </c>
      <c r="F111" s="260">
        <v>70000.0</v>
      </c>
      <c r="G111" s="260">
        <v>160000.0</v>
      </c>
      <c r="H111" s="135"/>
      <c r="I111" s="261" t="s">
        <v>2871</v>
      </c>
      <c r="J111" s="135" t="s">
        <v>37</v>
      </c>
      <c r="K111" s="135"/>
      <c r="L111" s="262"/>
      <c r="M111" s="135"/>
      <c r="N111" s="262"/>
      <c r="O111" s="135"/>
      <c r="P111" s="538" t="s">
        <v>2872</v>
      </c>
      <c r="Q111" s="135"/>
      <c r="R111" s="135"/>
      <c r="S111" s="135"/>
      <c r="T111" s="135"/>
      <c r="U111" s="135"/>
      <c r="V111" s="135"/>
      <c r="W111" s="263"/>
      <c r="X111" s="263"/>
      <c r="Y111" s="135"/>
      <c r="Z111" s="135"/>
      <c r="AA111" s="135"/>
      <c r="AB111" s="135"/>
      <c r="AC111" s="135"/>
      <c r="AD111" s="135"/>
      <c r="AE111" s="135"/>
      <c r="AF111" s="339"/>
      <c r="AG111" s="25"/>
    </row>
    <row r="112" ht="22.5" customHeight="1">
      <c r="A112" s="25"/>
      <c r="B112" s="750"/>
      <c r="C112" s="380" t="s">
        <v>2839</v>
      </c>
      <c r="D112" s="352" t="s">
        <v>1916</v>
      </c>
      <c r="E112" s="731" t="s">
        <v>2873</v>
      </c>
      <c r="F112" s="429" t="s">
        <v>51</v>
      </c>
      <c r="G112" s="429">
        <v>180000.0</v>
      </c>
      <c r="H112" s="173"/>
      <c r="I112" s="354" t="s">
        <v>2874</v>
      </c>
      <c r="J112" s="173" t="s">
        <v>1378</v>
      </c>
      <c r="K112" s="173"/>
      <c r="L112" s="356"/>
      <c r="M112" s="173" t="s">
        <v>2875</v>
      </c>
      <c r="N112" s="356"/>
      <c r="O112" s="173"/>
      <c r="P112" s="718" t="s">
        <v>2876</v>
      </c>
      <c r="Q112" s="173"/>
      <c r="R112" s="173"/>
      <c r="S112" s="173"/>
      <c r="T112" s="173"/>
      <c r="U112" s="173"/>
      <c r="V112" s="173"/>
      <c r="W112" s="359"/>
      <c r="X112" s="359"/>
      <c r="Y112" s="173" t="s">
        <v>2877</v>
      </c>
      <c r="Z112" s="173" t="s">
        <v>1315</v>
      </c>
      <c r="AA112" s="173"/>
      <c r="AB112" s="173"/>
      <c r="AC112" s="173"/>
      <c r="AD112" s="173"/>
      <c r="AE112" s="173"/>
      <c r="AF112" s="361"/>
      <c r="AG112" s="25"/>
    </row>
    <row r="113" ht="22.5" customHeight="1">
      <c r="A113" s="25"/>
      <c r="B113" s="529"/>
      <c r="C113" s="693"/>
      <c r="D113" s="528"/>
      <c r="E113" s="693"/>
      <c r="F113" s="26"/>
      <c r="G113" s="26"/>
      <c r="H113" s="25"/>
      <c r="I113" s="25"/>
      <c r="J113" s="25"/>
      <c r="K113" s="25"/>
      <c r="L113" s="25"/>
      <c r="M113" s="25"/>
      <c r="N113" s="25"/>
      <c r="O113" s="25"/>
      <c r="P113" s="529"/>
      <c r="Q113" s="25"/>
      <c r="R113" s="25"/>
      <c r="S113" s="25"/>
      <c r="T113" s="25"/>
      <c r="U113" s="25"/>
      <c r="V113" s="25"/>
      <c r="W113" s="25"/>
      <c r="X113" s="25"/>
      <c r="Y113" s="25"/>
      <c r="Z113" s="25"/>
      <c r="AA113" s="25"/>
      <c r="AB113" s="25"/>
      <c r="AC113" s="25"/>
      <c r="AD113" s="25"/>
      <c r="AE113" s="25"/>
      <c r="AF113" s="25"/>
      <c r="AG113" s="25"/>
    </row>
    <row r="114" ht="22.5" customHeight="1">
      <c r="A114" s="25"/>
      <c r="B114" s="529"/>
      <c r="C114" s="693"/>
      <c r="D114" s="528"/>
      <c r="E114" s="693"/>
      <c r="F114" s="26"/>
      <c r="G114" s="26"/>
      <c r="H114" s="25"/>
      <c r="I114" s="25"/>
      <c r="J114" s="25"/>
      <c r="K114" s="25"/>
      <c r="L114" s="25"/>
      <c r="M114" s="25"/>
      <c r="N114" s="25"/>
      <c r="O114" s="25"/>
      <c r="P114" s="529"/>
      <c r="Q114" s="25"/>
      <c r="R114" s="25"/>
      <c r="S114" s="25"/>
      <c r="T114" s="25"/>
      <c r="U114" s="25"/>
      <c r="V114" s="25"/>
      <c r="W114" s="25"/>
      <c r="X114" s="25"/>
      <c r="Y114" s="25"/>
      <c r="Z114" s="25"/>
      <c r="AA114" s="25"/>
      <c r="AB114" s="25"/>
      <c r="AC114" s="25"/>
      <c r="AD114" s="25"/>
      <c r="AE114" s="25"/>
      <c r="AF114" s="25"/>
      <c r="AG114" s="25"/>
    </row>
    <row r="115" ht="22.5" customHeight="1">
      <c r="A115" s="25"/>
      <c r="B115" s="751"/>
      <c r="C115" s="363" t="s">
        <v>2878</v>
      </c>
      <c r="D115" s="245" t="s">
        <v>2879</v>
      </c>
      <c r="E115" s="721" t="s">
        <v>2880</v>
      </c>
      <c r="F115" s="247">
        <v>35000.0</v>
      </c>
      <c r="G115" s="247">
        <v>70000.0</v>
      </c>
      <c r="H115" s="248"/>
      <c r="I115" s="249" t="s">
        <v>2881</v>
      </c>
      <c r="J115" s="447" t="s">
        <v>37</v>
      </c>
      <c r="K115" s="447"/>
      <c r="L115" s="251"/>
      <c r="M115" s="248" t="s">
        <v>2882</v>
      </c>
      <c r="N115" s="251"/>
      <c r="O115" s="752" t="s">
        <v>101</v>
      </c>
      <c r="P115" s="535" t="s">
        <v>2883</v>
      </c>
      <c r="Q115" s="366" t="s">
        <v>51</v>
      </c>
      <c r="R115" s="368"/>
      <c r="S115" s="368"/>
      <c r="T115" s="368"/>
      <c r="U115" s="368"/>
      <c r="V115" s="248"/>
      <c r="W115" s="253"/>
      <c r="X115" s="253"/>
      <c r="Y115" s="248"/>
      <c r="Z115" s="248"/>
      <c r="AA115" s="248"/>
      <c r="AB115" s="248"/>
      <c r="AC115" s="248"/>
      <c r="AD115" s="447"/>
      <c r="AE115" s="248"/>
      <c r="AF115" s="733"/>
      <c r="AG115" s="25"/>
    </row>
    <row r="116" ht="22.5" customHeight="1">
      <c r="A116" s="25"/>
      <c r="B116" s="753"/>
      <c r="C116" s="739" t="s">
        <v>2878</v>
      </c>
      <c r="D116" s="292" t="s">
        <v>2879</v>
      </c>
      <c r="E116" s="740" t="s">
        <v>2884</v>
      </c>
      <c r="F116" s="294">
        <v>30000.0</v>
      </c>
      <c r="G116" s="294">
        <v>80000.0</v>
      </c>
      <c r="H116" s="298" t="s">
        <v>38</v>
      </c>
      <c r="I116" s="296" t="s">
        <v>2885</v>
      </c>
      <c r="J116" s="754" t="s">
        <v>37</v>
      </c>
      <c r="K116" s="305"/>
      <c r="L116" s="299" t="s">
        <v>2886</v>
      </c>
      <c r="M116" s="298" t="s">
        <v>1868</v>
      </c>
      <c r="N116" s="300"/>
      <c r="O116" s="298" t="s">
        <v>40</v>
      </c>
      <c r="P116" s="741" t="s">
        <v>2887</v>
      </c>
      <c r="Q116" s="742" t="s">
        <v>2888</v>
      </c>
      <c r="R116" s="305"/>
      <c r="S116" s="304"/>
      <c r="T116" s="305"/>
      <c r="U116" s="304"/>
      <c r="V116" s="305"/>
      <c r="W116" s="743"/>
      <c r="X116" s="743"/>
      <c r="Y116" s="305"/>
      <c r="Z116" s="305"/>
      <c r="AA116" s="305"/>
      <c r="AB116" s="305"/>
      <c r="AC116" s="305"/>
      <c r="AD116" s="305"/>
      <c r="AE116" s="298">
        <v>2020.12</v>
      </c>
      <c r="AF116" s="745"/>
      <c r="AG116" s="25"/>
    </row>
    <row r="117" ht="22.5" customHeight="1">
      <c r="A117" s="25"/>
      <c r="B117" s="755"/>
      <c r="C117" s="190" t="s">
        <v>2878</v>
      </c>
      <c r="D117" s="258" t="s">
        <v>2889</v>
      </c>
      <c r="E117" s="723" t="s">
        <v>2890</v>
      </c>
      <c r="F117" s="260">
        <v>40000.0</v>
      </c>
      <c r="G117" s="260">
        <v>70000.0</v>
      </c>
      <c r="H117" s="135" t="s">
        <v>52</v>
      </c>
      <c r="I117" s="136" t="s">
        <v>2891</v>
      </c>
      <c r="J117" s="153" t="s">
        <v>435</v>
      </c>
      <c r="K117" s="135" t="s">
        <v>2892</v>
      </c>
      <c r="L117" s="262"/>
      <c r="M117" s="135"/>
      <c r="N117" s="310" t="s">
        <v>114</v>
      </c>
      <c r="O117" s="135" t="s">
        <v>270</v>
      </c>
      <c r="P117" s="538" t="s">
        <v>2893</v>
      </c>
      <c r="Q117" s="312" t="s">
        <v>2894</v>
      </c>
      <c r="R117" s="135"/>
      <c r="S117" s="155" t="s">
        <v>2895</v>
      </c>
      <c r="T117" s="135"/>
      <c r="U117" s="155" t="s">
        <v>2896</v>
      </c>
      <c r="V117" s="135"/>
      <c r="W117" s="263" t="s">
        <v>2897</v>
      </c>
      <c r="X117" s="263" t="s">
        <v>2898</v>
      </c>
      <c r="Y117" s="135" t="s">
        <v>2899</v>
      </c>
      <c r="Z117" s="135"/>
      <c r="AA117" s="135" t="s">
        <v>2900</v>
      </c>
      <c r="AB117" s="135"/>
      <c r="AC117" s="135"/>
      <c r="AD117" s="135"/>
      <c r="AE117" s="135"/>
      <c r="AF117" s="339"/>
      <c r="AG117" s="25"/>
    </row>
    <row r="118" ht="22.5" customHeight="1">
      <c r="A118" s="25"/>
      <c r="B118" s="756"/>
      <c r="C118" s="190" t="s">
        <v>2901</v>
      </c>
      <c r="D118" s="258" t="s">
        <v>2902</v>
      </c>
      <c r="E118" s="723" t="s">
        <v>2903</v>
      </c>
      <c r="F118" s="260" t="s">
        <v>2904</v>
      </c>
      <c r="G118" s="260" t="s">
        <v>2905</v>
      </c>
      <c r="H118" s="135"/>
      <c r="I118" s="261" t="s">
        <v>2906</v>
      </c>
      <c r="J118" s="153" t="s">
        <v>111</v>
      </c>
      <c r="K118" s="150"/>
      <c r="L118" s="262"/>
      <c r="M118" s="135"/>
      <c r="N118" s="262"/>
      <c r="O118" s="135"/>
      <c r="P118" s="538" t="s">
        <v>2907</v>
      </c>
      <c r="Q118" s="397" t="s">
        <v>2908</v>
      </c>
      <c r="R118" s="155"/>
      <c r="S118" s="155"/>
      <c r="T118" s="155"/>
      <c r="U118" s="155"/>
      <c r="V118" s="135"/>
      <c r="W118" s="263"/>
      <c r="X118" s="263"/>
      <c r="Y118" s="135" t="s">
        <v>2909</v>
      </c>
      <c r="Z118" s="135" t="s">
        <v>1050</v>
      </c>
      <c r="AA118" s="135"/>
      <c r="AB118" s="135"/>
      <c r="AC118" s="135"/>
      <c r="AD118" s="150"/>
      <c r="AE118" s="135"/>
      <c r="AF118" s="339"/>
      <c r="AG118" s="25"/>
    </row>
    <row r="119" ht="22.5" customHeight="1">
      <c r="A119" s="25"/>
      <c r="B119" s="756"/>
      <c r="C119" s="190" t="s">
        <v>2901</v>
      </c>
      <c r="D119" s="258" t="s">
        <v>2902</v>
      </c>
      <c r="E119" s="723" t="s">
        <v>2910</v>
      </c>
      <c r="F119" s="134">
        <v>25000.0</v>
      </c>
      <c r="G119" s="134">
        <v>60000.0</v>
      </c>
      <c r="H119" s="135"/>
      <c r="I119" s="261" t="s">
        <v>2911</v>
      </c>
      <c r="J119" s="150" t="s">
        <v>37</v>
      </c>
      <c r="K119" s="150"/>
      <c r="L119" s="262"/>
      <c r="M119" s="137" t="s">
        <v>2912</v>
      </c>
      <c r="N119" s="262"/>
      <c r="O119" s="137" t="s">
        <v>2913</v>
      </c>
      <c r="P119" s="538" t="s">
        <v>2914</v>
      </c>
      <c r="Q119" s="312" t="s">
        <v>2915</v>
      </c>
      <c r="R119" s="155"/>
      <c r="S119" s="155"/>
      <c r="T119" s="155"/>
      <c r="U119" s="155"/>
      <c r="V119" s="135"/>
      <c r="W119" s="263"/>
      <c r="X119" s="263"/>
      <c r="Y119" s="135"/>
      <c r="Z119" s="135"/>
      <c r="AA119" s="135"/>
      <c r="AB119" s="135"/>
      <c r="AC119" s="135"/>
      <c r="AD119" s="150">
        <v>8.0</v>
      </c>
      <c r="AE119" s="135"/>
      <c r="AF119" s="339"/>
      <c r="AG119" s="25"/>
    </row>
    <row r="120" ht="22.5" customHeight="1">
      <c r="A120" s="25"/>
      <c r="B120" s="756"/>
      <c r="C120" s="190"/>
      <c r="D120" s="132" t="s">
        <v>2916</v>
      </c>
      <c r="E120" s="682" t="s">
        <v>2917</v>
      </c>
      <c r="F120" s="134"/>
      <c r="G120" s="134"/>
      <c r="H120" s="137" t="s">
        <v>2918</v>
      </c>
      <c r="I120" s="136"/>
      <c r="J120" s="145"/>
      <c r="K120" s="150"/>
      <c r="L120" s="310"/>
      <c r="M120" s="135"/>
      <c r="N120" s="262"/>
      <c r="O120" s="151"/>
      <c r="P120" s="757"/>
      <c r="Q120" s="193"/>
      <c r="R120" s="155"/>
      <c r="S120" s="155"/>
      <c r="T120" s="155"/>
      <c r="U120" s="155"/>
      <c r="V120" s="135"/>
      <c r="W120" s="263"/>
      <c r="X120" s="263"/>
      <c r="Y120" s="137"/>
      <c r="Z120" s="137"/>
      <c r="AA120" s="137"/>
      <c r="AB120" s="135"/>
      <c r="AC120" s="137"/>
      <c r="AD120" s="150"/>
      <c r="AE120" s="137"/>
      <c r="AF120" s="142"/>
      <c r="AG120" s="25"/>
    </row>
    <row r="121" ht="22.5" customHeight="1">
      <c r="A121" s="25"/>
      <c r="B121" s="756"/>
      <c r="C121" s="190" t="s">
        <v>2901</v>
      </c>
      <c r="D121" s="132" t="s">
        <v>2919</v>
      </c>
      <c r="E121" s="682" t="s">
        <v>2920</v>
      </c>
      <c r="F121" s="134">
        <v>45000.0</v>
      </c>
      <c r="G121" s="134">
        <v>90000.0</v>
      </c>
      <c r="H121" s="135"/>
      <c r="I121" s="136" t="s">
        <v>2921</v>
      </c>
      <c r="J121" s="193" t="s">
        <v>1085</v>
      </c>
      <c r="K121" s="150"/>
      <c r="L121" s="310"/>
      <c r="M121" s="135"/>
      <c r="N121" s="262"/>
      <c r="O121" s="151"/>
      <c r="P121" s="507" t="s">
        <v>2922</v>
      </c>
      <c r="Q121" s="193"/>
      <c r="R121" s="155"/>
      <c r="S121" s="155"/>
      <c r="T121" s="155"/>
      <c r="U121" s="155"/>
      <c r="V121" s="135"/>
      <c r="W121" s="263"/>
      <c r="X121" s="263"/>
      <c r="Y121" s="137"/>
      <c r="Z121" s="137"/>
      <c r="AA121" s="137"/>
      <c r="AB121" s="135"/>
      <c r="AC121" s="137"/>
      <c r="AD121" s="150"/>
      <c r="AE121" s="137"/>
      <c r="AF121" s="142"/>
      <c r="AG121" s="25"/>
    </row>
    <row r="122" ht="22.5" customHeight="1">
      <c r="A122" s="25"/>
      <c r="B122" s="756"/>
      <c r="C122" s="190" t="s">
        <v>2901</v>
      </c>
      <c r="D122" s="132" t="s">
        <v>2923</v>
      </c>
      <c r="E122" s="682" t="s">
        <v>2924</v>
      </c>
      <c r="F122" s="134">
        <v>70000.0</v>
      </c>
      <c r="G122" s="134">
        <v>150000.0</v>
      </c>
      <c r="H122" s="135"/>
      <c r="I122" s="136" t="s">
        <v>2925</v>
      </c>
      <c r="J122" s="145" t="s">
        <v>82</v>
      </c>
      <c r="K122" s="150"/>
      <c r="L122" s="310" t="s">
        <v>2926</v>
      </c>
      <c r="M122" s="135"/>
      <c r="N122" s="262"/>
      <c r="O122" s="151" t="s">
        <v>101</v>
      </c>
      <c r="P122" s="757" t="s">
        <v>2927</v>
      </c>
      <c r="Q122" s="685" t="s">
        <v>2928</v>
      </c>
      <c r="R122" s="155"/>
      <c r="S122" s="155"/>
      <c r="T122" s="155"/>
      <c r="U122" s="155"/>
      <c r="V122" s="135"/>
      <c r="W122" s="263"/>
      <c r="X122" s="263"/>
      <c r="Y122" s="137" t="s">
        <v>2929</v>
      </c>
      <c r="Z122" s="137" t="s">
        <v>2314</v>
      </c>
      <c r="AA122" s="137"/>
      <c r="AB122" s="135"/>
      <c r="AC122" s="137" t="s">
        <v>235</v>
      </c>
      <c r="AD122" s="150"/>
      <c r="AE122" s="137" t="s">
        <v>2930</v>
      </c>
      <c r="AF122" s="142"/>
      <c r="AG122" s="25"/>
    </row>
    <row r="123" ht="22.5" customHeight="1">
      <c r="A123" s="25"/>
      <c r="B123" s="756"/>
      <c r="C123" s="190" t="s">
        <v>2901</v>
      </c>
      <c r="D123" s="258" t="s">
        <v>2931</v>
      </c>
      <c r="E123" s="723" t="s">
        <v>2932</v>
      </c>
      <c r="F123" s="260">
        <v>43000.0</v>
      </c>
      <c r="G123" s="260">
        <v>75000.0</v>
      </c>
      <c r="H123" s="135"/>
      <c r="I123" s="261" t="s">
        <v>2933</v>
      </c>
      <c r="J123" s="150"/>
      <c r="K123" s="150"/>
      <c r="L123" s="262"/>
      <c r="M123" s="135"/>
      <c r="N123" s="262"/>
      <c r="O123" s="135"/>
      <c r="P123" s="538" t="s">
        <v>2934</v>
      </c>
      <c r="Q123" s="193" t="s">
        <v>51</v>
      </c>
      <c r="R123" s="155"/>
      <c r="S123" s="155"/>
      <c r="T123" s="155"/>
      <c r="U123" s="155"/>
      <c r="V123" s="135"/>
      <c r="W123" s="263"/>
      <c r="X123" s="263"/>
      <c r="Y123" s="135" t="s">
        <v>2935</v>
      </c>
      <c r="Z123" s="135" t="s">
        <v>2936</v>
      </c>
      <c r="AA123" s="137" t="s">
        <v>2937</v>
      </c>
      <c r="AB123" s="135"/>
      <c r="AC123" s="135"/>
      <c r="AD123" s="150"/>
      <c r="AE123" s="135"/>
      <c r="AF123" s="142" t="s">
        <v>2938</v>
      </c>
      <c r="AG123" s="25"/>
    </row>
    <row r="124" ht="22.5" customHeight="1">
      <c r="A124" s="25"/>
      <c r="B124" s="758"/>
      <c r="C124" s="759" t="s">
        <v>2939</v>
      </c>
      <c r="D124" s="760" t="s">
        <v>2710</v>
      </c>
      <c r="E124" s="761" t="s">
        <v>2940</v>
      </c>
      <c r="F124" s="762">
        <v>60000.0</v>
      </c>
      <c r="G124" s="762">
        <v>120000.0</v>
      </c>
      <c r="H124" s="763"/>
      <c r="I124" s="764" t="s">
        <v>2941</v>
      </c>
      <c r="J124" s="765" t="s">
        <v>435</v>
      </c>
      <c r="K124" s="763"/>
      <c r="L124" s="766" t="s">
        <v>2942</v>
      </c>
      <c r="M124" s="763" t="s">
        <v>2943</v>
      </c>
      <c r="N124" s="767"/>
      <c r="O124" s="768"/>
      <c r="P124" s="769" t="s">
        <v>2944</v>
      </c>
      <c r="Q124" s="770" t="s">
        <v>2945</v>
      </c>
      <c r="R124" s="771"/>
      <c r="S124" s="771"/>
      <c r="T124" s="771"/>
      <c r="U124" s="771"/>
      <c r="V124" s="763"/>
      <c r="W124" s="772"/>
      <c r="X124" s="772"/>
      <c r="Y124" s="763"/>
      <c r="Z124" s="763"/>
      <c r="AA124" s="763"/>
      <c r="AB124" s="763"/>
      <c r="AC124" s="763"/>
      <c r="AD124" s="763"/>
      <c r="AE124" s="763"/>
      <c r="AF124" s="773"/>
      <c r="AG124" s="25"/>
    </row>
    <row r="125" ht="22.5" customHeight="1">
      <c r="A125" s="25"/>
      <c r="B125" s="529"/>
      <c r="C125" s="25"/>
      <c r="D125" s="528"/>
      <c r="E125" s="693"/>
      <c r="F125" s="26"/>
      <c r="G125" s="26"/>
      <c r="H125" s="25"/>
      <c r="I125" s="25"/>
      <c r="J125" s="25"/>
      <c r="K125" s="25"/>
      <c r="L125" s="25"/>
      <c r="M125" s="25"/>
      <c r="N125" s="25"/>
      <c r="O125" s="25"/>
      <c r="P125" s="529"/>
      <c r="Q125" s="25"/>
      <c r="R125" s="25"/>
      <c r="S125" s="25"/>
      <c r="T125" s="25"/>
      <c r="U125" s="25"/>
      <c r="V125" s="25"/>
      <c r="W125" s="25"/>
      <c r="X125" s="25"/>
      <c r="Y125" s="25"/>
      <c r="Z125" s="25"/>
      <c r="AA125" s="25"/>
      <c r="AB125" s="25"/>
      <c r="AC125" s="25"/>
      <c r="AD125" s="25"/>
      <c r="AE125" s="25"/>
      <c r="AF125" s="25"/>
      <c r="AG125" s="25"/>
    </row>
    <row r="126" ht="22.5" customHeight="1">
      <c r="A126" s="25"/>
      <c r="B126" s="529"/>
      <c r="C126" s="25"/>
      <c r="D126" s="528"/>
      <c r="E126" s="693"/>
      <c r="F126" s="26"/>
      <c r="G126" s="26"/>
      <c r="H126" s="25"/>
      <c r="I126" s="25"/>
      <c r="J126" s="25"/>
      <c r="K126" s="25"/>
      <c r="L126" s="25"/>
      <c r="M126" s="25"/>
      <c r="N126" s="25"/>
      <c r="O126" s="25"/>
      <c r="P126" s="529"/>
      <c r="Q126" s="25"/>
      <c r="R126" s="25"/>
      <c r="S126" s="25"/>
      <c r="T126" s="25"/>
      <c r="U126" s="25"/>
      <c r="V126" s="25"/>
      <c r="W126" s="25"/>
      <c r="X126" s="25"/>
      <c r="Y126" s="25"/>
      <c r="Z126" s="25"/>
      <c r="AA126" s="25"/>
      <c r="AB126" s="25"/>
      <c r="AC126" s="25"/>
      <c r="AD126" s="25"/>
      <c r="AE126" s="25"/>
      <c r="AF126" s="25"/>
      <c r="AG126" s="25"/>
    </row>
  </sheetData>
  <customSheetViews>
    <customSheetView guid="{5DE8019D-C8A2-4541-BC0C-3485154307BD}" filter="1" showAutoFilter="1">
      <autoFilter ref="$C$23:$AF$52"/>
    </customSheetView>
    <customSheetView guid="{5C1C4F98-C370-4E45-938C-A75ACCA84986}" filter="1" showAutoFilter="1">
      <autoFilter ref="$B$6:$AF$21"/>
    </customSheetView>
  </customSheetViews>
  <mergeCells count="11">
    <mergeCell ref="F70:G70"/>
    <mergeCell ref="F91:G91"/>
    <mergeCell ref="F107:G107"/>
    <mergeCell ref="F109:G109"/>
    <mergeCell ref="F20:G20"/>
    <mergeCell ref="F21:G21"/>
    <mergeCell ref="F35:G35"/>
    <mergeCell ref="F36:G36"/>
    <mergeCell ref="F37:G37"/>
    <mergeCell ref="F56:G56"/>
    <mergeCell ref="F62:G62"/>
  </mergeCells>
  <hyperlinks>
    <hyperlink r:id="rId2" ref="P8"/>
    <hyperlink r:id="rId3" ref="Q8"/>
    <hyperlink r:id="rId4" ref="P9"/>
    <hyperlink r:id="rId5" ref="O10"/>
    <hyperlink r:id="rId6" ref="P10"/>
    <hyperlink r:id="rId7" ref="Q10"/>
    <hyperlink r:id="rId8" ref="P11"/>
    <hyperlink r:id="rId9" ref="O12"/>
    <hyperlink r:id="rId10" ref="P12"/>
    <hyperlink r:id="rId11" ref="P13"/>
    <hyperlink r:id="rId12" ref="Q13"/>
    <hyperlink r:id="rId13" ref="P14"/>
    <hyperlink r:id="rId14" ref="Q14"/>
    <hyperlink r:id="rId15" ref="O15"/>
    <hyperlink r:id="rId16" ref="P15"/>
    <hyperlink r:id="rId17" ref="Q15"/>
    <hyperlink r:id="rId18" ref="O16"/>
    <hyperlink r:id="rId19" ref="P16"/>
    <hyperlink r:id="rId20" ref="P17"/>
    <hyperlink r:id="rId21" ref="P18"/>
    <hyperlink r:id="rId22" ref="P19"/>
    <hyperlink r:id="rId23" ref="Q19"/>
    <hyperlink r:id="rId24" ref="P20"/>
    <hyperlink r:id="rId25" ref="Q20"/>
    <hyperlink r:id="rId26" ref="P21"/>
    <hyperlink r:id="rId27" ref="P24"/>
    <hyperlink r:id="rId28" ref="Q24"/>
    <hyperlink r:id="rId29" ref="P25"/>
    <hyperlink r:id="rId30" ref="P26"/>
    <hyperlink r:id="rId31" ref="P27"/>
    <hyperlink r:id="rId32" ref="Q27"/>
    <hyperlink r:id="rId33" ref="O28"/>
    <hyperlink r:id="rId34" ref="P28"/>
    <hyperlink r:id="rId35" ref="Q28"/>
    <hyperlink r:id="rId36" ref="P29"/>
    <hyperlink r:id="rId37" ref="Q29"/>
    <hyperlink r:id="rId38" ref="P30"/>
    <hyperlink r:id="rId39" ref="Q30"/>
    <hyperlink r:id="rId40" ref="P31"/>
    <hyperlink r:id="rId41" ref="O32"/>
    <hyperlink r:id="rId42" ref="P32"/>
    <hyperlink r:id="rId43" ref="Q32"/>
    <hyperlink r:id="rId44" ref="P33"/>
    <hyperlink r:id="rId45" ref="Q33"/>
    <hyperlink r:id="rId46" ref="P34"/>
    <hyperlink r:id="rId47" ref="P35"/>
    <hyperlink r:id="rId48" ref="Q35"/>
    <hyperlink r:id="rId49" ref="P36"/>
    <hyperlink r:id="rId50" ref="P37"/>
    <hyperlink r:id="rId51" ref="P38"/>
    <hyperlink r:id="rId52" ref="Q38"/>
    <hyperlink r:id="rId53" ref="O39"/>
    <hyperlink r:id="rId54" ref="P39"/>
    <hyperlink r:id="rId55" ref="P40"/>
    <hyperlink r:id="rId56" ref="Q40"/>
    <hyperlink r:id="rId57" ref="O41"/>
    <hyperlink r:id="rId58" ref="P41"/>
    <hyperlink r:id="rId59" ref="Q41"/>
    <hyperlink r:id="rId60" ref="P42"/>
    <hyperlink r:id="rId61" ref="P43"/>
    <hyperlink r:id="rId62" ref="P44"/>
    <hyperlink r:id="rId63" ref="P45"/>
    <hyperlink r:id="rId64" ref="P46"/>
    <hyperlink r:id="rId65" ref="P47"/>
    <hyperlink r:id="rId66" ref="P48"/>
    <hyperlink r:id="rId67" ref="P49"/>
    <hyperlink r:id="rId68" ref="P50"/>
    <hyperlink r:id="rId69" ref="P51"/>
    <hyperlink r:id="rId70" ref="P52"/>
    <hyperlink r:id="rId71" ref="P53"/>
    <hyperlink r:id="rId72" ref="H54"/>
    <hyperlink r:id="rId73" ref="P56"/>
    <hyperlink r:id="rId74" ref="P57"/>
    <hyperlink r:id="rId75" ref="P58"/>
    <hyperlink r:id="rId76" ref="Q58"/>
    <hyperlink r:id="rId77" ref="P59"/>
    <hyperlink r:id="rId78" ref="P60"/>
    <hyperlink r:id="rId79" ref="P61"/>
    <hyperlink r:id="rId80" ref="Q61"/>
    <hyperlink r:id="rId81" ref="P62"/>
    <hyperlink r:id="rId82" ref="P63"/>
    <hyperlink r:id="rId83" ref="Q63"/>
    <hyperlink r:id="rId84" ref="P64"/>
    <hyperlink r:id="rId85" ref="P65"/>
    <hyperlink r:id="rId86" ref="P66"/>
    <hyperlink r:id="rId87" ref="Q67"/>
    <hyperlink r:id="rId88" ref="T67"/>
    <hyperlink r:id="rId89" ref="P68"/>
    <hyperlink r:id="rId90" ref="P69"/>
    <hyperlink r:id="rId91" ref="P70"/>
    <hyperlink r:id="rId92" ref="P73"/>
    <hyperlink r:id="rId93" ref="P74"/>
    <hyperlink r:id="rId94" ref="P75"/>
    <hyperlink r:id="rId95" ref="P76"/>
    <hyperlink r:id="rId96" ref="Q76"/>
    <hyperlink r:id="rId97" ref="P77"/>
    <hyperlink r:id="rId98" ref="Q77"/>
    <hyperlink r:id="rId99" ref="P78"/>
    <hyperlink r:id="rId100" ref="P79"/>
    <hyperlink r:id="rId101" ref="P80"/>
    <hyperlink display="울산 남구 왕생로 136-1 1층" location="기타지역(제주, 부산, etc...) 예정!A1" ref="P81"/>
    <hyperlink r:id="rId102" ref="P82"/>
    <hyperlink r:id="rId103" ref="P83"/>
    <hyperlink r:id="rId104" ref="Q83"/>
    <hyperlink r:id="rId105" ref="P84"/>
    <hyperlink r:id="rId106" ref="P87"/>
    <hyperlink r:id="rId107" ref="P88"/>
    <hyperlink r:id="rId108" ref="P89"/>
    <hyperlink r:id="rId109" ref="P90"/>
    <hyperlink r:id="rId110" ref="Q90"/>
    <hyperlink r:id="rId111" ref="P91"/>
    <hyperlink r:id="rId112" ref="P94"/>
    <hyperlink r:id="rId113" ref="P95"/>
    <hyperlink r:id="rId114" ref="Q95"/>
    <hyperlink r:id="rId115" ref="P96"/>
    <hyperlink r:id="rId116" ref="P97"/>
    <hyperlink r:id="rId117" ref="P98"/>
    <hyperlink r:id="rId118" ref="P99"/>
    <hyperlink r:id="rId119" ref="Q99"/>
    <hyperlink r:id="rId120" ref="R99"/>
    <hyperlink r:id="rId121" ref="P100"/>
    <hyperlink r:id="rId122" ref="P101"/>
    <hyperlink r:id="rId123" ref="O102"/>
    <hyperlink r:id="rId124" ref="P102"/>
    <hyperlink r:id="rId125" ref="Q102"/>
    <hyperlink r:id="rId126" ref="P103"/>
    <hyperlink r:id="rId127" ref="O104"/>
    <hyperlink r:id="rId128" ref="P104"/>
    <hyperlink r:id="rId129" ref="P106"/>
    <hyperlink r:id="rId130" ref="P107"/>
    <hyperlink r:id="rId131" ref="P108"/>
    <hyperlink r:id="rId132" ref="P109"/>
    <hyperlink r:id="rId133" ref="P110"/>
    <hyperlink r:id="rId134" ref="Q110"/>
    <hyperlink r:id="rId135" ref="P111"/>
    <hyperlink r:id="rId136" ref="P112"/>
    <hyperlink r:id="rId137" ref="O115"/>
    <hyperlink r:id="rId138" ref="P115"/>
    <hyperlink r:id="rId139" ref="P116"/>
    <hyperlink r:id="rId140" ref="Q116"/>
    <hyperlink r:id="rId141" ref="P117"/>
    <hyperlink r:id="rId142" ref="Q117"/>
    <hyperlink r:id="rId143" ref="S117"/>
    <hyperlink r:id="rId144" ref="U117"/>
    <hyperlink r:id="rId145" ref="P118"/>
    <hyperlink r:id="rId146" ref="Q118"/>
    <hyperlink r:id="rId147" ref="P119"/>
    <hyperlink r:id="rId148" ref="Q119"/>
    <hyperlink r:id="rId149" ref="P121"/>
    <hyperlink r:id="rId150" ref="O122"/>
    <hyperlink r:id="rId151" ref="Q122"/>
    <hyperlink r:id="rId152" ref="P123"/>
    <hyperlink r:id="rId153" ref="Q124"/>
  </hyperlinks>
  <drawing r:id="rId154"/>
  <legacyDrawing r:id="rId15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ySplit="2.0" topLeftCell="A3" activePane="bottomLeft" state="frozen"/>
      <selection activeCell="B4" sqref="B4" pane="bottomLeft"/>
    </sheetView>
  </sheetViews>
  <sheetFormatPr customHeight="1" defaultColWidth="14.43" defaultRowHeight="15.75"/>
  <cols>
    <col customWidth="1" min="1" max="1" width="3.0"/>
    <col customWidth="1" min="2" max="2" width="8.43"/>
    <col customWidth="1" min="3" max="4" width="15.0"/>
    <col customWidth="1" min="11" max="12" width="6.86"/>
    <col customWidth="1" min="13" max="14" width="7.29"/>
    <col customWidth="1" min="19" max="19" width="3.71"/>
  </cols>
  <sheetData>
    <row r="1" ht="14.25" customHeight="1">
      <c r="C1" s="233"/>
      <c r="D1" s="233"/>
      <c r="E1" s="25"/>
      <c r="F1" s="25"/>
      <c r="G1" s="25"/>
      <c r="H1" s="25"/>
      <c r="I1" s="25"/>
      <c r="J1" s="25"/>
      <c r="K1" s="25"/>
      <c r="L1" s="25"/>
      <c r="M1" s="25"/>
      <c r="N1" s="25"/>
      <c r="O1" s="25"/>
      <c r="P1" s="25"/>
      <c r="Q1" s="25"/>
      <c r="R1" s="25"/>
    </row>
    <row r="2" ht="26.25" customHeight="1">
      <c r="B2" s="774" t="s">
        <v>2946</v>
      </c>
      <c r="C2" s="775" t="s">
        <v>2947</v>
      </c>
      <c r="D2" s="775" t="s">
        <v>2948</v>
      </c>
      <c r="E2" s="775" t="s">
        <v>2949</v>
      </c>
      <c r="F2" s="775" t="s">
        <v>2950</v>
      </c>
      <c r="G2" s="775" t="s">
        <v>2951</v>
      </c>
      <c r="H2" s="775" t="s">
        <v>2952</v>
      </c>
      <c r="I2" s="775" t="s">
        <v>2953</v>
      </c>
      <c r="J2" s="775" t="s">
        <v>2954</v>
      </c>
      <c r="K2" s="776" t="s">
        <v>2955</v>
      </c>
      <c r="L2" s="777"/>
      <c r="M2" s="776" t="s">
        <v>2956</v>
      </c>
      <c r="N2" s="777"/>
      <c r="O2" s="775" t="s">
        <v>2957</v>
      </c>
      <c r="P2" s="775" t="s">
        <v>2958</v>
      </c>
      <c r="Q2" s="775" t="s">
        <v>2959</v>
      </c>
      <c r="R2" s="778" t="s">
        <v>2960</v>
      </c>
    </row>
    <row r="3" ht="22.5" customHeight="1">
      <c r="C3" s="779"/>
      <c r="D3" s="233"/>
      <c r="E3" s="25"/>
      <c r="F3" s="25"/>
      <c r="G3" s="25"/>
      <c r="H3" s="25"/>
      <c r="I3" s="25"/>
      <c r="J3" s="25"/>
      <c r="K3" s="25"/>
      <c r="L3" s="25"/>
      <c r="M3" s="25"/>
      <c r="N3" s="25"/>
      <c r="O3" s="25"/>
      <c r="P3" s="25"/>
      <c r="Q3" s="25"/>
      <c r="R3" s="25"/>
    </row>
    <row r="4" ht="22.5" customHeight="1">
      <c r="B4" s="780" t="s">
        <v>2961</v>
      </c>
      <c r="C4" s="781" t="s">
        <v>2962</v>
      </c>
      <c r="D4" s="782" t="s">
        <v>2963</v>
      </c>
      <c r="E4" s="783"/>
      <c r="F4" s="784"/>
      <c r="G4" s="784"/>
      <c r="H4" s="785"/>
      <c r="I4" s="785"/>
      <c r="J4" s="786"/>
      <c r="K4" s="787" t="s">
        <v>2964</v>
      </c>
      <c r="L4" s="788"/>
      <c r="M4" s="788"/>
      <c r="N4" s="789"/>
      <c r="O4" s="783"/>
      <c r="P4" s="784"/>
      <c r="Q4" s="784"/>
      <c r="R4" s="790"/>
    </row>
    <row r="5" ht="22.5" customHeight="1">
      <c r="B5" s="791"/>
      <c r="C5" s="792" t="s">
        <v>2965</v>
      </c>
      <c r="D5" s="793" t="s">
        <v>2966</v>
      </c>
      <c r="E5" s="794" t="s">
        <v>2967</v>
      </c>
      <c r="F5" s="788"/>
      <c r="G5" s="789"/>
      <c r="H5" s="795"/>
      <c r="I5" s="796"/>
      <c r="J5" s="796"/>
      <c r="K5" s="797"/>
      <c r="L5" s="798"/>
      <c r="M5" s="799"/>
      <c r="N5" s="25"/>
      <c r="O5" s="787" t="s">
        <v>2968</v>
      </c>
      <c r="P5" s="788"/>
      <c r="Q5" s="788"/>
      <c r="R5" s="789"/>
    </row>
    <row r="6" ht="22.5" customHeight="1">
      <c r="B6" s="800"/>
      <c r="C6" s="801" t="s">
        <v>2969</v>
      </c>
      <c r="D6" s="802" t="s">
        <v>2970</v>
      </c>
      <c r="E6" s="803"/>
      <c r="F6" s="804"/>
      <c r="G6" s="804"/>
      <c r="H6" s="805"/>
      <c r="I6" s="787" t="s">
        <v>2971</v>
      </c>
      <c r="J6" s="789"/>
      <c r="K6" s="806"/>
      <c r="L6" s="807"/>
      <c r="M6" s="808" t="s">
        <v>2972</v>
      </c>
      <c r="N6" s="789"/>
      <c r="O6" s="809" t="s">
        <v>2973</v>
      </c>
      <c r="P6" s="803"/>
      <c r="Q6" s="804"/>
      <c r="R6" s="810"/>
    </row>
    <row r="7" ht="22.5" customHeight="1">
      <c r="C7" s="811"/>
      <c r="D7" s="233"/>
      <c r="E7" s="25"/>
      <c r="F7" s="25"/>
      <c r="G7" s="25"/>
      <c r="H7" s="25"/>
      <c r="I7" s="25"/>
      <c r="J7" s="25"/>
      <c r="K7" s="25"/>
      <c r="L7" s="25"/>
      <c r="M7" s="25"/>
      <c r="N7" s="25"/>
      <c r="O7" s="25"/>
      <c r="P7" s="25"/>
      <c r="Q7" s="25"/>
      <c r="R7" s="25"/>
    </row>
    <row r="8" ht="22.5" customHeight="1">
      <c r="B8" s="812" t="s">
        <v>2974</v>
      </c>
      <c r="C8" s="813" t="s">
        <v>2975</v>
      </c>
      <c r="D8" s="814"/>
      <c r="E8" s="815"/>
      <c r="F8" s="816"/>
      <c r="G8" s="816"/>
      <c r="H8" s="816"/>
      <c r="I8" s="816"/>
      <c r="J8" s="817"/>
      <c r="K8" s="818"/>
      <c r="L8" s="819"/>
      <c r="M8" s="820" t="s">
        <v>2976</v>
      </c>
      <c r="N8" s="821"/>
      <c r="O8" s="821"/>
      <c r="P8" s="822"/>
      <c r="Q8" s="823"/>
      <c r="R8" s="824"/>
    </row>
    <row r="9" ht="22.5" customHeight="1">
      <c r="B9" s="791"/>
      <c r="C9" s="825" t="s">
        <v>2977</v>
      </c>
      <c r="D9" s="826" t="s">
        <v>2978</v>
      </c>
      <c r="E9" s="827"/>
      <c r="F9" s="828"/>
      <c r="G9" s="565"/>
      <c r="H9" s="565"/>
      <c r="I9" s="829"/>
      <c r="J9" s="830" t="s">
        <v>2979</v>
      </c>
      <c r="K9" s="831"/>
      <c r="L9" s="831"/>
      <c r="M9" s="831"/>
      <c r="N9" s="831"/>
      <c r="O9" s="831"/>
      <c r="P9" s="831"/>
      <c r="Q9" s="832"/>
      <c r="R9" s="833"/>
    </row>
    <row r="10" ht="22.5" customHeight="1">
      <c r="B10" s="791"/>
      <c r="C10" s="825" t="s">
        <v>2980</v>
      </c>
      <c r="D10" s="826" t="s">
        <v>2981</v>
      </c>
      <c r="E10" s="834" t="s">
        <v>2982</v>
      </c>
      <c r="F10" s="832"/>
      <c r="G10" s="835"/>
      <c r="H10" s="565"/>
      <c r="I10" s="565"/>
      <c r="J10" s="836"/>
      <c r="K10" s="830" t="s">
        <v>2982</v>
      </c>
      <c r="L10" s="831"/>
      <c r="M10" s="831"/>
      <c r="N10" s="831"/>
      <c r="O10" s="831"/>
      <c r="P10" s="831"/>
      <c r="Q10" s="831"/>
      <c r="R10" s="837"/>
    </row>
    <row r="11" ht="22.5" customHeight="1">
      <c r="B11" s="800"/>
      <c r="C11" s="838" t="s">
        <v>2983</v>
      </c>
      <c r="D11" s="839"/>
      <c r="E11" s="840"/>
      <c r="F11" s="841"/>
      <c r="G11" s="842"/>
      <c r="H11" s="842"/>
      <c r="I11" s="842"/>
      <c r="J11" s="842"/>
      <c r="K11" s="843"/>
      <c r="L11" s="844"/>
      <c r="M11" s="843"/>
      <c r="N11" s="844"/>
      <c r="O11" s="841"/>
      <c r="P11" s="841"/>
      <c r="Q11" s="841"/>
      <c r="R11" s="845"/>
    </row>
    <row r="12" ht="22.5" customHeight="1">
      <c r="C12" s="811"/>
      <c r="D12" s="233"/>
      <c r="E12" s="25"/>
      <c r="F12" s="25"/>
      <c r="G12" s="25"/>
      <c r="H12" s="25"/>
      <c r="I12" s="25"/>
      <c r="J12" s="25"/>
      <c r="K12" s="25"/>
      <c r="L12" s="25"/>
      <c r="M12" s="25"/>
      <c r="N12" s="25"/>
      <c r="O12" s="25"/>
      <c r="P12" s="25"/>
      <c r="Q12" s="25"/>
      <c r="R12" s="25"/>
    </row>
    <row r="13" ht="22.5" customHeight="1">
      <c r="B13" s="846" t="s">
        <v>2984</v>
      </c>
      <c r="C13" s="781"/>
      <c r="D13" s="782"/>
      <c r="E13" s="847"/>
      <c r="F13" s="785"/>
      <c r="G13" s="785"/>
      <c r="H13" s="784"/>
      <c r="I13" s="784"/>
      <c r="J13" s="784"/>
      <c r="K13" s="848"/>
      <c r="L13" s="849"/>
      <c r="M13" s="848"/>
      <c r="N13" s="850"/>
      <c r="O13" s="851"/>
      <c r="P13" s="852"/>
      <c r="Q13" s="852"/>
      <c r="R13" s="853"/>
    </row>
    <row r="14" ht="22.5" customHeight="1">
      <c r="B14" s="854"/>
      <c r="C14" s="792" t="s">
        <v>2985</v>
      </c>
      <c r="D14" s="793" t="s">
        <v>2986</v>
      </c>
      <c r="E14" s="795"/>
      <c r="F14" s="796"/>
      <c r="G14" s="855"/>
      <c r="H14" s="856" t="s">
        <v>2987</v>
      </c>
      <c r="I14" s="857"/>
      <c r="J14" s="858"/>
      <c r="K14" s="859" t="s">
        <v>2988</v>
      </c>
      <c r="L14" s="831"/>
      <c r="M14" s="831"/>
      <c r="N14" s="831"/>
      <c r="O14" s="832"/>
      <c r="P14" s="860"/>
      <c r="Q14" s="861"/>
      <c r="R14" s="862"/>
    </row>
    <row r="15" ht="22.5" customHeight="1">
      <c r="B15" s="854"/>
      <c r="C15" s="792" t="s">
        <v>2985</v>
      </c>
      <c r="D15" s="793" t="s">
        <v>2986</v>
      </c>
      <c r="E15" s="795"/>
      <c r="F15" s="796"/>
      <c r="G15" s="855"/>
      <c r="H15" s="856" t="s">
        <v>2989</v>
      </c>
      <c r="I15" s="857"/>
      <c r="J15" s="858"/>
      <c r="K15" s="863"/>
      <c r="L15" s="798"/>
      <c r="M15" s="797"/>
      <c r="N15" s="864"/>
      <c r="O15" s="859" t="s">
        <v>2990</v>
      </c>
      <c r="P15" s="831"/>
      <c r="Q15" s="832"/>
      <c r="R15" s="865"/>
    </row>
    <row r="16" ht="22.5" customHeight="1">
      <c r="B16" s="854"/>
      <c r="C16" s="792" t="s">
        <v>2991</v>
      </c>
      <c r="D16" s="793" t="s">
        <v>2992</v>
      </c>
      <c r="E16" s="866"/>
      <c r="F16" s="867" t="s">
        <v>2993</v>
      </c>
      <c r="G16" s="789"/>
      <c r="H16" s="863"/>
      <c r="I16" s="868"/>
      <c r="J16" s="869"/>
      <c r="K16" s="870"/>
      <c r="L16" s="871"/>
      <c r="M16" s="872"/>
      <c r="N16" s="871"/>
      <c r="O16" s="873"/>
      <c r="P16" s="874"/>
      <c r="Q16" s="874"/>
      <c r="R16" s="875"/>
    </row>
    <row r="17" ht="22.5" customHeight="1">
      <c r="B17" s="854"/>
      <c r="C17" s="792" t="s">
        <v>2994</v>
      </c>
      <c r="D17" s="793" t="s">
        <v>2995</v>
      </c>
      <c r="E17" s="876" t="s">
        <v>2996</v>
      </c>
      <c r="F17" s="789"/>
      <c r="G17" s="877"/>
      <c r="H17" s="872"/>
      <c r="I17" s="878" t="s">
        <v>2997</v>
      </c>
      <c r="J17" s="858"/>
      <c r="K17" s="870"/>
      <c r="L17" s="871"/>
      <c r="M17" s="872"/>
      <c r="N17" s="871"/>
      <c r="O17" s="872"/>
      <c r="P17" s="867" t="s">
        <v>2996</v>
      </c>
      <c r="Q17" s="788"/>
      <c r="R17" s="789"/>
    </row>
    <row r="18" ht="22.5" customHeight="1">
      <c r="B18" s="854"/>
      <c r="C18" s="792" t="s">
        <v>2998</v>
      </c>
      <c r="D18" s="793" t="s">
        <v>2999</v>
      </c>
      <c r="E18" s="877"/>
      <c r="F18" s="873"/>
      <c r="G18" s="879"/>
      <c r="H18" s="879"/>
      <c r="I18" s="874"/>
      <c r="J18" s="874"/>
      <c r="K18" s="872"/>
      <c r="L18" s="871"/>
      <c r="M18" s="872"/>
      <c r="N18" s="871"/>
      <c r="O18" s="872"/>
      <c r="P18" s="867" t="s">
        <v>3000</v>
      </c>
      <c r="Q18" s="789"/>
      <c r="R18" s="865"/>
    </row>
    <row r="19" ht="22.5" customHeight="1">
      <c r="B19" s="854"/>
      <c r="C19" s="792" t="s">
        <v>3001</v>
      </c>
      <c r="D19" s="793" t="s">
        <v>3002</v>
      </c>
      <c r="E19" s="795"/>
      <c r="F19" s="879"/>
      <c r="G19" s="879"/>
      <c r="H19" s="872"/>
      <c r="I19" s="880" t="s">
        <v>3003</v>
      </c>
      <c r="J19" s="788"/>
      <c r="K19" s="789"/>
      <c r="L19" s="881"/>
      <c r="M19" s="855"/>
      <c r="N19" s="882"/>
      <c r="O19" s="872"/>
      <c r="P19" s="867" t="s">
        <v>3004</v>
      </c>
      <c r="Q19" s="789"/>
      <c r="R19" s="883"/>
    </row>
    <row r="20" ht="22.5" customHeight="1">
      <c r="B20" s="854"/>
      <c r="C20" s="792" t="s">
        <v>3005</v>
      </c>
      <c r="D20" s="793" t="s">
        <v>3006</v>
      </c>
      <c r="E20" s="795"/>
      <c r="F20" s="879"/>
      <c r="G20" s="879"/>
      <c r="H20" s="879"/>
      <c r="I20" s="873"/>
      <c r="J20" s="797"/>
      <c r="K20" s="867" t="s">
        <v>3007</v>
      </c>
      <c r="L20" s="788"/>
      <c r="M20" s="788"/>
      <c r="N20" s="789"/>
      <c r="O20" s="795"/>
      <c r="P20" s="874"/>
      <c r="Q20" s="874"/>
      <c r="R20" s="884"/>
    </row>
    <row r="21" ht="22.5" customHeight="1">
      <c r="B21" s="854"/>
      <c r="C21" s="792" t="s">
        <v>3008</v>
      </c>
      <c r="D21" s="793" t="s">
        <v>3009</v>
      </c>
      <c r="E21" s="795"/>
      <c r="F21" s="879"/>
      <c r="G21" s="879"/>
      <c r="H21" s="879"/>
      <c r="I21" s="879"/>
      <c r="J21" s="879"/>
      <c r="K21" s="797"/>
      <c r="L21" s="798"/>
      <c r="M21" s="797"/>
      <c r="N21" s="798"/>
      <c r="O21" s="872"/>
      <c r="P21" s="885" t="s">
        <v>3010</v>
      </c>
      <c r="Q21" s="886"/>
      <c r="R21" s="887"/>
    </row>
    <row r="22" ht="22.5" customHeight="1">
      <c r="B22" s="854"/>
      <c r="C22" s="792" t="s">
        <v>3011</v>
      </c>
      <c r="D22" s="793" t="s">
        <v>3012</v>
      </c>
      <c r="E22" s="888"/>
      <c r="F22" s="889"/>
      <c r="G22" s="890"/>
      <c r="H22" s="890"/>
      <c r="I22" s="890"/>
      <c r="J22" s="890"/>
      <c r="K22" s="891"/>
      <c r="L22" s="798"/>
      <c r="M22" s="891"/>
      <c r="N22" s="798"/>
      <c r="O22" s="892"/>
      <c r="P22" s="859" t="s">
        <v>3013</v>
      </c>
      <c r="Q22" s="832"/>
      <c r="R22" s="893"/>
    </row>
    <row r="23" ht="22.5" customHeight="1">
      <c r="B23" s="854"/>
      <c r="C23" s="792" t="s">
        <v>3014</v>
      </c>
      <c r="D23" s="793" t="s">
        <v>3015</v>
      </c>
      <c r="E23" s="894" t="s">
        <v>3016</v>
      </c>
      <c r="F23" s="858"/>
      <c r="G23" s="795"/>
      <c r="H23" s="879"/>
      <c r="I23" s="879"/>
      <c r="J23" s="879"/>
      <c r="K23" s="872"/>
      <c r="L23" s="871"/>
      <c r="M23" s="872"/>
      <c r="N23" s="871"/>
      <c r="O23" s="796"/>
      <c r="P23" s="799"/>
      <c r="Q23" s="859" t="s">
        <v>3016</v>
      </c>
      <c r="R23" s="837"/>
    </row>
    <row r="24" ht="22.5" customHeight="1">
      <c r="B24" s="854"/>
      <c r="C24" s="792" t="s">
        <v>3017</v>
      </c>
      <c r="D24" s="793" t="s">
        <v>3018</v>
      </c>
      <c r="E24" s="877"/>
      <c r="F24" s="873"/>
      <c r="G24" s="879"/>
      <c r="H24" s="879"/>
      <c r="I24" s="879"/>
      <c r="J24" s="879"/>
      <c r="K24" s="855"/>
      <c r="L24" s="882"/>
      <c r="M24" s="855"/>
      <c r="N24" s="895"/>
      <c r="O24" s="885" t="s">
        <v>3019</v>
      </c>
      <c r="P24" s="886"/>
      <c r="Q24" s="877"/>
      <c r="R24" s="896"/>
    </row>
    <row r="25" ht="22.5" customHeight="1">
      <c r="B25" s="854"/>
      <c r="C25" s="792" t="s">
        <v>3020</v>
      </c>
      <c r="D25" s="793" t="s">
        <v>3021</v>
      </c>
      <c r="E25" s="877"/>
      <c r="F25" s="873"/>
      <c r="G25" s="879"/>
      <c r="H25" s="879"/>
      <c r="I25" s="796"/>
      <c r="J25" s="855"/>
      <c r="K25" s="897" t="s">
        <v>3022</v>
      </c>
      <c r="L25" s="831"/>
      <c r="M25" s="859" t="s">
        <v>3023</v>
      </c>
      <c r="N25" s="831"/>
      <c r="O25" s="831"/>
      <c r="P25" s="832"/>
      <c r="Q25" s="877"/>
      <c r="R25" s="896"/>
    </row>
    <row r="26" ht="22.5" customHeight="1">
      <c r="B26" s="854"/>
      <c r="C26" s="792" t="s">
        <v>3024</v>
      </c>
      <c r="D26" s="793" t="s">
        <v>3025</v>
      </c>
      <c r="E26" s="877"/>
      <c r="F26" s="873"/>
      <c r="G26" s="879"/>
      <c r="H26" s="872"/>
      <c r="I26" s="859" t="s">
        <v>3026</v>
      </c>
      <c r="J26" s="831"/>
      <c r="K26" s="831"/>
      <c r="L26" s="831"/>
      <c r="M26" s="831"/>
      <c r="N26" s="832"/>
      <c r="O26" s="877"/>
      <c r="P26" s="873"/>
      <c r="Q26" s="873"/>
      <c r="R26" s="896"/>
      <c r="S26" s="898"/>
    </row>
    <row r="27" ht="22.5" customHeight="1">
      <c r="B27" s="899"/>
      <c r="C27" s="801"/>
      <c r="D27" s="802"/>
      <c r="E27" s="900"/>
      <c r="F27" s="901"/>
      <c r="G27" s="901"/>
      <c r="H27" s="901"/>
      <c r="I27" s="804"/>
      <c r="J27" s="804"/>
      <c r="K27" s="902"/>
      <c r="L27" s="857"/>
      <c r="M27" s="903"/>
      <c r="N27" s="904"/>
      <c r="O27" s="901"/>
      <c r="P27" s="901"/>
      <c r="Q27" s="901"/>
      <c r="R27" s="905"/>
    </row>
    <row r="28" ht="22.5" customHeight="1">
      <c r="C28" s="811"/>
      <c r="D28" s="233"/>
      <c r="E28" s="25"/>
      <c r="F28" s="25"/>
      <c r="G28" s="25"/>
      <c r="H28" s="25"/>
      <c r="I28" s="25"/>
      <c r="J28" s="25"/>
      <c r="K28" s="25"/>
      <c r="L28" s="25"/>
      <c r="M28" s="906"/>
      <c r="N28" s="906"/>
      <c r="O28" s="25"/>
      <c r="P28" s="25"/>
      <c r="Q28" s="25"/>
      <c r="R28" s="25"/>
    </row>
    <row r="29" ht="22.5" customHeight="1">
      <c r="B29" s="907" t="s">
        <v>3027</v>
      </c>
      <c r="C29" s="908"/>
      <c r="D29" s="909"/>
      <c r="E29" s="910"/>
      <c r="F29" s="911"/>
      <c r="G29" s="911"/>
      <c r="H29" s="912"/>
      <c r="I29" s="912"/>
      <c r="J29" s="912"/>
      <c r="K29" s="913"/>
      <c r="L29" s="914"/>
      <c r="M29" s="913"/>
      <c r="N29" s="914"/>
      <c r="O29" s="911"/>
      <c r="P29" s="911"/>
      <c r="Q29" s="911"/>
      <c r="R29" s="915"/>
    </row>
    <row r="30" ht="22.5" customHeight="1">
      <c r="B30" s="916"/>
      <c r="C30" s="792" t="s">
        <v>3028</v>
      </c>
      <c r="D30" s="793" t="s">
        <v>3029</v>
      </c>
      <c r="E30" s="795"/>
      <c r="F30" s="879"/>
      <c r="G30" s="872"/>
      <c r="H30" s="787" t="s">
        <v>3030</v>
      </c>
      <c r="I30" s="788"/>
      <c r="J30" s="788"/>
      <c r="K30" s="788"/>
      <c r="L30" s="788"/>
      <c r="M30" s="788"/>
      <c r="N30" s="789"/>
      <c r="O30" s="881"/>
      <c r="P30" s="796"/>
      <c r="Q30" s="796"/>
      <c r="R30" s="917"/>
    </row>
    <row r="31" ht="22.5" customHeight="1">
      <c r="B31" s="916"/>
      <c r="C31" s="792" t="s">
        <v>3031</v>
      </c>
      <c r="D31" s="793" t="s">
        <v>3032</v>
      </c>
      <c r="E31" s="881"/>
      <c r="F31" s="879"/>
      <c r="G31" s="879"/>
      <c r="H31" s="873"/>
      <c r="I31" s="873"/>
      <c r="J31" s="874"/>
      <c r="K31" s="799"/>
      <c r="L31" s="918"/>
      <c r="M31" s="919"/>
      <c r="N31" s="918"/>
      <c r="O31" s="920" t="s">
        <v>3033</v>
      </c>
      <c r="P31" s="921"/>
      <c r="Q31" s="921"/>
      <c r="R31" s="922"/>
    </row>
    <row r="32" ht="22.5" customHeight="1">
      <c r="B32" s="916"/>
      <c r="C32" s="792" t="s">
        <v>3034</v>
      </c>
      <c r="D32" s="793"/>
      <c r="E32" s="881"/>
      <c r="F32" s="879"/>
      <c r="G32" s="879"/>
      <c r="H32" s="879"/>
      <c r="I32" s="872"/>
      <c r="J32" s="830" t="s">
        <v>3035</v>
      </c>
      <c r="K32" s="831"/>
      <c r="L32" s="831"/>
      <c r="M32" s="831"/>
      <c r="N32" s="832"/>
      <c r="O32" s="877"/>
      <c r="P32" s="873"/>
      <c r="Q32" s="873"/>
      <c r="R32" s="923"/>
    </row>
    <row r="33" ht="22.5" customHeight="1">
      <c r="B33" s="916"/>
      <c r="C33" s="792"/>
      <c r="D33" s="793"/>
      <c r="E33" s="881"/>
      <c r="F33" s="879"/>
      <c r="G33" s="872"/>
      <c r="H33" s="879"/>
      <c r="I33" s="874"/>
      <c r="J33" s="874"/>
      <c r="K33" s="799"/>
      <c r="L33" s="918"/>
      <c r="M33" s="924"/>
      <c r="N33" s="798"/>
      <c r="O33" s="873"/>
      <c r="P33" s="873"/>
      <c r="Q33" s="873"/>
      <c r="R33" s="925"/>
    </row>
    <row r="34" ht="22.5" customHeight="1">
      <c r="B34" s="916"/>
      <c r="C34" s="792" t="s">
        <v>3036</v>
      </c>
      <c r="D34" s="793"/>
      <c r="E34" s="881"/>
      <c r="F34" s="879"/>
      <c r="G34" s="872"/>
      <c r="H34" s="872"/>
      <c r="I34" s="830" t="s">
        <v>3037</v>
      </c>
      <c r="J34" s="831"/>
      <c r="K34" s="831"/>
      <c r="L34" s="832"/>
      <c r="M34" s="926"/>
      <c r="N34" s="882"/>
      <c r="O34" s="796"/>
      <c r="P34" s="879"/>
      <c r="Q34" s="879"/>
      <c r="R34" s="917"/>
    </row>
    <row r="35" ht="22.5" customHeight="1">
      <c r="B35" s="916"/>
      <c r="C35" s="792" t="s">
        <v>3038</v>
      </c>
      <c r="D35" s="793"/>
      <c r="E35" s="881"/>
      <c r="F35" s="879"/>
      <c r="G35" s="872"/>
      <c r="H35" s="872"/>
      <c r="I35" s="830" t="s">
        <v>3039</v>
      </c>
      <c r="J35" s="831"/>
      <c r="K35" s="831"/>
      <c r="L35" s="831"/>
      <c r="M35" s="831"/>
      <c r="N35" s="832"/>
      <c r="O35" s="881"/>
      <c r="P35" s="879"/>
      <c r="Q35" s="879"/>
      <c r="R35" s="917"/>
    </row>
    <row r="36" ht="22.5" customHeight="1">
      <c r="B36" s="916"/>
      <c r="C36" s="792" t="s">
        <v>3040</v>
      </c>
      <c r="D36" s="793" t="s">
        <v>3041</v>
      </c>
      <c r="E36" s="881"/>
      <c r="F36" s="796"/>
      <c r="G36" s="879"/>
      <c r="H36" s="879"/>
      <c r="I36" s="874"/>
      <c r="J36" s="874"/>
      <c r="K36" s="799"/>
      <c r="L36" s="927" t="s">
        <v>3042</v>
      </c>
      <c r="M36" s="832"/>
      <c r="N36" s="906"/>
      <c r="O36" s="796"/>
      <c r="P36" s="879"/>
      <c r="Q36" s="879"/>
      <c r="R36" s="917"/>
    </row>
    <row r="37" ht="22.5" customHeight="1">
      <c r="B37" s="916"/>
      <c r="C37" s="792" t="s">
        <v>3043</v>
      </c>
      <c r="D37" s="928"/>
      <c r="E37" s="929" t="s">
        <v>3044</v>
      </c>
      <c r="F37" s="832"/>
      <c r="G37" s="930"/>
      <c r="H37" s="890"/>
      <c r="I37" s="931"/>
      <c r="J37" s="931"/>
      <c r="K37" s="932"/>
      <c r="L37" s="882"/>
      <c r="M37" s="933"/>
      <c r="N37" s="918"/>
      <c r="O37" s="931"/>
      <c r="P37" s="890"/>
      <c r="Q37" s="890"/>
      <c r="R37" s="934"/>
    </row>
    <row r="38" ht="22.5" customHeight="1">
      <c r="B38" s="916"/>
      <c r="C38" s="792" t="s">
        <v>3045</v>
      </c>
      <c r="D38" s="793" t="s">
        <v>3046</v>
      </c>
      <c r="E38" s="935" t="s">
        <v>3047</v>
      </c>
      <c r="F38" s="877"/>
      <c r="G38" s="879"/>
      <c r="H38" s="872"/>
      <c r="I38" s="830" t="s">
        <v>3048</v>
      </c>
      <c r="J38" s="831"/>
      <c r="K38" s="831"/>
      <c r="L38" s="831"/>
      <c r="M38" s="831"/>
      <c r="N38" s="831"/>
      <c r="O38" s="832"/>
      <c r="P38" s="795"/>
      <c r="Q38" s="872"/>
      <c r="R38" s="936" t="s">
        <v>3047</v>
      </c>
    </row>
    <row r="39" ht="22.5" customHeight="1">
      <c r="B39" s="916"/>
      <c r="C39" s="792" t="s">
        <v>3049</v>
      </c>
      <c r="D39" s="793" t="s">
        <v>3050</v>
      </c>
      <c r="E39" s="877"/>
      <c r="F39" s="879"/>
      <c r="G39" s="879"/>
      <c r="H39" s="872"/>
      <c r="I39" s="830" t="s">
        <v>3051</v>
      </c>
      <c r="J39" s="832"/>
      <c r="K39" s="25"/>
      <c r="L39" s="918"/>
      <c r="M39" s="799"/>
      <c r="N39" s="918"/>
      <c r="O39" s="873"/>
      <c r="P39" s="879"/>
      <c r="Q39" s="879"/>
      <c r="R39" s="937"/>
    </row>
    <row r="40" ht="22.5" customHeight="1">
      <c r="B40" s="916"/>
      <c r="C40" s="792" t="s">
        <v>3052</v>
      </c>
      <c r="D40" s="793" t="s">
        <v>3053</v>
      </c>
      <c r="E40" s="795"/>
      <c r="F40" s="879"/>
      <c r="G40" s="879"/>
      <c r="H40" s="879"/>
      <c r="I40" s="797"/>
      <c r="J40" s="830" t="s">
        <v>3054</v>
      </c>
      <c r="K40" s="831"/>
      <c r="L40" s="831"/>
      <c r="M40" s="832"/>
      <c r="N40" s="938"/>
      <c r="O40" s="795"/>
      <c r="P40" s="879"/>
      <c r="Q40" s="879"/>
      <c r="R40" s="925"/>
    </row>
    <row r="41" ht="22.5" customHeight="1">
      <c r="B41" s="916"/>
      <c r="C41" s="939"/>
      <c r="D41" s="940"/>
      <c r="E41" s="941"/>
      <c r="F41" s="941"/>
      <c r="G41" s="941"/>
      <c r="H41" s="941"/>
      <c r="I41" s="941"/>
      <c r="J41" s="942"/>
      <c r="K41" s="863"/>
      <c r="L41" s="798"/>
      <c r="M41" s="240"/>
      <c r="N41" s="918"/>
      <c r="O41" s="941"/>
      <c r="P41" s="941"/>
      <c r="Q41" s="941"/>
      <c r="R41" s="943"/>
    </row>
    <row r="42" ht="22.5" customHeight="1">
      <c r="B42" s="916"/>
      <c r="C42" s="792" t="s">
        <v>3055</v>
      </c>
      <c r="D42" s="793"/>
      <c r="E42" s="795"/>
      <c r="F42" s="795"/>
      <c r="G42" s="795"/>
      <c r="H42" s="795"/>
      <c r="I42" s="795"/>
      <c r="J42" s="877"/>
      <c r="K42" s="863"/>
      <c r="L42" s="798"/>
      <c r="M42" s="830" t="s">
        <v>3056</v>
      </c>
      <c r="N42" s="832"/>
      <c r="O42" s="795"/>
      <c r="P42" s="795"/>
      <c r="Q42" s="881"/>
      <c r="R42" s="944"/>
    </row>
    <row r="43" ht="22.5" customHeight="1">
      <c r="B43" s="916"/>
      <c r="C43" s="792" t="s">
        <v>3057</v>
      </c>
      <c r="D43" s="793" t="s">
        <v>3058</v>
      </c>
      <c r="E43" s="795"/>
      <c r="F43" s="795"/>
      <c r="G43" s="795"/>
      <c r="H43" s="795"/>
      <c r="I43" s="795"/>
      <c r="J43" s="877"/>
      <c r="K43" s="863"/>
      <c r="L43" s="798"/>
      <c r="M43" s="863"/>
      <c r="N43" s="798"/>
      <c r="O43" s="795"/>
      <c r="P43" s="870"/>
      <c r="Q43" s="945" t="s">
        <v>3059</v>
      </c>
      <c r="R43" s="944"/>
    </row>
    <row r="44" ht="22.5" customHeight="1">
      <c r="B44" s="946"/>
      <c r="C44" s="947"/>
      <c r="D44" s="948"/>
      <c r="E44" s="949"/>
      <c r="F44" s="950"/>
      <c r="G44" s="950"/>
      <c r="H44" s="950"/>
      <c r="I44" s="950"/>
      <c r="J44" s="951"/>
      <c r="K44" s="952"/>
      <c r="L44" s="953"/>
      <c r="M44" s="952"/>
      <c r="N44" s="953"/>
      <c r="O44" s="950"/>
      <c r="P44" s="950"/>
      <c r="Q44" s="951"/>
      <c r="R44" s="954"/>
    </row>
    <row r="45" ht="22.5" customHeight="1">
      <c r="C45" s="811"/>
      <c r="D45" s="233"/>
      <c r="E45" s="25"/>
      <c r="F45" s="25"/>
      <c r="G45" s="25"/>
      <c r="H45" s="25"/>
      <c r="I45" s="25"/>
      <c r="J45" s="25"/>
      <c r="K45" s="25"/>
      <c r="L45" s="25"/>
      <c r="M45" s="25"/>
      <c r="N45" s="25"/>
      <c r="O45" s="25"/>
      <c r="P45" s="25"/>
      <c r="Q45" s="25"/>
      <c r="R45" s="25"/>
    </row>
    <row r="46" ht="22.5" customHeight="1">
      <c r="B46" s="955" t="s">
        <v>3060</v>
      </c>
      <c r="C46" s="781"/>
      <c r="D46" s="782"/>
      <c r="E46" s="847"/>
      <c r="F46" s="785"/>
      <c r="G46" s="785"/>
      <c r="H46" s="785"/>
      <c r="I46" s="785"/>
      <c r="J46" s="784"/>
      <c r="K46" s="848"/>
      <c r="L46" s="849"/>
      <c r="M46" s="848"/>
      <c r="N46" s="849"/>
      <c r="O46" s="784"/>
      <c r="P46" s="784"/>
      <c r="Q46" s="784"/>
      <c r="R46" s="956"/>
    </row>
    <row r="47" ht="22.5" customHeight="1">
      <c r="B47" s="854"/>
      <c r="C47" s="792" t="s">
        <v>3061</v>
      </c>
      <c r="D47" s="793" t="s">
        <v>3062</v>
      </c>
      <c r="E47" s="881"/>
      <c r="F47" s="796"/>
      <c r="G47" s="796"/>
      <c r="H47" s="796"/>
      <c r="I47" s="855"/>
      <c r="J47" s="957" t="s">
        <v>3063</v>
      </c>
      <c r="K47" s="788"/>
      <c r="L47" s="788"/>
      <c r="M47" s="788"/>
      <c r="N47" s="788"/>
      <c r="O47" s="788"/>
      <c r="P47" s="788"/>
      <c r="Q47" s="789"/>
      <c r="R47" s="887"/>
    </row>
    <row r="48" ht="22.5" customHeight="1">
      <c r="B48" s="854"/>
      <c r="C48" s="792" t="s">
        <v>3064</v>
      </c>
      <c r="D48" s="793" t="s">
        <v>3065</v>
      </c>
      <c r="E48" s="958" t="s">
        <v>3066</v>
      </c>
      <c r="F48" s="831"/>
      <c r="G48" s="832"/>
      <c r="H48" s="959" t="s">
        <v>3067</v>
      </c>
      <c r="I48" s="850"/>
      <c r="J48" s="849"/>
      <c r="K48" s="960"/>
      <c r="L48" s="918"/>
      <c r="M48" s="960"/>
      <c r="N48" s="918"/>
      <c r="O48" s="961"/>
      <c r="P48" s="960"/>
      <c r="Q48" s="859" t="s">
        <v>3066</v>
      </c>
      <c r="R48" s="837"/>
    </row>
    <row r="49" ht="22.5" customHeight="1">
      <c r="B49" s="854"/>
      <c r="C49" s="792" t="s">
        <v>3068</v>
      </c>
      <c r="D49" s="793" t="s">
        <v>3069</v>
      </c>
      <c r="E49" s="877"/>
      <c r="F49" s="873"/>
      <c r="G49" s="797"/>
      <c r="H49" s="859" t="s">
        <v>3070</v>
      </c>
      <c r="I49" s="832"/>
      <c r="J49" s="962" t="s">
        <v>3071</v>
      </c>
      <c r="K49" s="788"/>
      <c r="L49" s="788"/>
      <c r="M49" s="788"/>
      <c r="N49" s="788"/>
      <c r="O49" s="789"/>
      <c r="P49" s="963" t="s">
        <v>3072</v>
      </c>
      <c r="Q49" s="877"/>
      <c r="R49" s="896"/>
    </row>
    <row r="50" ht="22.5" customHeight="1">
      <c r="B50" s="854"/>
      <c r="C50" s="792"/>
      <c r="D50" s="793"/>
      <c r="E50" s="795"/>
      <c r="F50" s="879"/>
      <c r="G50" s="879"/>
      <c r="H50" s="873"/>
      <c r="I50" s="964"/>
      <c r="J50" s="964"/>
      <c r="K50" s="797"/>
      <c r="L50" s="798"/>
      <c r="M50" s="797"/>
      <c r="N50" s="798"/>
      <c r="O50" s="873"/>
      <c r="P50" s="873"/>
      <c r="Q50" s="879"/>
      <c r="R50" s="884"/>
    </row>
    <row r="51" ht="22.5" customHeight="1">
      <c r="B51" s="854"/>
      <c r="C51" s="792"/>
      <c r="D51" s="793"/>
      <c r="E51" s="881"/>
      <c r="F51" s="796"/>
      <c r="G51" s="796"/>
      <c r="H51" s="796"/>
      <c r="I51" s="965"/>
      <c r="J51" s="966"/>
      <c r="K51" s="872"/>
      <c r="L51" s="871"/>
      <c r="M51" s="872"/>
      <c r="N51" s="871"/>
      <c r="O51" s="879"/>
      <c r="P51" s="879"/>
      <c r="Q51" s="879"/>
      <c r="R51" s="884"/>
    </row>
    <row r="52" ht="22.5" customHeight="1">
      <c r="B52" s="854"/>
      <c r="C52" s="792"/>
      <c r="D52" s="793"/>
      <c r="E52" s="881"/>
      <c r="F52" s="796"/>
      <c r="G52" s="796"/>
      <c r="H52" s="796"/>
      <c r="I52" s="967"/>
      <c r="J52" s="965"/>
      <c r="K52" s="863"/>
      <c r="L52" s="798"/>
      <c r="M52" s="797"/>
      <c r="N52" s="798"/>
      <c r="O52" s="874"/>
      <c r="P52" s="874"/>
      <c r="Q52" s="874"/>
      <c r="R52" s="968"/>
    </row>
    <row r="53" ht="22.5" customHeight="1">
      <c r="B53" s="854"/>
      <c r="C53" s="792" t="s">
        <v>3073</v>
      </c>
      <c r="D53" s="793"/>
      <c r="E53" s="795"/>
      <c r="F53" s="879"/>
      <c r="G53" s="879"/>
      <c r="H53" s="872"/>
      <c r="I53" s="880" t="s">
        <v>3074</v>
      </c>
      <c r="J53" s="789"/>
      <c r="K53" s="870"/>
      <c r="L53" s="871"/>
      <c r="M53" s="872"/>
      <c r="N53" s="871"/>
      <c r="O53" s="859" t="s">
        <v>3075</v>
      </c>
      <c r="P53" s="831"/>
      <c r="Q53" s="831"/>
      <c r="R53" s="832"/>
    </row>
    <row r="54" ht="22.5" customHeight="1">
      <c r="B54" s="854"/>
      <c r="C54" s="792" t="s">
        <v>3076</v>
      </c>
      <c r="D54" s="793" t="s">
        <v>3077</v>
      </c>
      <c r="E54" s="795"/>
      <c r="F54" s="879"/>
      <c r="G54" s="879"/>
      <c r="H54" s="879"/>
      <c r="I54" s="873"/>
      <c r="J54" s="874"/>
      <c r="K54" s="872"/>
      <c r="L54" s="871"/>
      <c r="M54" s="872"/>
      <c r="N54" s="969"/>
      <c r="O54" s="970" t="s">
        <v>3078</v>
      </c>
      <c r="P54" s="857"/>
      <c r="Q54" s="857"/>
      <c r="R54" s="858"/>
    </row>
    <row r="55" ht="22.5" customHeight="1">
      <c r="B55" s="854"/>
      <c r="C55" s="792" t="s">
        <v>3079</v>
      </c>
      <c r="D55" s="793" t="s">
        <v>3080</v>
      </c>
      <c r="E55" s="795"/>
      <c r="F55" s="879"/>
      <c r="G55" s="879"/>
      <c r="H55" s="879"/>
      <c r="I55" s="872"/>
      <c r="J55" s="971" t="s">
        <v>3081</v>
      </c>
      <c r="K55" s="870"/>
      <c r="L55" s="871"/>
      <c r="M55" s="872"/>
      <c r="N55" s="871"/>
      <c r="O55" s="873"/>
      <c r="P55" s="873"/>
      <c r="Q55" s="873"/>
      <c r="R55" s="896"/>
    </row>
    <row r="56" ht="22.5" customHeight="1">
      <c r="B56" s="854"/>
      <c r="C56" s="792" t="s">
        <v>3082</v>
      </c>
      <c r="D56" s="793" t="s">
        <v>3083</v>
      </c>
      <c r="E56" s="795"/>
      <c r="F56" s="879"/>
      <c r="G56" s="879"/>
      <c r="H56" s="879"/>
      <c r="I56" s="879"/>
      <c r="J56" s="873"/>
      <c r="K56" s="872"/>
      <c r="L56" s="871"/>
      <c r="M56" s="855"/>
      <c r="N56" s="882"/>
      <c r="O56" s="879"/>
      <c r="P56" s="879"/>
      <c r="Q56" s="879"/>
      <c r="R56" s="884"/>
    </row>
    <row r="57" ht="22.5" customHeight="1">
      <c r="B57" s="854"/>
      <c r="C57" s="792" t="s">
        <v>3084</v>
      </c>
      <c r="D57" s="793" t="s">
        <v>3085</v>
      </c>
      <c r="E57" s="795"/>
      <c r="F57" s="879"/>
      <c r="G57" s="879"/>
      <c r="H57" s="879"/>
      <c r="I57" s="879"/>
      <c r="J57" s="879"/>
      <c r="K57" s="872"/>
      <c r="L57" s="880" t="s">
        <v>3086</v>
      </c>
      <c r="M57" s="789"/>
      <c r="N57" s="795"/>
      <c r="O57" s="879"/>
      <c r="P57" s="879"/>
      <c r="Q57" s="879"/>
      <c r="R57" s="884"/>
    </row>
    <row r="58" ht="22.5" customHeight="1">
      <c r="B58" s="854"/>
      <c r="C58" s="792"/>
      <c r="D58" s="793"/>
      <c r="E58" s="795"/>
      <c r="F58" s="879"/>
      <c r="G58" s="879"/>
      <c r="H58" s="879"/>
      <c r="I58" s="796"/>
      <c r="J58" s="796"/>
      <c r="M58" s="799"/>
      <c r="N58" s="918"/>
      <c r="O58" s="879"/>
      <c r="P58" s="879"/>
      <c r="Q58" s="879"/>
      <c r="R58" s="884"/>
    </row>
    <row r="59" ht="22.5" customHeight="1">
      <c r="B59" s="854"/>
      <c r="C59" s="792" t="s">
        <v>3087</v>
      </c>
      <c r="D59" s="793"/>
      <c r="E59" s="795"/>
      <c r="F59" s="879"/>
      <c r="G59" s="879"/>
      <c r="H59" s="872"/>
      <c r="I59" s="859" t="s">
        <v>3088</v>
      </c>
      <c r="J59" s="831"/>
      <c r="K59" s="831"/>
      <c r="L59" s="831"/>
      <c r="M59" s="831"/>
      <c r="N59" s="832"/>
      <c r="O59" s="795"/>
      <c r="P59" s="879"/>
      <c r="Q59" s="879"/>
      <c r="R59" s="884"/>
    </row>
    <row r="60" ht="22.5" customHeight="1">
      <c r="B60" s="854"/>
      <c r="C60" s="792" t="s">
        <v>3089</v>
      </c>
      <c r="D60" s="793" t="s">
        <v>3090</v>
      </c>
      <c r="E60" s="795"/>
      <c r="F60" s="879"/>
      <c r="G60" s="879"/>
      <c r="H60" s="879"/>
      <c r="I60" s="873"/>
      <c r="J60" s="873"/>
      <c r="K60" s="797"/>
      <c r="L60" s="798"/>
      <c r="M60" s="797"/>
      <c r="N60" s="798"/>
      <c r="O60" s="879"/>
      <c r="P60" s="879"/>
      <c r="Q60" s="879"/>
      <c r="R60" s="884"/>
    </row>
    <row r="61" ht="22.5" customHeight="1">
      <c r="B61" s="899"/>
      <c r="C61" s="801"/>
      <c r="D61" s="802"/>
      <c r="E61" s="900"/>
      <c r="F61" s="901"/>
      <c r="G61" s="901"/>
      <c r="H61" s="901"/>
      <c r="I61" s="901"/>
      <c r="J61" s="901"/>
      <c r="K61" s="805"/>
      <c r="L61" s="807"/>
      <c r="M61" s="805"/>
      <c r="N61" s="807"/>
      <c r="O61" s="901"/>
      <c r="P61" s="901"/>
      <c r="Q61" s="901"/>
      <c r="R61" s="905"/>
    </row>
    <row r="62" ht="22.5" customHeight="1">
      <c r="C62" s="811"/>
      <c r="D62" s="233"/>
      <c r="E62" s="25"/>
      <c r="F62" s="25"/>
      <c r="G62" s="25"/>
      <c r="H62" s="25"/>
      <c r="I62" s="25"/>
      <c r="J62" s="25"/>
      <c r="K62" s="25"/>
      <c r="L62" s="25"/>
      <c r="M62" s="25"/>
      <c r="N62" s="25"/>
      <c r="O62" s="25"/>
      <c r="P62" s="25"/>
      <c r="Q62" s="25"/>
      <c r="R62" s="25"/>
    </row>
    <row r="63" ht="22.5" customHeight="1">
      <c r="B63" s="972" t="s">
        <v>3091</v>
      </c>
      <c r="C63" s="781" t="s">
        <v>3092</v>
      </c>
      <c r="D63" s="782" t="s">
        <v>3093</v>
      </c>
      <c r="E63" s="783"/>
      <c r="F63" s="784"/>
      <c r="G63" s="786"/>
      <c r="H63" s="880" t="s">
        <v>3094</v>
      </c>
      <c r="I63" s="789"/>
      <c r="J63" s="847"/>
      <c r="K63" s="786"/>
      <c r="L63" s="973"/>
      <c r="M63" s="786"/>
      <c r="N63" s="973"/>
      <c r="O63" s="785"/>
      <c r="P63" s="785"/>
      <c r="Q63" s="785"/>
      <c r="R63" s="790"/>
    </row>
    <row r="64" ht="22.5" customHeight="1">
      <c r="B64" s="854"/>
      <c r="C64" s="792" t="s">
        <v>3095</v>
      </c>
      <c r="D64" s="793" t="s">
        <v>3096</v>
      </c>
      <c r="E64" s="974" t="s">
        <v>3097</v>
      </c>
      <c r="F64" s="789"/>
      <c r="G64" s="795"/>
      <c r="H64" s="874"/>
      <c r="I64" s="874"/>
      <c r="J64" s="796"/>
      <c r="K64" s="872"/>
      <c r="L64" s="871"/>
      <c r="M64" s="872"/>
      <c r="N64" s="871"/>
      <c r="O64" s="796"/>
      <c r="P64" s="796"/>
      <c r="Q64" s="855"/>
      <c r="R64" s="971" t="s">
        <v>3097</v>
      </c>
    </row>
    <row r="65" ht="22.5" customHeight="1">
      <c r="B65" s="854"/>
      <c r="C65" s="792" t="s">
        <v>3098</v>
      </c>
      <c r="D65" s="793" t="s">
        <v>3099</v>
      </c>
      <c r="E65" s="975"/>
      <c r="F65" s="976"/>
      <c r="G65" s="977"/>
      <c r="H65" s="978" t="s">
        <v>3100</v>
      </c>
      <c r="I65" s="788"/>
      <c r="J65" s="789"/>
      <c r="K65" s="979"/>
      <c r="L65" s="882"/>
      <c r="M65" s="892"/>
      <c r="N65" s="895"/>
      <c r="O65" s="978" t="s">
        <v>3101</v>
      </c>
      <c r="P65" s="788"/>
      <c r="Q65" s="788"/>
      <c r="R65" s="789"/>
    </row>
    <row r="66" ht="22.5" customHeight="1">
      <c r="B66" s="854"/>
      <c r="C66" s="792" t="s">
        <v>3102</v>
      </c>
      <c r="D66" s="793" t="s">
        <v>3103</v>
      </c>
      <c r="E66" s="980"/>
      <c r="F66" s="931"/>
      <c r="G66" s="931"/>
      <c r="H66" s="981"/>
      <c r="I66" s="891"/>
      <c r="J66" s="978" t="s">
        <v>3104</v>
      </c>
      <c r="K66" s="788"/>
      <c r="L66" s="788"/>
      <c r="M66" s="788"/>
      <c r="N66" s="789"/>
      <c r="O66" s="982"/>
      <c r="P66" s="983"/>
      <c r="Q66" s="981"/>
      <c r="R66" s="984"/>
    </row>
    <row r="67" ht="22.5" customHeight="1">
      <c r="B67" s="854"/>
      <c r="C67" s="792" t="s">
        <v>3105</v>
      </c>
      <c r="D67" s="793"/>
      <c r="E67" s="974" t="s">
        <v>3106</v>
      </c>
      <c r="F67" s="788"/>
      <c r="G67" s="788"/>
      <c r="H67" s="789"/>
      <c r="I67" s="795"/>
      <c r="J67" s="873"/>
      <c r="K67" s="797"/>
      <c r="L67" s="798"/>
      <c r="M67" s="797"/>
      <c r="N67" s="798"/>
      <c r="O67" s="879"/>
      <c r="P67" s="872"/>
      <c r="Q67" s="978" t="s">
        <v>3106</v>
      </c>
      <c r="R67" s="789"/>
    </row>
    <row r="68" ht="22.5" customHeight="1">
      <c r="B68" s="854"/>
      <c r="C68" s="792"/>
      <c r="D68" s="793"/>
      <c r="E68" s="877"/>
      <c r="F68" s="873"/>
      <c r="G68" s="873"/>
      <c r="H68" s="873"/>
      <c r="I68" s="879"/>
      <c r="J68" s="879"/>
      <c r="K68" s="872"/>
      <c r="L68" s="871"/>
      <c r="M68" s="872"/>
      <c r="N68" s="871"/>
      <c r="O68" s="879"/>
      <c r="P68" s="879"/>
      <c r="Q68" s="873"/>
      <c r="R68" s="896"/>
    </row>
    <row r="69" ht="22.5" customHeight="1">
      <c r="B69" s="854"/>
      <c r="C69" s="792"/>
      <c r="D69" s="793"/>
      <c r="E69" s="795"/>
      <c r="F69" s="879"/>
      <c r="G69" s="879"/>
      <c r="H69" s="879"/>
      <c r="I69" s="879"/>
      <c r="J69" s="879"/>
      <c r="K69" s="872"/>
      <c r="L69" s="871"/>
      <c r="M69" s="872"/>
      <c r="N69" s="871"/>
      <c r="O69" s="879"/>
      <c r="P69" s="879"/>
      <c r="Q69" s="879"/>
      <c r="R69" s="884"/>
    </row>
    <row r="70" ht="22.5" customHeight="1">
      <c r="B70" s="899"/>
      <c r="C70" s="801"/>
      <c r="D70" s="802"/>
      <c r="E70" s="900"/>
      <c r="F70" s="901"/>
      <c r="G70" s="901"/>
      <c r="H70" s="901"/>
      <c r="I70" s="901"/>
      <c r="J70" s="901"/>
      <c r="K70" s="805"/>
      <c r="L70" s="807"/>
      <c r="M70" s="805"/>
      <c r="N70" s="807"/>
      <c r="O70" s="901"/>
      <c r="P70" s="901"/>
      <c r="Q70" s="901"/>
      <c r="R70" s="905"/>
    </row>
    <row r="71" ht="22.5" customHeight="1">
      <c r="C71" s="811"/>
      <c r="D71" s="233"/>
      <c r="E71" s="25"/>
      <c r="F71" s="25"/>
      <c r="G71" s="25"/>
      <c r="H71" s="25"/>
      <c r="I71" s="25"/>
      <c r="J71" s="25"/>
      <c r="K71" s="25"/>
      <c r="L71" s="25"/>
      <c r="M71" s="25"/>
      <c r="N71" s="25"/>
      <c r="O71" s="25"/>
      <c r="P71" s="25"/>
      <c r="Q71" s="25"/>
      <c r="R71" s="25"/>
    </row>
    <row r="72" ht="22.5" customHeight="1">
      <c r="B72" s="985" t="s">
        <v>3107</v>
      </c>
      <c r="C72" s="781" t="s">
        <v>3108</v>
      </c>
      <c r="D72" s="782" t="s">
        <v>3109</v>
      </c>
      <c r="E72" s="847"/>
      <c r="F72" s="786"/>
      <c r="G72" s="880" t="s">
        <v>3110</v>
      </c>
      <c r="H72" s="788"/>
      <c r="I72" s="788"/>
      <c r="J72" s="789"/>
      <c r="K72" s="986"/>
      <c r="L72" s="849"/>
      <c r="M72" s="786"/>
      <c r="N72" s="973"/>
      <c r="O72" s="785"/>
      <c r="P72" s="786"/>
      <c r="Q72" s="987" t="s">
        <v>3111</v>
      </c>
      <c r="R72" s="789"/>
    </row>
    <row r="73" ht="22.5" customHeight="1">
      <c r="B73" s="854"/>
      <c r="C73" s="792" t="s">
        <v>3112</v>
      </c>
      <c r="D73" s="793" t="s">
        <v>3113</v>
      </c>
      <c r="E73" s="881"/>
      <c r="F73" s="796"/>
      <c r="G73" s="797"/>
      <c r="H73" s="880" t="s">
        <v>3114</v>
      </c>
      <c r="I73" s="788"/>
      <c r="J73" s="788"/>
      <c r="K73" s="788"/>
      <c r="L73" s="789"/>
      <c r="M73" s="870"/>
      <c r="N73" s="871"/>
      <c r="O73" s="879"/>
      <c r="P73" s="879"/>
      <c r="Q73" s="873"/>
      <c r="R73" s="896"/>
    </row>
    <row r="74" ht="22.5" customHeight="1">
      <c r="B74" s="854"/>
      <c r="C74" s="792" t="s">
        <v>3115</v>
      </c>
      <c r="D74" s="793" t="s">
        <v>3116</v>
      </c>
      <c r="E74" s="988" t="s">
        <v>3117</v>
      </c>
      <c r="F74" s="789"/>
      <c r="G74" s="795"/>
      <c r="H74" s="873"/>
      <c r="I74" s="873"/>
      <c r="J74" s="873"/>
      <c r="K74" s="797"/>
      <c r="L74" s="798"/>
      <c r="M74" s="855"/>
      <c r="N74" s="882"/>
      <c r="O74" s="796"/>
      <c r="P74" s="796"/>
      <c r="Q74" s="879"/>
      <c r="R74" s="884"/>
    </row>
    <row r="75" ht="22.5" customHeight="1">
      <c r="B75" s="854"/>
      <c r="C75" s="792" t="s">
        <v>3118</v>
      </c>
      <c r="D75" s="793" t="s">
        <v>3119</v>
      </c>
      <c r="E75" s="877"/>
      <c r="F75" s="873"/>
      <c r="G75" s="879"/>
      <c r="H75" s="879"/>
      <c r="I75" s="879"/>
      <c r="J75" s="879"/>
      <c r="K75" s="872"/>
      <c r="L75" s="871"/>
      <c r="M75" s="987" t="s">
        <v>3120</v>
      </c>
      <c r="N75" s="788"/>
      <c r="O75" s="788"/>
      <c r="P75" s="789"/>
      <c r="Q75" s="881"/>
      <c r="R75" s="875"/>
    </row>
    <row r="76" ht="22.5" customHeight="1">
      <c r="B76" s="854"/>
      <c r="C76" s="792" t="s">
        <v>3121</v>
      </c>
      <c r="D76" s="793" t="s">
        <v>3122</v>
      </c>
      <c r="E76" s="881"/>
      <c r="F76" s="796"/>
      <c r="G76" s="796"/>
      <c r="H76" s="879"/>
      <c r="I76" s="879"/>
      <c r="J76" s="879"/>
      <c r="K76" s="872"/>
      <c r="L76" s="871"/>
      <c r="M76" s="797"/>
      <c r="N76" s="864"/>
      <c r="O76" s="987" t="s">
        <v>3123</v>
      </c>
      <c r="P76" s="788"/>
      <c r="Q76" s="788"/>
      <c r="R76" s="789"/>
    </row>
    <row r="77" ht="22.5" customHeight="1">
      <c r="B77" s="854"/>
      <c r="C77" s="792" t="s">
        <v>3124</v>
      </c>
      <c r="D77" s="793" t="s">
        <v>3125</v>
      </c>
      <c r="E77" s="989" t="s">
        <v>3126</v>
      </c>
      <c r="F77" s="850"/>
      <c r="G77" s="886"/>
      <c r="H77" s="881"/>
      <c r="I77" s="879"/>
      <c r="J77" s="879"/>
      <c r="K77" s="872"/>
      <c r="L77" s="871"/>
      <c r="M77" s="872"/>
      <c r="N77" s="871"/>
      <c r="O77" s="990"/>
      <c r="P77" s="990"/>
      <c r="Q77" s="991"/>
      <c r="R77" s="992" t="s">
        <v>3126</v>
      </c>
    </row>
    <row r="78" ht="22.5" customHeight="1">
      <c r="B78" s="854"/>
      <c r="C78" s="792" t="s">
        <v>3127</v>
      </c>
      <c r="D78" s="793" t="s">
        <v>3128</v>
      </c>
      <c r="E78" s="993" t="s">
        <v>3129</v>
      </c>
      <c r="F78" s="831"/>
      <c r="G78" s="831"/>
      <c r="H78" s="832"/>
      <c r="I78" s="795"/>
      <c r="J78" s="879"/>
      <c r="K78" s="872"/>
      <c r="L78" s="871"/>
      <c r="M78" s="872"/>
      <c r="N78" s="871"/>
      <c r="O78" s="879"/>
      <c r="P78" s="879"/>
      <c r="Q78" s="872"/>
      <c r="R78" s="994" t="s">
        <v>3130</v>
      </c>
    </row>
    <row r="79" ht="22.5" customHeight="1">
      <c r="B79" s="854"/>
      <c r="C79" s="792"/>
      <c r="D79" s="793"/>
      <c r="E79" s="877"/>
      <c r="F79" s="873"/>
      <c r="G79" s="873"/>
      <c r="H79" s="873"/>
      <c r="I79" s="879"/>
      <c r="J79" s="879"/>
      <c r="K79" s="872"/>
      <c r="L79" s="871"/>
      <c r="M79" s="872"/>
      <c r="N79" s="871"/>
      <c r="O79" s="879"/>
      <c r="P79" s="879"/>
      <c r="Q79" s="879"/>
      <c r="R79" s="896"/>
    </row>
    <row r="80" ht="22.5" customHeight="1">
      <c r="B80" s="899"/>
      <c r="C80" s="801"/>
      <c r="D80" s="802"/>
      <c r="E80" s="803"/>
      <c r="F80" s="804"/>
      <c r="G80" s="804"/>
      <c r="H80" s="901"/>
      <c r="I80" s="901"/>
      <c r="J80" s="901"/>
      <c r="K80" s="805"/>
      <c r="L80" s="807"/>
      <c r="M80" s="805"/>
      <c r="N80" s="807"/>
      <c r="O80" s="901"/>
      <c r="P80" s="901"/>
      <c r="Q80" s="901"/>
      <c r="R80" s="810"/>
    </row>
    <row r="81" ht="22.5" customHeight="1">
      <c r="C81" s="233"/>
      <c r="D81" s="233"/>
      <c r="E81" s="25"/>
      <c r="F81" s="25"/>
      <c r="G81" s="25"/>
      <c r="H81" s="25"/>
      <c r="I81" s="25"/>
      <c r="J81" s="25"/>
      <c r="K81" s="25"/>
      <c r="L81" s="25"/>
      <c r="M81" s="25"/>
      <c r="N81" s="25"/>
      <c r="O81" s="25"/>
      <c r="P81" s="25"/>
      <c r="Q81" s="25"/>
      <c r="R81" s="25"/>
    </row>
    <row r="82" ht="22.5" customHeight="1">
      <c r="B82" s="995" t="s">
        <v>3131</v>
      </c>
      <c r="C82" s="996" t="s">
        <v>3132</v>
      </c>
      <c r="D82" s="997" t="s">
        <v>51</v>
      </c>
      <c r="E82" s="998"/>
      <c r="F82" s="998"/>
      <c r="G82" s="999"/>
      <c r="H82" s="1000" t="s">
        <v>3133</v>
      </c>
      <c r="I82" s="922"/>
      <c r="J82" s="1001"/>
      <c r="K82" s="1002"/>
      <c r="L82" s="1003"/>
      <c r="M82" s="1002"/>
      <c r="N82" s="1003"/>
      <c r="O82" s="998"/>
      <c r="P82" s="998"/>
      <c r="Q82" s="998"/>
      <c r="R82" s="1004"/>
    </row>
    <row r="83" ht="22.5" customHeight="1">
      <c r="B83" s="1005"/>
      <c r="C83" s="996" t="s">
        <v>3134</v>
      </c>
      <c r="D83" s="997" t="s">
        <v>51</v>
      </c>
      <c r="E83" s="565"/>
      <c r="F83" s="565"/>
      <c r="G83" s="565"/>
      <c r="H83" s="1006"/>
      <c r="I83" s="836"/>
      <c r="J83" s="1007" t="s">
        <v>3135</v>
      </c>
      <c r="K83" s="921"/>
      <c r="L83" s="921"/>
      <c r="M83" s="922"/>
      <c r="N83" s="835"/>
      <c r="O83" s="565"/>
      <c r="P83" s="565"/>
      <c r="Q83" s="565"/>
      <c r="R83" s="1008"/>
    </row>
    <row r="84" ht="28.5" customHeight="1">
      <c r="B84" s="1005"/>
      <c r="C84" s="1009" t="s">
        <v>3136</v>
      </c>
      <c r="D84" s="997" t="s">
        <v>51</v>
      </c>
      <c r="E84" s="565"/>
      <c r="F84" s="565"/>
      <c r="G84" s="565"/>
      <c r="H84" s="565"/>
      <c r="I84" s="565"/>
      <c r="J84" s="1006"/>
      <c r="K84" s="836"/>
      <c r="L84" s="1010"/>
      <c r="M84" s="836"/>
      <c r="N84" s="1010"/>
      <c r="O84" s="565"/>
      <c r="P84" s="565"/>
      <c r="Q84" s="565"/>
      <c r="R84" s="1008"/>
    </row>
    <row r="85" ht="22.5" customHeight="1">
      <c r="B85" s="1005"/>
      <c r="C85" s="1011"/>
      <c r="D85" s="1012"/>
      <c r="E85" s="565"/>
      <c r="F85" s="565"/>
      <c r="G85" s="565"/>
      <c r="H85" s="565"/>
      <c r="I85" s="565"/>
      <c r="J85" s="565"/>
      <c r="K85" s="829"/>
      <c r="L85" s="1013"/>
      <c r="M85" s="829"/>
      <c r="N85" s="1013"/>
      <c r="O85" s="565"/>
      <c r="P85" s="565"/>
      <c r="Q85" s="565"/>
      <c r="R85" s="1008"/>
    </row>
    <row r="86" ht="22.5" customHeight="1">
      <c r="B86" s="1005"/>
      <c r="C86" s="1011"/>
      <c r="D86" s="1012"/>
      <c r="E86" s="565"/>
      <c r="F86" s="565"/>
      <c r="G86" s="565"/>
      <c r="H86" s="565"/>
      <c r="I86" s="565"/>
      <c r="J86" s="565"/>
      <c r="K86" s="829"/>
      <c r="L86" s="1013"/>
      <c r="M86" s="829"/>
      <c r="N86" s="1013"/>
      <c r="O86" s="565"/>
      <c r="P86" s="565"/>
      <c r="Q86" s="565"/>
      <c r="R86" s="1008"/>
    </row>
    <row r="87" ht="22.5" customHeight="1">
      <c r="B87" s="1005"/>
      <c r="C87" s="1011"/>
      <c r="D87" s="1012"/>
      <c r="E87" s="565"/>
      <c r="F87" s="565"/>
      <c r="G87" s="565"/>
      <c r="H87" s="565"/>
      <c r="I87" s="565"/>
      <c r="J87" s="565"/>
      <c r="K87" s="829"/>
      <c r="L87" s="1013"/>
      <c r="M87" s="829"/>
      <c r="N87" s="1013"/>
      <c r="O87" s="565"/>
      <c r="P87" s="565"/>
      <c r="Q87" s="565"/>
      <c r="R87" s="1008"/>
    </row>
    <row r="88" ht="22.5" customHeight="1">
      <c r="B88" s="1014"/>
      <c r="C88" s="1011"/>
      <c r="D88" s="1012"/>
      <c r="E88" s="1015"/>
      <c r="F88" s="1015"/>
      <c r="G88" s="1015"/>
      <c r="H88" s="1015"/>
      <c r="I88" s="1015"/>
      <c r="J88" s="1015"/>
      <c r="K88" s="1016"/>
      <c r="L88" s="1017"/>
      <c r="M88" s="1016"/>
      <c r="N88" s="1017"/>
      <c r="O88" s="1015"/>
      <c r="P88" s="1015"/>
      <c r="Q88" s="1015"/>
      <c r="R88" s="1018"/>
    </row>
    <row r="89" ht="22.5" customHeight="1">
      <c r="C89" s="233"/>
      <c r="D89" s="233"/>
      <c r="E89" s="25"/>
      <c r="F89" s="25"/>
      <c r="G89" s="25"/>
      <c r="H89" s="25"/>
      <c r="I89" s="25"/>
      <c r="J89" s="25"/>
      <c r="K89" s="25"/>
      <c r="L89" s="25"/>
      <c r="M89" s="25"/>
      <c r="N89" s="25"/>
      <c r="O89" s="25"/>
      <c r="P89" s="25"/>
      <c r="Q89" s="25"/>
      <c r="R89" s="25"/>
    </row>
    <row r="90" ht="22.5" customHeight="1">
      <c r="C90" s="233"/>
      <c r="D90" s="233"/>
      <c r="E90" s="25"/>
      <c r="F90" s="25"/>
      <c r="G90" s="25"/>
      <c r="H90" s="25"/>
      <c r="I90" s="25"/>
      <c r="J90" s="25"/>
      <c r="K90" s="25"/>
      <c r="L90" s="25"/>
      <c r="M90" s="25"/>
      <c r="N90" s="25"/>
      <c r="O90" s="25"/>
      <c r="P90" s="25"/>
      <c r="Q90" s="25"/>
      <c r="R90" s="25"/>
    </row>
    <row r="91" ht="22.5" customHeight="1">
      <c r="C91" s="233"/>
      <c r="D91" s="233"/>
      <c r="E91" s="25"/>
      <c r="F91" s="25"/>
      <c r="G91" s="25"/>
      <c r="H91" s="25"/>
      <c r="I91" s="25"/>
      <c r="J91" s="25"/>
      <c r="K91" s="25"/>
      <c r="L91" s="25"/>
      <c r="M91" s="25"/>
      <c r="N91" s="25"/>
      <c r="O91" s="25"/>
      <c r="P91" s="25"/>
      <c r="Q91" s="25"/>
      <c r="R91" s="25"/>
    </row>
    <row r="92" ht="22.5" customHeight="1">
      <c r="C92" s="233"/>
      <c r="D92" s="233"/>
      <c r="E92" s="25"/>
      <c r="F92" s="25"/>
      <c r="G92" s="25"/>
      <c r="H92" s="25"/>
      <c r="I92" s="25"/>
      <c r="J92" s="25"/>
      <c r="K92" s="25"/>
      <c r="L92" s="25"/>
      <c r="M92" s="25"/>
      <c r="N92" s="25"/>
      <c r="O92" s="25"/>
      <c r="P92" s="25"/>
      <c r="Q92" s="25"/>
      <c r="R92" s="25"/>
    </row>
    <row r="93" ht="22.5" customHeight="1">
      <c r="C93" s="233"/>
      <c r="D93" s="233"/>
      <c r="E93" s="25"/>
      <c r="F93" s="25"/>
      <c r="G93" s="25"/>
      <c r="H93" s="25"/>
      <c r="I93" s="25"/>
      <c r="J93" s="25"/>
      <c r="K93" s="25"/>
      <c r="L93" s="25"/>
      <c r="M93" s="25"/>
      <c r="N93" s="25"/>
      <c r="O93" s="25"/>
      <c r="P93" s="25"/>
      <c r="Q93" s="25"/>
      <c r="R93" s="25"/>
    </row>
    <row r="94" ht="22.5" customHeight="1">
      <c r="C94" s="233"/>
      <c r="D94" s="233"/>
      <c r="E94" s="25"/>
      <c r="F94" s="25"/>
      <c r="G94" s="25"/>
      <c r="H94" s="25"/>
      <c r="I94" s="25"/>
      <c r="J94" s="25"/>
      <c r="K94" s="25"/>
      <c r="L94" s="25"/>
      <c r="M94" s="25"/>
      <c r="N94" s="25"/>
      <c r="O94" s="25"/>
      <c r="P94" s="25"/>
      <c r="Q94" s="25"/>
      <c r="R94" s="25"/>
    </row>
    <row r="95" ht="22.5" customHeight="1">
      <c r="C95" s="233"/>
      <c r="D95" s="233"/>
      <c r="E95" s="25"/>
      <c r="F95" s="25"/>
      <c r="G95" s="25"/>
      <c r="H95" s="25"/>
      <c r="I95" s="25"/>
      <c r="J95" s="25"/>
      <c r="K95" s="25"/>
      <c r="L95" s="25"/>
      <c r="M95" s="25"/>
      <c r="N95" s="25"/>
      <c r="O95" s="25"/>
      <c r="P95" s="25"/>
      <c r="Q95" s="25"/>
      <c r="R95" s="25"/>
    </row>
    <row r="96" ht="22.5" customHeight="1">
      <c r="C96" s="233"/>
      <c r="D96" s="233"/>
      <c r="E96" s="25"/>
      <c r="F96" s="25"/>
      <c r="G96" s="25"/>
      <c r="H96" s="25"/>
      <c r="I96" s="25"/>
      <c r="J96" s="25"/>
      <c r="K96" s="25"/>
      <c r="L96" s="25"/>
      <c r="M96" s="25"/>
      <c r="N96" s="25"/>
      <c r="O96" s="25"/>
      <c r="P96" s="25"/>
      <c r="Q96" s="25"/>
      <c r="R96" s="25"/>
    </row>
    <row r="97" ht="22.5" customHeight="1">
      <c r="C97" s="233"/>
      <c r="D97" s="233"/>
      <c r="E97" s="25"/>
      <c r="F97" s="25"/>
      <c r="G97" s="25"/>
      <c r="H97" s="25"/>
      <c r="I97" s="25"/>
      <c r="J97" s="25"/>
      <c r="K97" s="25"/>
      <c r="L97" s="25"/>
      <c r="M97" s="25"/>
      <c r="N97" s="25"/>
      <c r="O97" s="25"/>
      <c r="P97" s="25"/>
      <c r="Q97" s="25"/>
      <c r="R97" s="25"/>
    </row>
    <row r="98" ht="22.5" customHeight="1">
      <c r="C98" s="233"/>
      <c r="D98" s="233"/>
      <c r="E98" s="25"/>
      <c r="F98" s="25"/>
      <c r="G98" s="25"/>
      <c r="H98" s="25"/>
      <c r="I98" s="25"/>
      <c r="J98" s="25"/>
      <c r="K98" s="25"/>
      <c r="L98" s="25"/>
      <c r="M98" s="25"/>
      <c r="N98" s="25"/>
      <c r="O98" s="25"/>
      <c r="P98" s="25"/>
      <c r="Q98" s="25"/>
      <c r="R98" s="25"/>
    </row>
    <row r="99" ht="22.5" customHeight="1">
      <c r="C99" s="233"/>
      <c r="D99" s="233"/>
      <c r="E99" s="25"/>
      <c r="F99" s="25"/>
      <c r="G99" s="25"/>
      <c r="H99" s="25"/>
      <c r="I99" s="25"/>
      <c r="J99" s="25"/>
      <c r="K99" s="25"/>
      <c r="L99" s="25"/>
      <c r="M99" s="25"/>
      <c r="N99" s="25"/>
      <c r="O99" s="25"/>
      <c r="P99" s="25"/>
      <c r="Q99" s="25"/>
      <c r="R99" s="25"/>
    </row>
    <row r="100" ht="22.5" customHeight="1">
      <c r="C100" s="233"/>
      <c r="D100" s="233"/>
      <c r="E100" s="25"/>
      <c r="F100" s="25"/>
      <c r="G100" s="25"/>
      <c r="H100" s="25"/>
      <c r="I100" s="25"/>
      <c r="J100" s="25"/>
      <c r="K100" s="25"/>
      <c r="L100" s="25"/>
      <c r="M100" s="25"/>
      <c r="N100" s="25"/>
      <c r="O100" s="25"/>
      <c r="P100" s="25"/>
      <c r="Q100" s="25"/>
      <c r="R100" s="25"/>
    </row>
  </sheetData>
  <mergeCells count="187">
    <mergeCell ref="I19:K19"/>
    <mergeCell ref="K21:L21"/>
    <mergeCell ref="M21:N21"/>
    <mergeCell ref="M22:N22"/>
    <mergeCell ref="K17:L17"/>
    <mergeCell ref="K18:L18"/>
    <mergeCell ref="M18:N18"/>
    <mergeCell ref="P18:Q18"/>
    <mergeCell ref="M19:N19"/>
    <mergeCell ref="P19:Q19"/>
    <mergeCell ref="K20:N20"/>
    <mergeCell ref="K2:L2"/>
    <mergeCell ref="M2:N2"/>
    <mergeCell ref="B4:B6"/>
    <mergeCell ref="K4:N4"/>
    <mergeCell ref="E5:G5"/>
    <mergeCell ref="K5:L5"/>
    <mergeCell ref="O5:R5"/>
    <mergeCell ref="M6:N6"/>
    <mergeCell ref="M11:N11"/>
    <mergeCell ref="M13:N13"/>
    <mergeCell ref="K14:O14"/>
    <mergeCell ref="M15:N15"/>
    <mergeCell ref="O15:Q15"/>
    <mergeCell ref="I6:J6"/>
    <mergeCell ref="K6:L6"/>
    <mergeCell ref="B8:B11"/>
    <mergeCell ref="M8:P8"/>
    <mergeCell ref="J9:Q9"/>
    <mergeCell ref="E10:F10"/>
    <mergeCell ref="K10:R10"/>
    <mergeCell ref="K15:L15"/>
    <mergeCell ref="K16:L16"/>
    <mergeCell ref="M16:N16"/>
    <mergeCell ref="E17:F17"/>
    <mergeCell ref="I17:J17"/>
    <mergeCell ref="M17:N17"/>
    <mergeCell ref="P17:R17"/>
    <mergeCell ref="P21:Q21"/>
    <mergeCell ref="P22:Q22"/>
    <mergeCell ref="Q23:R23"/>
    <mergeCell ref="K22:L22"/>
    <mergeCell ref="E23:F23"/>
    <mergeCell ref="K23:L23"/>
    <mergeCell ref="M23:N23"/>
    <mergeCell ref="M24:N24"/>
    <mergeCell ref="O24:P24"/>
    <mergeCell ref="M25:P25"/>
    <mergeCell ref="H73:L73"/>
    <mergeCell ref="E74:F74"/>
    <mergeCell ref="K74:L74"/>
    <mergeCell ref="E67:H67"/>
    <mergeCell ref="K67:L67"/>
    <mergeCell ref="K68:L68"/>
    <mergeCell ref="K69:L69"/>
    <mergeCell ref="K70:L70"/>
    <mergeCell ref="G72:J72"/>
    <mergeCell ref="K72:L72"/>
    <mergeCell ref="M65:N65"/>
    <mergeCell ref="M67:N67"/>
    <mergeCell ref="M68:N68"/>
    <mergeCell ref="M69:N69"/>
    <mergeCell ref="M70:N70"/>
    <mergeCell ref="M72:N72"/>
    <mergeCell ref="Q72:R72"/>
    <mergeCell ref="M73:N73"/>
    <mergeCell ref="M74:N74"/>
    <mergeCell ref="M75:P75"/>
    <mergeCell ref="M76:N76"/>
    <mergeCell ref="O76:R76"/>
    <mergeCell ref="M77:N77"/>
    <mergeCell ref="M78:N78"/>
    <mergeCell ref="I26:N26"/>
    <mergeCell ref="M27:N27"/>
    <mergeCell ref="M29:N29"/>
    <mergeCell ref="H30:N30"/>
    <mergeCell ref="M31:N31"/>
    <mergeCell ref="O31:R31"/>
    <mergeCell ref="J32:N32"/>
    <mergeCell ref="M33:N33"/>
    <mergeCell ref="M34:N34"/>
    <mergeCell ref="I35:N35"/>
    <mergeCell ref="L36:M36"/>
    <mergeCell ref="M37:N37"/>
    <mergeCell ref="I38:O38"/>
    <mergeCell ref="J40:M40"/>
    <mergeCell ref="M39:N39"/>
    <mergeCell ref="M41:N41"/>
    <mergeCell ref="M42:N42"/>
    <mergeCell ref="M43:N43"/>
    <mergeCell ref="M44:N44"/>
    <mergeCell ref="M46:N46"/>
    <mergeCell ref="J47:Q47"/>
    <mergeCell ref="M48:N48"/>
    <mergeCell ref="Q48:R48"/>
    <mergeCell ref="J49:O49"/>
    <mergeCell ref="M50:N50"/>
    <mergeCell ref="M51:N51"/>
    <mergeCell ref="M52:N52"/>
    <mergeCell ref="O53:R53"/>
    <mergeCell ref="M53:N53"/>
    <mergeCell ref="M54:N54"/>
    <mergeCell ref="O54:R54"/>
    <mergeCell ref="M55:N55"/>
    <mergeCell ref="M56:N56"/>
    <mergeCell ref="L57:M57"/>
    <mergeCell ref="I59:N59"/>
    <mergeCell ref="M58:N58"/>
    <mergeCell ref="M60:N60"/>
    <mergeCell ref="M61:N61"/>
    <mergeCell ref="M63:N63"/>
    <mergeCell ref="M64:N64"/>
    <mergeCell ref="O65:R65"/>
    <mergeCell ref="J66:N66"/>
    <mergeCell ref="Q67:R67"/>
    <mergeCell ref="M79:N79"/>
    <mergeCell ref="M80:N80"/>
    <mergeCell ref="K75:L75"/>
    <mergeCell ref="K76:L76"/>
    <mergeCell ref="E77:G77"/>
    <mergeCell ref="K77:L77"/>
    <mergeCell ref="E78:H78"/>
    <mergeCell ref="K78:L78"/>
    <mergeCell ref="K79:L79"/>
    <mergeCell ref="M86:N86"/>
    <mergeCell ref="M87:N87"/>
    <mergeCell ref="M88:N88"/>
    <mergeCell ref="K80:L80"/>
    <mergeCell ref="H82:I82"/>
    <mergeCell ref="K82:L82"/>
    <mergeCell ref="M82:N82"/>
    <mergeCell ref="J83:M83"/>
    <mergeCell ref="M84:N84"/>
    <mergeCell ref="M85:N85"/>
    <mergeCell ref="B13:B27"/>
    <mergeCell ref="B29:B44"/>
    <mergeCell ref="B46:B61"/>
    <mergeCell ref="B63:B70"/>
    <mergeCell ref="B72:B80"/>
    <mergeCell ref="B82:B88"/>
    <mergeCell ref="K8:L8"/>
    <mergeCell ref="K11:L11"/>
    <mergeCell ref="K13:L13"/>
    <mergeCell ref="H14:J14"/>
    <mergeCell ref="H15:J15"/>
    <mergeCell ref="F16:G16"/>
    <mergeCell ref="K27:L27"/>
    <mergeCell ref="K24:L24"/>
    <mergeCell ref="K25:L25"/>
    <mergeCell ref="K29:L29"/>
    <mergeCell ref="K31:L31"/>
    <mergeCell ref="K33:L33"/>
    <mergeCell ref="I34:L34"/>
    <mergeCell ref="E37:F37"/>
    <mergeCell ref="K37:L37"/>
    <mergeCell ref="I39:J39"/>
    <mergeCell ref="K39:L39"/>
    <mergeCell ref="K41:L41"/>
    <mergeCell ref="K42:L42"/>
    <mergeCell ref="K43:L43"/>
    <mergeCell ref="K44:L44"/>
    <mergeCell ref="K46:L46"/>
    <mergeCell ref="E48:G48"/>
    <mergeCell ref="H48:J48"/>
    <mergeCell ref="K48:L48"/>
    <mergeCell ref="H49:I49"/>
    <mergeCell ref="K50:L50"/>
    <mergeCell ref="K51:L51"/>
    <mergeCell ref="K61:L61"/>
    <mergeCell ref="H63:I63"/>
    <mergeCell ref="K63:L63"/>
    <mergeCell ref="E64:F64"/>
    <mergeCell ref="K64:L64"/>
    <mergeCell ref="H65:J65"/>
    <mergeCell ref="K65:L65"/>
    <mergeCell ref="K84:L84"/>
    <mergeCell ref="K85:L85"/>
    <mergeCell ref="K86:L86"/>
    <mergeCell ref="K87:L87"/>
    <mergeCell ref="K88:L88"/>
    <mergeCell ref="K52:L52"/>
    <mergeCell ref="I53:J53"/>
    <mergeCell ref="K53:L53"/>
    <mergeCell ref="K54:L54"/>
    <mergeCell ref="K55:L55"/>
    <mergeCell ref="K56:L56"/>
    <mergeCell ref="K60:L60"/>
  </mergeCells>
  <conditionalFormatting sqref="A2:B100 C2:C3 D2:E100 F2:F9 G2:J100 K2:L26 M2:N100 O2:R76 S2:S100 C7:C100 F11:F100 K28:L57 K59:L100 O78:R100">
    <cfRule type="colorScale" priority="1">
      <colorScale>
        <cfvo type="min"/>
        <cfvo type="max"/>
        <color rgb="FF57BB8A"/>
        <color rgb="FFFFFFFF"/>
      </colorScale>
    </cfRule>
  </conditionalFormatting>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showGridLines="0" workbookViewId="0">
      <pane xSplit="5.0" ySplit="6.0" topLeftCell="F7" activePane="bottomRight" state="frozen"/>
      <selection activeCell="F1" sqref="F1" pane="topRight"/>
      <selection activeCell="A7" sqref="A7" pane="bottomLeft"/>
      <selection activeCell="F7" sqref="F7" pane="bottomRight"/>
    </sheetView>
  </sheetViews>
  <sheetFormatPr customHeight="1" defaultColWidth="14.43" defaultRowHeight="15.75"/>
  <cols>
    <col customWidth="1" min="1" max="1" width="3.29"/>
    <col customWidth="1" min="2" max="2" width="4.71"/>
    <col customWidth="1" min="5" max="5" width="18.86"/>
    <col customWidth="1" min="6" max="6" width="49.71"/>
    <col customWidth="1" min="7" max="7" width="20.57"/>
    <col customWidth="1" min="8" max="8" width="28.29"/>
    <col customWidth="1" hidden="1" min="9" max="9" width="18.43"/>
    <col customWidth="1" min="10" max="10" width="16.86"/>
    <col customWidth="1" min="12" max="12" width="19.29"/>
    <col customWidth="1" min="13" max="13" width="25.14"/>
    <col customWidth="1" hidden="1" min="14" max="14" width="32.57"/>
    <col customWidth="1" hidden="1" min="15" max="15" width="21.57"/>
    <col customWidth="1" min="16" max="16" width="27.29"/>
    <col customWidth="1" min="17" max="17" width="56.57"/>
    <col customWidth="1" min="18" max="18" width="45.57"/>
    <col hidden="1" min="19" max="23" width="14.43"/>
    <col customWidth="1" min="24" max="24" width="16.0"/>
    <col customWidth="1" min="25" max="25" width="17.57"/>
    <col customWidth="1" min="26" max="26" width="15.14"/>
    <col customWidth="1" min="27" max="27" width="31.43"/>
    <col customWidth="1" hidden="1" min="28" max="28" width="27.43"/>
    <col hidden="1" min="29" max="29" width="14.43"/>
    <col customWidth="1" hidden="1" min="30" max="30" width="16.0"/>
    <col hidden="1" min="31" max="31" width="14.43"/>
    <col customWidth="1" min="34" max="34" width="3.57"/>
  </cols>
  <sheetData>
    <row r="1" ht="12.0" customHeight="1">
      <c r="G1" s="1"/>
      <c r="H1" s="1"/>
    </row>
    <row r="2" ht="12.0" customHeight="1">
      <c r="A2" s="1019" t="s">
        <v>3137</v>
      </c>
      <c r="B2" s="3"/>
      <c r="C2" s="4"/>
      <c r="D2" s="4"/>
      <c r="E2" s="4"/>
      <c r="F2" s="4"/>
      <c r="G2" s="5"/>
      <c r="H2" s="5"/>
      <c r="I2" s="4"/>
      <c r="J2" s="4"/>
      <c r="K2" s="4"/>
      <c r="L2" s="4"/>
      <c r="M2" s="4"/>
      <c r="N2" s="4"/>
      <c r="O2" s="4"/>
      <c r="P2" s="4"/>
      <c r="Q2" s="4"/>
      <c r="R2" s="4"/>
      <c r="S2" s="4"/>
      <c r="T2" s="4"/>
      <c r="U2" s="4"/>
      <c r="V2" s="4"/>
      <c r="W2" s="4"/>
      <c r="X2" s="4"/>
      <c r="Y2" s="4"/>
      <c r="Z2" s="4"/>
      <c r="AA2" s="4"/>
      <c r="AB2" s="4"/>
      <c r="AC2" s="4"/>
      <c r="AD2" s="4"/>
      <c r="AE2" s="4"/>
      <c r="AF2" s="4"/>
      <c r="AG2" s="7"/>
      <c r="AH2" s="8"/>
    </row>
    <row r="3" ht="24.0" customHeight="1">
      <c r="B3" s="9"/>
      <c r="C3" s="10"/>
      <c r="D3" s="10"/>
      <c r="E3" s="10"/>
      <c r="F3" s="10" t="s">
        <v>3138</v>
      </c>
      <c r="G3" s="10"/>
      <c r="H3" s="10"/>
      <c r="I3" s="10"/>
      <c r="J3" s="10"/>
      <c r="K3" s="10"/>
      <c r="L3" s="10"/>
      <c r="M3" s="10"/>
      <c r="N3" s="10"/>
      <c r="O3" s="10"/>
      <c r="P3" s="10"/>
      <c r="Q3" s="10"/>
      <c r="R3" s="10"/>
      <c r="S3" s="10"/>
      <c r="T3" s="10"/>
      <c r="U3" s="10"/>
      <c r="V3" s="10"/>
      <c r="W3" s="10"/>
      <c r="X3" s="10"/>
      <c r="Y3" s="10"/>
      <c r="Z3" s="10"/>
      <c r="AA3" s="10"/>
      <c r="AB3" s="10"/>
      <c r="AC3" s="10"/>
      <c r="AD3" s="10"/>
      <c r="AE3" s="10"/>
      <c r="AF3" s="10"/>
      <c r="AG3" s="13"/>
      <c r="AH3" s="14"/>
    </row>
    <row r="4" ht="12.0" customHeight="1">
      <c r="B4" s="15"/>
      <c r="C4" s="16"/>
      <c r="D4" s="16"/>
      <c r="E4" s="16"/>
      <c r="F4" s="16"/>
      <c r="G4" s="17"/>
      <c r="H4" s="17"/>
      <c r="I4" s="16"/>
      <c r="J4" s="16"/>
      <c r="K4" s="16"/>
      <c r="L4" s="16"/>
      <c r="M4" s="16"/>
      <c r="N4" s="16"/>
      <c r="O4" s="16"/>
      <c r="P4" s="16"/>
      <c r="Q4" s="16"/>
      <c r="R4" s="16"/>
      <c r="S4" s="16"/>
      <c r="T4" s="16"/>
      <c r="U4" s="16"/>
      <c r="V4" s="16"/>
      <c r="W4" s="16"/>
      <c r="X4" s="16"/>
      <c r="Y4" s="16"/>
      <c r="Z4" s="16"/>
      <c r="AA4" s="16"/>
      <c r="AB4" s="16"/>
      <c r="AC4" s="16"/>
      <c r="AD4" s="16"/>
      <c r="AE4" s="16"/>
      <c r="AF4" s="16"/>
      <c r="AG4" s="19"/>
      <c r="AH4" s="8"/>
    </row>
    <row r="5" ht="11.25" customHeight="1">
      <c r="G5" s="1"/>
      <c r="H5" s="1"/>
      <c r="AH5" s="8"/>
    </row>
    <row r="6" ht="26.25" customHeight="1">
      <c r="B6" s="20" t="s">
        <v>2383</v>
      </c>
      <c r="C6" s="20" t="s">
        <v>3</v>
      </c>
      <c r="D6" s="20" t="s">
        <v>4</v>
      </c>
      <c r="E6" s="21" t="s">
        <v>5</v>
      </c>
      <c r="F6" s="21" t="s">
        <v>3139</v>
      </c>
      <c r="G6" s="22" t="s">
        <v>3140</v>
      </c>
      <c r="H6" s="22" t="s">
        <v>3141</v>
      </c>
      <c r="I6" s="20" t="s">
        <v>8</v>
      </c>
      <c r="J6" s="20" t="s">
        <v>9</v>
      </c>
      <c r="K6" s="20" t="s">
        <v>10</v>
      </c>
      <c r="L6" s="20" t="s">
        <v>11</v>
      </c>
      <c r="M6" s="20" t="s">
        <v>3142</v>
      </c>
      <c r="N6" s="20" t="s">
        <v>13</v>
      </c>
      <c r="O6" s="20" t="s">
        <v>14</v>
      </c>
      <c r="P6" s="20" t="s">
        <v>15</v>
      </c>
      <c r="Q6" s="20" t="s">
        <v>16</v>
      </c>
      <c r="R6" s="20" t="s">
        <v>17</v>
      </c>
      <c r="S6" s="20" t="s">
        <v>18</v>
      </c>
      <c r="T6" s="20" t="s">
        <v>19</v>
      </c>
      <c r="U6" s="20" t="s">
        <v>20</v>
      </c>
      <c r="V6" s="20" t="s">
        <v>21</v>
      </c>
      <c r="W6" s="20" t="s">
        <v>22</v>
      </c>
      <c r="X6" s="20" t="s">
        <v>23</v>
      </c>
      <c r="Y6" s="20" t="s">
        <v>24</v>
      </c>
      <c r="Z6" s="20" t="s">
        <v>25</v>
      </c>
      <c r="AA6" s="20" t="s">
        <v>26</v>
      </c>
      <c r="AB6" s="20" t="s">
        <v>27</v>
      </c>
      <c r="AC6" s="20" t="s">
        <v>28</v>
      </c>
      <c r="AD6" s="20" t="s">
        <v>29</v>
      </c>
      <c r="AE6" s="20" t="s">
        <v>30</v>
      </c>
      <c r="AF6" s="20" t="s">
        <v>31</v>
      </c>
      <c r="AG6" s="20" t="s">
        <v>32</v>
      </c>
      <c r="AH6" s="24"/>
    </row>
    <row r="7">
      <c r="A7" s="25"/>
      <c r="B7" s="25"/>
      <c r="C7" s="25"/>
      <c r="D7" s="25"/>
      <c r="E7" s="25"/>
      <c r="F7" s="25"/>
      <c r="G7" s="26"/>
      <c r="H7" s="26"/>
      <c r="I7" s="25"/>
      <c r="J7" s="25"/>
      <c r="K7" s="25"/>
      <c r="L7" s="25"/>
      <c r="M7" s="25"/>
      <c r="N7" s="25"/>
      <c r="O7" s="25"/>
      <c r="P7" s="25"/>
      <c r="Q7" s="529"/>
      <c r="R7" s="25"/>
      <c r="S7" s="25"/>
      <c r="T7" s="25"/>
      <c r="U7" s="25"/>
      <c r="V7" s="25"/>
      <c r="W7" s="25"/>
      <c r="X7" s="25"/>
      <c r="Y7" s="25"/>
      <c r="Z7" s="25"/>
      <c r="AA7" s="25"/>
      <c r="AB7" s="25"/>
      <c r="AC7" s="25"/>
      <c r="AD7" s="25"/>
      <c r="AE7" s="25"/>
      <c r="AF7" s="25"/>
      <c r="AG7" s="25"/>
      <c r="AH7" s="25"/>
    </row>
    <row r="8" ht="22.5" customHeight="1">
      <c r="A8" s="25"/>
      <c r="B8" s="671"/>
      <c r="C8" s="672"/>
      <c r="D8" s="469"/>
      <c r="E8" s="673"/>
      <c r="F8" s="1020"/>
      <c r="G8" s="247"/>
      <c r="H8" s="247"/>
      <c r="I8" s="475"/>
      <c r="J8" s="473"/>
      <c r="K8" s="475"/>
      <c r="L8" s="475"/>
      <c r="M8" s="251"/>
      <c r="N8" s="674"/>
      <c r="O8" s="251"/>
      <c r="P8" s="248"/>
      <c r="Q8" s="476"/>
      <c r="R8" s="675"/>
      <c r="S8" s="248"/>
      <c r="T8" s="248"/>
      <c r="U8" s="248"/>
      <c r="V8" s="248"/>
      <c r="W8" s="248"/>
      <c r="X8" s="477"/>
      <c r="Y8" s="477"/>
      <c r="Z8" s="475"/>
      <c r="AA8" s="248"/>
      <c r="AB8" s="248"/>
      <c r="AC8" s="248"/>
      <c r="AD8" s="248"/>
      <c r="AE8" s="248"/>
      <c r="AF8" s="475"/>
      <c r="AG8" s="478"/>
      <c r="AH8" s="479"/>
    </row>
    <row r="9" ht="22.5" customHeight="1">
      <c r="A9" s="25"/>
      <c r="B9" s="676"/>
      <c r="C9" s="677"/>
      <c r="D9" s="345"/>
      <c r="E9" s="678"/>
      <c r="F9" s="1021"/>
      <c r="G9" s="260"/>
      <c r="H9" s="260"/>
      <c r="I9" s="423"/>
      <c r="J9" s="481"/>
      <c r="K9" s="423"/>
      <c r="L9" s="423"/>
      <c r="M9" s="262"/>
      <c r="N9" s="135"/>
      <c r="O9" s="262"/>
      <c r="P9" s="423"/>
      <c r="Q9" s="483"/>
      <c r="R9" s="423"/>
      <c r="S9" s="135"/>
      <c r="T9" s="135"/>
      <c r="U9" s="135"/>
      <c r="V9" s="135"/>
      <c r="W9" s="135"/>
      <c r="X9" s="263"/>
      <c r="Y9" s="484"/>
      <c r="Z9" s="423"/>
      <c r="AA9" s="423"/>
      <c r="AB9" s="135"/>
      <c r="AC9" s="423"/>
      <c r="AD9" s="423"/>
      <c r="AE9" s="423"/>
      <c r="AF9" s="423"/>
      <c r="AG9" s="485"/>
      <c r="AH9" s="479"/>
    </row>
    <row r="10" ht="22.5" customHeight="1">
      <c r="A10" s="25"/>
      <c r="B10" s="676"/>
      <c r="C10" s="677" t="s">
        <v>3143</v>
      </c>
      <c r="D10" s="132" t="s">
        <v>3144</v>
      </c>
      <c r="E10" s="682" t="s">
        <v>3145</v>
      </c>
      <c r="F10" s="1022" t="s">
        <v>3146</v>
      </c>
      <c r="G10" s="134" t="s">
        <v>3147</v>
      </c>
      <c r="H10" s="134" t="s">
        <v>3148</v>
      </c>
      <c r="I10" s="423"/>
      <c r="J10" s="136" t="s">
        <v>3149</v>
      </c>
      <c r="K10" s="423"/>
      <c r="L10" s="137"/>
      <c r="M10" s="262"/>
      <c r="N10" s="423"/>
      <c r="O10" s="262"/>
      <c r="P10" s="423"/>
      <c r="Q10" s="507" t="s">
        <v>3150</v>
      </c>
      <c r="R10" s="685" t="s">
        <v>3151</v>
      </c>
      <c r="S10" s="135"/>
      <c r="T10" s="135"/>
      <c r="U10" s="135"/>
      <c r="V10" s="135"/>
      <c r="W10" s="135"/>
      <c r="X10" s="484"/>
      <c r="Y10" s="484"/>
      <c r="Z10" s="680"/>
      <c r="AA10" s="423"/>
      <c r="AB10" s="423"/>
      <c r="AC10" s="135"/>
      <c r="AD10" s="135"/>
      <c r="AE10" s="135"/>
      <c r="AF10" s="423"/>
      <c r="AG10" s="485"/>
      <c r="AH10" s="479"/>
    </row>
    <row r="11" ht="22.5" customHeight="1">
      <c r="A11" s="25"/>
      <c r="B11" s="676"/>
      <c r="C11" s="677" t="s">
        <v>3152</v>
      </c>
      <c r="D11" s="132" t="s">
        <v>3153</v>
      </c>
      <c r="E11" s="682" t="s">
        <v>1655</v>
      </c>
      <c r="F11" s="1022" t="s">
        <v>3154</v>
      </c>
      <c r="G11" s="260"/>
      <c r="H11" s="260"/>
      <c r="I11" s="681"/>
      <c r="J11" s="136" t="s">
        <v>3155</v>
      </c>
      <c r="K11" s="681"/>
      <c r="L11" s="423"/>
      <c r="M11" s="310" t="s">
        <v>3156</v>
      </c>
      <c r="N11" s="423"/>
      <c r="O11" s="262"/>
      <c r="P11" s="135"/>
      <c r="Q11" s="507" t="s">
        <v>3157</v>
      </c>
      <c r="R11" s="135"/>
      <c r="S11" s="135"/>
      <c r="T11" s="135"/>
      <c r="U11" s="135"/>
      <c r="V11" s="135"/>
      <c r="W11" s="135"/>
      <c r="X11" s="484"/>
      <c r="Y11" s="484"/>
      <c r="Z11" s="135"/>
      <c r="AA11" s="135"/>
      <c r="AB11" s="423"/>
      <c r="AC11" s="135"/>
      <c r="AD11" s="137"/>
      <c r="AE11" s="135"/>
      <c r="AF11" s="135"/>
      <c r="AG11" s="485"/>
      <c r="AH11" s="479"/>
    </row>
    <row r="12" ht="22.5" customHeight="1">
      <c r="A12" s="25"/>
      <c r="B12" s="676"/>
      <c r="C12" s="677" t="s">
        <v>1562</v>
      </c>
      <c r="D12" s="132" t="s">
        <v>3158</v>
      </c>
      <c r="E12" s="682" t="s">
        <v>3159</v>
      </c>
      <c r="F12" s="1022" t="s">
        <v>3160</v>
      </c>
      <c r="G12" s="260"/>
      <c r="H12" s="260"/>
      <c r="I12" s="423"/>
      <c r="J12" s="136" t="s">
        <v>3161</v>
      </c>
      <c r="K12" s="423"/>
      <c r="L12" s="423"/>
      <c r="M12" s="262"/>
      <c r="N12" s="135"/>
      <c r="O12" s="262"/>
      <c r="P12" s="135"/>
      <c r="Q12" s="507" t="s">
        <v>3162</v>
      </c>
      <c r="R12" s="685" t="s">
        <v>3163</v>
      </c>
      <c r="S12" s="135"/>
      <c r="T12" s="135"/>
      <c r="U12" s="135"/>
      <c r="V12" s="135"/>
      <c r="W12" s="135"/>
      <c r="X12" s="484"/>
      <c r="Y12" s="484"/>
      <c r="Z12" s="423"/>
      <c r="AA12" s="423"/>
      <c r="AB12" s="423"/>
      <c r="AC12" s="423"/>
      <c r="AD12" s="423"/>
      <c r="AE12" s="423"/>
      <c r="AF12" s="423"/>
      <c r="AG12" s="485"/>
      <c r="AH12" s="479"/>
    </row>
    <row r="13" ht="22.5" customHeight="1">
      <c r="A13" s="25"/>
      <c r="B13" s="676"/>
      <c r="C13" s="677" t="s">
        <v>1027</v>
      </c>
      <c r="D13" s="132" t="s">
        <v>989</v>
      </c>
      <c r="E13" s="682" t="s">
        <v>3164</v>
      </c>
      <c r="F13" s="1022"/>
      <c r="G13" s="260"/>
      <c r="H13" s="260"/>
      <c r="I13" s="135"/>
      <c r="J13" s="136" t="s">
        <v>3165</v>
      </c>
      <c r="K13" s="493"/>
      <c r="L13" s="683"/>
      <c r="M13" s="262"/>
      <c r="N13" s="423"/>
      <c r="O13" s="262"/>
      <c r="P13" s="135"/>
      <c r="Q13" s="507" t="s">
        <v>3166</v>
      </c>
      <c r="R13" s="1023" t="s">
        <v>3167</v>
      </c>
      <c r="S13" s="135"/>
      <c r="T13" s="135"/>
      <c r="U13" s="135"/>
      <c r="V13" s="135"/>
      <c r="W13" s="135"/>
      <c r="X13" s="484"/>
      <c r="Y13" s="263"/>
      <c r="Z13" s="423"/>
      <c r="AA13" s="423"/>
      <c r="AB13" s="423"/>
      <c r="AC13" s="423"/>
      <c r="AD13" s="135"/>
      <c r="AE13" s="135"/>
      <c r="AF13" s="135"/>
      <c r="AG13" s="485"/>
      <c r="AH13" s="479"/>
    </row>
    <row r="14" ht="22.5" customHeight="1">
      <c r="A14" s="25"/>
      <c r="B14" s="676"/>
      <c r="C14" s="677" t="s">
        <v>975</v>
      </c>
      <c r="D14" s="132" t="s">
        <v>3168</v>
      </c>
      <c r="E14" s="682" t="s">
        <v>3169</v>
      </c>
      <c r="F14" s="1022" t="s">
        <v>3170</v>
      </c>
      <c r="G14" s="260"/>
      <c r="H14" s="260"/>
      <c r="I14" s="135"/>
      <c r="J14" s="136" t="s">
        <v>3171</v>
      </c>
      <c r="K14" s="493"/>
      <c r="L14" s="683"/>
      <c r="M14" s="262"/>
      <c r="N14" s="423"/>
      <c r="O14" s="262"/>
      <c r="P14" s="135"/>
      <c r="Q14" s="1024" t="s">
        <v>3172</v>
      </c>
      <c r="R14" s="1023" t="s">
        <v>3173</v>
      </c>
      <c r="S14" s="135"/>
      <c r="T14" s="135"/>
      <c r="U14" s="135"/>
      <c r="V14" s="135"/>
      <c r="W14" s="135"/>
      <c r="X14" s="484"/>
      <c r="Y14" s="263"/>
      <c r="Z14" s="423"/>
      <c r="AA14" s="423"/>
      <c r="AB14" s="423"/>
      <c r="AC14" s="423"/>
      <c r="AD14" s="135"/>
      <c r="AE14" s="135"/>
      <c r="AF14" s="135"/>
      <c r="AG14" s="485"/>
      <c r="AH14" s="479"/>
    </row>
    <row r="15" ht="22.5" customHeight="1">
      <c r="A15" s="25"/>
      <c r="B15" s="676"/>
      <c r="C15" s="677" t="s">
        <v>1177</v>
      </c>
      <c r="D15" s="132" t="s">
        <v>3174</v>
      </c>
      <c r="E15" s="682" t="s">
        <v>3175</v>
      </c>
      <c r="F15" s="1022" t="s">
        <v>3176</v>
      </c>
      <c r="G15" s="260"/>
      <c r="H15" s="260"/>
      <c r="I15" s="423"/>
      <c r="J15" s="136" t="s">
        <v>3177</v>
      </c>
      <c r="K15" s="423"/>
      <c r="L15" s="135"/>
      <c r="M15" s="262"/>
      <c r="N15" s="137"/>
      <c r="O15" s="262"/>
      <c r="P15" s="151"/>
      <c r="Q15" s="507" t="s">
        <v>3178</v>
      </c>
      <c r="R15" s="685" t="s">
        <v>3179</v>
      </c>
      <c r="S15" s="135"/>
      <c r="T15" s="135"/>
      <c r="U15" s="135"/>
      <c r="V15" s="135"/>
      <c r="W15" s="135"/>
      <c r="X15" s="484"/>
      <c r="Y15" s="484"/>
      <c r="Z15" s="423"/>
      <c r="AA15" s="423"/>
      <c r="AB15" s="135"/>
      <c r="AC15" s="135"/>
      <c r="AD15" s="135"/>
      <c r="AE15" s="135"/>
      <c r="AF15" s="423"/>
      <c r="AG15" s="485"/>
      <c r="AH15" s="479"/>
    </row>
    <row r="16" ht="22.5" customHeight="1">
      <c r="A16" s="25"/>
      <c r="B16" s="676"/>
      <c r="C16" s="677" t="s">
        <v>3180</v>
      </c>
      <c r="D16" s="132" t="s">
        <v>3180</v>
      </c>
      <c r="E16" s="682" t="s">
        <v>3181</v>
      </c>
      <c r="F16" s="1022" t="s">
        <v>3182</v>
      </c>
      <c r="G16" s="260"/>
      <c r="H16" s="260"/>
      <c r="I16" s="423"/>
      <c r="J16" s="481"/>
      <c r="K16" s="423"/>
      <c r="L16" s="135"/>
      <c r="M16" s="262"/>
      <c r="N16" s="137"/>
      <c r="O16" s="262"/>
      <c r="P16" s="151"/>
      <c r="Q16" s="483"/>
      <c r="R16" s="679"/>
      <c r="S16" s="135"/>
      <c r="T16" s="135"/>
      <c r="U16" s="135"/>
      <c r="V16" s="135"/>
      <c r="W16" s="135"/>
      <c r="X16" s="484"/>
      <c r="Y16" s="484"/>
      <c r="Z16" s="423"/>
      <c r="AA16" s="423"/>
      <c r="AB16" s="135"/>
      <c r="AC16" s="135"/>
      <c r="AD16" s="135"/>
      <c r="AE16" s="135"/>
      <c r="AF16" s="423"/>
      <c r="AG16" s="485"/>
      <c r="AH16" s="479"/>
    </row>
    <row r="17" ht="22.5" customHeight="1">
      <c r="A17" s="25"/>
      <c r="B17" s="676"/>
      <c r="C17" s="677"/>
      <c r="D17" s="345"/>
      <c r="E17" s="682" t="s">
        <v>3183</v>
      </c>
      <c r="F17" s="1021"/>
      <c r="G17" s="260"/>
      <c r="H17" s="260"/>
      <c r="I17" s="423"/>
      <c r="J17" s="481"/>
      <c r="K17" s="423"/>
      <c r="L17" s="135"/>
      <c r="M17" s="262"/>
      <c r="N17" s="137"/>
      <c r="O17" s="262"/>
      <c r="P17" s="151"/>
      <c r="Q17" s="483"/>
      <c r="R17" s="679"/>
      <c r="S17" s="135"/>
      <c r="T17" s="135"/>
      <c r="U17" s="135"/>
      <c r="V17" s="135"/>
      <c r="W17" s="135"/>
      <c r="X17" s="484"/>
      <c r="Y17" s="484"/>
      <c r="Z17" s="423"/>
      <c r="AA17" s="423"/>
      <c r="AB17" s="135"/>
      <c r="AC17" s="135"/>
      <c r="AD17" s="135"/>
      <c r="AE17" s="135"/>
      <c r="AF17" s="423"/>
      <c r="AG17" s="485"/>
      <c r="AH17" s="479"/>
    </row>
    <row r="18" ht="22.5" customHeight="1">
      <c r="A18" s="25"/>
      <c r="B18" s="676"/>
      <c r="C18" s="677" t="s">
        <v>3184</v>
      </c>
      <c r="D18" s="132" t="s">
        <v>3185</v>
      </c>
      <c r="E18" s="682" t="s">
        <v>3186</v>
      </c>
      <c r="F18" s="1021"/>
      <c r="G18" s="260"/>
      <c r="H18" s="260"/>
      <c r="I18" s="423"/>
      <c r="J18" s="481"/>
      <c r="K18" s="423"/>
      <c r="L18" s="135"/>
      <c r="M18" s="262"/>
      <c r="N18" s="137"/>
      <c r="O18" s="262"/>
      <c r="P18" s="151"/>
      <c r="Q18" s="483"/>
      <c r="R18" s="679"/>
      <c r="S18" s="135"/>
      <c r="T18" s="135"/>
      <c r="U18" s="135"/>
      <c r="V18" s="135"/>
      <c r="W18" s="135"/>
      <c r="X18" s="484"/>
      <c r="Y18" s="484"/>
      <c r="Z18" s="423"/>
      <c r="AA18" s="423"/>
      <c r="AB18" s="135"/>
      <c r="AC18" s="135"/>
      <c r="AD18" s="135"/>
      <c r="AE18" s="135"/>
      <c r="AF18" s="423"/>
      <c r="AG18" s="485"/>
      <c r="AH18" s="479"/>
    </row>
    <row r="19" ht="22.5" customHeight="1">
      <c r="A19" s="25"/>
      <c r="B19" s="676"/>
      <c r="C19" s="677"/>
      <c r="D19" s="345"/>
      <c r="E19" s="678"/>
      <c r="F19" s="1021"/>
      <c r="G19" s="260"/>
      <c r="H19" s="260"/>
      <c r="I19" s="423"/>
      <c r="J19" s="481"/>
      <c r="K19" s="423"/>
      <c r="L19" s="135"/>
      <c r="M19" s="262"/>
      <c r="N19" s="137"/>
      <c r="O19" s="262"/>
      <c r="P19" s="151"/>
      <c r="Q19" s="483"/>
      <c r="R19" s="679"/>
      <c r="S19" s="135"/>
      <c r="T19" s="135"/>
      <c r="U19" s="135"/>
      <c r="V19" s="135"/>
      <c r="W19" s="135"/>
      <c r="X19" s="484"/>
      <c r="Y19" s="484"/>
      <c r="Z19" s="423"/>
      <c r="AA19" s="423"/>
      <c r="AB19" s="135"/>
      <c r="AC19" s="135"/>
      <c r="AD19" s="135"/>
      <c r="AE19" s="135"/>
      <c r="AF19" s="423"/>
      <c r="AG19" s="485"/>
      <c r="AH19" s="479"/>
    </row>
    <row r="20" ht="22.5" customHeight="1">
      <c r="A20" s="25"/>
      <c r="B20" s="676"/>
      <c r="C20" s="677" t="s">
        <v>2699</v>
      </c>
      <c r="D20" s="132" t="s">
        <v>3187</v>
      </c>
      <c r="E20" s="682" t="s">
        <v>3188</v>
      </c>
      <c r="F20" s="1022"/>
      <c r="G20" s="260"/>
      <c r="H20" s="346"/>
      <c r="I20" s="423"/>
      <c r="J20" s="136" t="s">
        <v>3189</v>
      </c>
      <c r="K20" s="423"/>
      <c r="L20" s="423"/>
      <c r="M20" s="262"/>
      <c r="N20" s="135"/>
      <c r="O20" s="262"/>
      <c r="P20" s="423"/>
      <c r="Q20" s="507" t="s">
        <v>3190</v>
      </c>
      <c r="R20" s="685"/>
      <c r="S20" s="135"/>
      <c r="T20" s="135"/>
      <c r="U20" s="135"/>
      <c r="V20" s="135"/>
      <c r="W20" s="135"/>
      <c r="X20" s="484"/>
      <c r="Y20" s="263"/>
      <c r="Z20" s="423"/>
      <c r="AA20" s="137"/>
      <c r="AB20" s="135"/>
      <c r="AC20" s="135"/>
      <c r="AD20" s="423"/>
      <c r="AE20" s="135"/>
      <c r="AF20" s="423"/>
      <c r="AG20" s="485"/>
      <c r="AH20" s="479"/>
    </row>
    <row r="21" ht="22.5" customHeight="1">
      <c r="A21" s="25"/>
      <c r="B21" s="676"/>
      <c r="C21" s="677" t="s">
        <v>2262</v>
      </c>
      <c r="D21" s="132" t="s">
        <v>3191</v>
      </c>
      <c r="E21" s="682" t="s">
        <v>2270</v>
      </c>
      <c r="F21" s="1021"/>
      <c r="G21" s="260"/>
      <c r="H21" s="260"/>
      <c r="I21" s="423"/>
      <c r="J21" s="481"/>
      <c r="K21" s="423"/>
      <c r="L21" s="423"/>
      <c r="M21" s="262"/>
      <c r="N21" s="135"/>
      <c r="O21" s="262"/>
      <c r="P21" s="135"/>
      <c r="Q21" s="483"/>
      <c r="R21" s="423"/>
      <c r="S21" s="135"/>
      <c r="T21" s="135"/>
      <c r="U21" s="135"/>
      <c r="V21" s="135"/>
      <c r="W21" s="135"/>
      <c r="X21" s="484"/>
      <c r="Y21" s="484"/>
      <c r="Z21" s="423"/>
      <c r="AA21" s="423"/>
      <c r="AB21" s="135"/>
      <c r="AC21" s="135"/>
      <c r="AD21" s="135"/>
      <c r="AE21" s="135"/>
      <c r="AF21" s="135"/>
      <c r="AG21" s="485"/>
      <c r="AH21" s="479"/>
    </row>
    <row r="22" ht="22.5" customHeight="1">
      <c r="A22" s="25"/>
      <c r="B22" s="676"/>
      <c r="C22" s="677" t="s">
        <v>2333</v>
      </c>
      <c r="D22" s="132" t="s">
        <v>3192</v>
      </c>
      <c r="E22" s="682" t="s">
        <v>3193</v>
      </c>
      <c r="F22" s="1021"/>
      <c r="G22" s="260"/>
      <c r="H22" s="260"/>
      <c r="I22" s="423"/>
      <c r="J22" s="481"/>
      <c r="K22" s="493"/>
      <c r="L22" s="423"/>
      <c r="M22" s="262"/>
      <c r="N22" s="135"/>
      <c r="O22" s="262"/>
      <c r="P22" s="423"/>
      <c r="Q22" s="483"/>
      <c r="R22" s="679"/>
      <c r="S22" s="135"/>
      <c r="T22" s="135"/>
      <c r="U22" s="135"/>
      <c r="V22" s="135"/>
      <c r="W22" s="135"/>
      <c r="X22" s="484"/>
      <c r="Y22" s="516"/>
      <c r="Z22" s="686"/>
      <c r="AA22" s="423"/>
      <c r="AB22" s="423"/>
      <c r="AC22" s="423"/>
      <c r="AD22" s="423"/>
      <c r="AE22" s="423"/>
      <c r="AF22" s="423"/>
      <c r="AG22" s="485"/>
      <c r="AH22" s="479"/>
    </row>
    <row r="23" ht="22.5" customHeight="1">
      <c r="A23" s="25"/>
      <c r="B23" s="676"/>
      <c r="C23" s="677" t="s">
        <v>2901</v>
      </c>
      <c r="D23" s="132" t="s">
        <v>2919</v>
      </c>
      <c r="E23" s="682" t="s">
        <v>3194</v>
      </c>
      <c r="F23" s="1021"/>
      <c r="G23" s="260"/>
      <c r="H23" s="346"/>
      <c r="I23" s="135"/>
      <c r="J23" s="481"/>
      <c r="K23" s="493"/>
      <c r="L23" s="423"/>
      <c r="M23" s="262"/>
      <c r="N23" s="135"/>
      <c r="O23" s="262"/>
      <c r="P23" s="423"/>
      <c r="Q23" s="483"/>
      <c r="R23" s="679"/>
      <c r="S23" s="135"/>
      <c r="T23" s="135"/>
      <c r="U23" s="135"/>
      <c r="V23" s="135"/>
      <c r="W23" s="135"/>
      <c r="X23" s="263"/>
      <c r="Y23" s="263"/>
      <c r="Z23" s="135"/>
      <c r="AA23" s="135"/>
      <c r="AB23" s="423"/>
      <c r="AC23" s="135"/>
      <c r="AD23" s="135"/>
      <c r="AE23" s="135"/>
      <c r="AF23" s="135"/>
      <c r="AG23" s="485"/>
      <c r="AH23" s="479"/>
    </row>
    <row r="24" ht="22.5" customHeight="1">
      <c r="A24" s="25"/>
      <c r="B24" s="676"/>
      <c r="C24" s="677" t="s">
        <v>1823</v>
      </c>
      <c r="D24" s="345"/>
      <c r="E24" s="682" t="s">
        <v>3195</v>
      </c>
      <c r="F24" s="1021"/>
      <c r="G24" s="348"/>
      <c r="H24" s="349"/>
      <c r="I24" s="423"/>
      <c r="J24" s="481"/>
      <c r="K24" s="193"/>
      <c r="L24" s="423"/>
      <c r="M24" s="262"/>
      <c r="N24" s="135"/>
      <c r="O24" s="262"/>
      <c r="P24" s="135"/>
      <c r="Q24" s="483"/>
      <c r="R24" s="679"/>
      <c r="S24" s="135"/>
      <c r="T24" s="135"/>
      <c r="U24" s="135"/>
      <c r="V24" s="135"/>
      <c r="W24" s="135"/>
      <c r="X24" s="484"/>
      <c r="Y24" s="484"/>
      <c r="Z24" s="423"/>
      <c r="AA24" s="135"/>
      <c r="AB24" s="135"/>
      <c r="AC24" s="135"/>
      <c r="AD24" s="135"/>
      <c r="AE24" s="135"/>
      <c r="AF24" s="135"/>
      <c r="AG24" s="485"/>
      <c r="AH24" s="479"/>
    </row>
    <row r="25" ht="22.5" customHeight="1">
      <c r="A25" s="25"/>
      <c r="B25" s="687"/>
      <c r="C25" s="688"/>
      <c r="D25" s="519"/>
      <c r="E25" s="689"/>
      <c r="F25" s="1025"/>
      <c r="G25" s="690"/>
      <c r="H25" s="691"/>
      <c r="I25" s="431"/>
      <c r="J25" s="521"/>
      <c r="K25" s="692"/>
      <c r="L25" s="431"/>
      <c r="M25" s="356"/>
      <c r="N25" s="173"/>
      <c r="O25" s="356"/>
      <c r="P25" s="431"/>
      <c r="Q25" s="524"/>
      <c r="R25" s="431"/>
      <c r="S25" s="173"/>
      <c r="T25" s="173"/>
      <c r="U25" s="173"/>
      <c r="V25" s="173"/>
      <c r="W25" s="173"/>
      <c r="X25" s="525"/>
      <c r="Y25" s="525"/>
      <c r="Z25" s="431"/>
      <c r="AA25" s="431"/>
      <c r="AB25" s="173"/>
      <c r="AC25" s="173"/>
      <c r="AD25" s="431"/>
      <c r="AE25" s="431"/>
      <c r="AF25" s="431"/>
      <c r="AG25" s="526"/>
      <c r="AH25" s="479"/>
    </row>
    <row r="26" ht="22.5" customHeight="1">
      <c r="A26" s="25"/>
      <c r="B26" s="529"/>
      <c r="C26" s="693"/>
      <c r="D26" s="528"/>
      <c r="E26" s="693"/>
      <c r="F26" s="1026"/>
      <c r="G26" s="26"/>
      <c r="H26" s="26"/>
      <c r="I26" s="25"/>
      <c r="J26" s="25"/>
      <c r="K26" s="25"/>
      <c r="L26" s="25"/>
      <c r="M26" s="25"/>
      <c r="N26" s="25"/>
      <c r="O26" s="25"/>
      <c r="P26" s="25"/>
      <c r="Q26" s="529"/>
      <c r="R26" s="25"/>
      <c r="S26" s="25"/>
      <c r="T26" s="25"/>
      <c r="U26" s="25"/>
      <c r="V26" s="25"/>
      <c r="W26" s="25"/>
      <c r="X26" s="25"/>
      <c r="Y26" s="25"/>
      <c r="Z26" s="25"/>
      <c r="AA26" s="25"/>
      <c r="AB26" s="25"/>
      <c r="AC26" s="25"/>
      <c r="AD26" s="25"/>
      <c r="AE26" s="25"/>
      <c r="AF26" s="25"/>
      <c r="AG26" s="25"/>
      <c r="AH26" s="25"/>
    </row>
    <row r="27" ht="22.5" customHeight="1">
      <c r="A27" s="25"/>
      <c r="B27" s="529"/>
      <c r="C27" s="693"/>
      <c r="D27" s="528"/>
      <c r="E27" s="693"/>
      <c r="F27" s="1026"/>
      <c r="G27" s="26"/>
      <c r="H27" s="26"/>
      <c r="I27" s="25"/>
      <c r="J27" s="25"/>
      <c r="K27" s="25"/>
      <c r="L27" s="25"/>
      <c r="M27" s="25"/>
      <c r="N27" s="25"/>
      <c r="O27" s="25"/>
      <c r="P27" s="25"/>
      <c r="Q27" s="529"/>
      <c r="R27" s="25"/>
      <c r="S27" s="25"/>
      <c r="T27" s="25"/>
      <c r="U27" s="25"/>
      <c r="V27" s="25"/>
      <c r="W27" s="25"/>
      <c r="X27" s="25"/>
      <c r="Y27" s="25"/>
      <c r="Z27" s="25"/>
      <c r="AA27" s="25"/>
      <c r="AB27" s="25"/>
      <c r="AC27" s="25"/>
      <c r="AD27" s="25"/>
      <c r="AE27" s="25"/>
      <c r="AF27" s="25"/>
      <c r="AG27" s="25"/>
      <c r="AH27" s="25"/>
    </row>
    <row r="28" ht="22.5" customHeight="1">
      <c r="A28" s="25"/>
      <c r="B28" s="694"/>
      <c r="C28" s="244"/>
      <c r="D28" s="469"/>
      <c r="E28" s="695"/>
      <c r="F28" s="1020"/>
      <c r="G28" s="247"/>
      <c r="H28" s="247"/>
      <c r="I28" s="475"/>
      <c r="J28" s="473"/>
      <c r="K28" s="248"/>
      <c r="L28" s="475"/>
      <c r="M28" s="251"/>
      <c r="N28" s="248"/>
      <c r="O28" s="251"/>
      <c r="P28" s="475"/>
      <c r="Q28" s="535"/>
      <c r="R28" s="696"/>
      <c r="S28" s="248"/>
      <c r="T28" s="248"/>
      <c r="U28" s="248"/>
      <c r="V28" s="248"/>
      <c r="W28" s="248"/>
      <c r="X28" s="477"/>
      <c r="Y28" s="253"/>
      <c r="Z28" s="475"/>
      <c r="AA28" s="475"/>
      <c r="AB28" s="248"/>
      <c r="AC28" s="248"/>
      <c r="AD28" s="248"/>
      <c r="AE28" s="475"/>
      <c r="AF28" s="475"/>
      <c r="AG28" s="478"/>
      <c r="AH28" s="479"/>
    </row>
    <row r="29" ht="22.5" customHeight="1">
      <c r="A29" s="25"/>
      <c r="B29" s="697"/>
      <c r="C29" s="698"/>
      <c r="D29" s="345"/>
      <c r="E29" s="678"/>
      <c r="F29" s="1021"/>
      <c r="G29" s="260"/>
      <c r="H29" s="260"/>
      <c r="I29" s="423"/>
      <c r="J29" s="481"/>
      <c r="K29" s="423"/>
      <c r="L29" s="423"/>
      <c r="M29" s="262"/>
      <c r="N29" s="423"/>
      <c r="O29" s="262"/>
      <c r="P29" s="135"/>
      <c r="Q29" s="483"/>
      <c r="R29" s="135"/>
      <c r="S29" s="135"/>
      <c r="T29" s="135"/>
      <c r="U29" s="135"/>
      <c r="V29" s="135"/>
      <c r="W29" s="135"/>
      <c r="X29" s="484"/>
      <c r="Y29" s="484"/>
      <c r="Z29" s="423"/>
      <c r="AA29" s="423"/>
      <c r="AB29" s="423"/>
      <c r="AC29" s="135"/>
      <c r="AD29" s="135"/>
      <c r="AE29" s="135"/>
      <c r="AF29" s="135"/>
      <c r="AG29" s="485"/>
      <c r="AH29" s="479"/>
    </row>
    <row r="30" ht="22.5" customHeight="1">
      <c r="A30" s="25"/>
      <c r="B30" s="697"/>
      <c r="C30" s="257"/>
      <c r="D30" s="132"/>
      <c r="E30" s="682"/>
      <c r="F30" s="1022"/>
      <c r="G30" s="134"/>
      <c r="H30" s="134"/>
      <c r="I30" s="372"/>
      <c r="J30" s="136"/>
      <c r="K30" s="193"/>
      <c r="L30" s="423"/>
      <c r="M30" s="262"/>
      <c r="N30" s="135"/>
      <c r="O30" s="262"/>
      <c r="P30" s="151"/>
      <c r="Q30" s="507"/>
      <c r="R30" s="685"/>
      <c r="S30" s="135"/>
      <c r="T30" s="135"/>
      <c r="U30" s="135"/>
      <c r="V30" s="135"/>
      <c r="W30" s="135"/>
      <c r="X30" s="313"/>
      <c r="Y30" s="313"/>
      <c r="Z30" s="137"/>
      <c r="AA30" s="423"/>
      <c r="AB30" s="135"/>
      <c r="AC30" s="135"/>
      <c r="AD30" s="135"/>
      <c r="AE30" s="135"/>
      <c r="AF30" s="137"/>
      <c r="AG30" s="485"/>
      <c r="AH30" s="479"/>
    </row>
    <row r="31" ht="22.5" customHeight="1">
      <c r="A31" s="25"/>
      <c r="B31" s="697"/>
      <c r="C31" s="257"/>
      <c r="D31" s="132"/>
      <c r="E31" s="682"/>
      <c r="F31" s="1022"/>
      <c r="G31" s="134"/>
      <c r="H31" s="134"/>
      <c r="I31" s="372"/>
      <c r="J31" s="136"/>
      <c r="K31" s="193"/>
      <c r="L31" s="423"/>
      <c r="M31" s="262"/>
      <c r="N31" s="135"/>
      <c r="O31" s="262"/>
      <c r="P31" s="151"/>
      <c r="Q31" s="507"/>
      <c r="R31" s="685"/>
      <c r="S31" s="135"/>
      <c r="T31" s="135"/>
      <c r="U31" s="135"/>
      <c r="V31" s="135"/>
      <c r="W31" s="135"/>
      <c r="X31" s="313"/>
      <c r="Y31" s="313"/>
      <c r="Z31" s="137"/>
      <c r="AA31" s="423"/>
      <c r="AB31" s="135"/>
      <c r="AC31" s="135"/>
      <c r="AD31" s="135"/>
      <c r="AE31" s="135"/>
      <c r="AF31" s="137"/>
      <c r="AG31" s="485"/>
      <c r="AH31" s="479"/>
    </row>
    <row r="32" ht="22.5" customHeight="1">
      <c r="A32" s="25"/>
      <c r="B32" s="697"/>
      <c r="C32" s="257"/>
      <c r="D32" s="345"/>
      <c r="E32" s="678"/>
      <c r="F32" s="1021"/>
      <c r="G32" s="260"/>
      <c r="H32" s="260"/>
      <c r="I32" s="699"/>
      <c r="J32" s="481"/>
      <c r="K32" s="153"/>
      <c r="L32" s="423"/>
      <c r="M32" s="262"/>
      <c r="N32" s="135"/>
      <c r="O32" s="262"/>
      <c r="P32" s="135"/>
      <c r="Q32" s="538"/>
      <c r="R32" s="679"/>
      <c r="S32" s="135"/>
      <c r="T32" s="135"/>
      <c r="U32" s="135"/>
      <c r="V32" s="135"/>
      <c r="W32" s="135"/>
      <c r="X32" s="484"/>
      <c r="Y32" s="484"/>
      <c r="Z32" s="423"/>
      <c r="AA32" s="423"/>
      <c r="AB32" s="135"/>
      <c r="AC32" s="135"/>
      <c r="AD32" s="135"/>
      <c r="AE32" s="135"/>
      <c r="AF32" s="423"/>
      <c r="AG32" s="485"/>
      <c r="AH32" s="479"/>
    </row>
    <row r="33" ht="22.5" customHeight="1">
      <c r="A33" s="25"/>
      <c r="B33" s="697"/>
      <c r="C33" s="257"/>
      <c r="D33" s="345"/>
      <c r="E33" s="678"/>
      <c r="F33" s="1021"/>
      <c r="G33" s="260"/>
      <c r="H33" s="260"/>
      <c r="I33" s="423"/>
      <c r="J33" s="481"/>
      <c r="K33" s="153"/>
      <c r="L33" s="683"/>
      <c r="M33" s="262"/>
      <c r="N33" s="135"/>
      <c r="O33" s="262"/>
      <c r="P33" s="423"/>
      <c r="Q33" s="538"/>
      <c r="R33" s="679"/>
      <c r="S33" s="135"/>
      <c r="T33" s="135"/>
      <c r="U33" s="135"/>
      <c r="V33" s="135"/>
      <c r="W33" s="135"/>
      <c r="X33" s="484"/>
      <c r="Y33" s="263"/>
      <c r="Z33" s="423"/>
      <c r="AA33" s="423"/>
      <c r="AB33" s="135"/>
      <c r="AC33" s="135"/>
      <c r="AD33" s="135"/>
      <c r="AE33" s="423"/>
      <c r="AF33" s="423"/>
      <c r="AG33" s="485"/>
      <c r="AH33" s="479"/>
    </row>
    <row r="34" ht="22.5" customHeight="1">
      <c r="A34" s="25"/>
      <c r="B34" s="697"/>
      <c r="C34" s="257"/>
      <c r="D34" s="345"/>
      <c r="E34" s="678"/>
      <c r="F34" s="1021"/>
      <c r="G34" s="260"/>
      <c r="H34" s="260"/>
      <c r="I34" s="423"/>
      <c r="J34" s="481"/>
      <c r="K34" s="153"/>
      <c r="L34" s="423"/>
      <c r="M34" s="262"/>
      <c r="N34" s="423"/>
      <c r="O34" s="262"/>
      <c r="P34" s="423"/>
      <c r="Q34" s="538"/>
      <c r="R34" s="423"/>
      <c r="S34" s="135"/>
      <c r="T34" s="135"/>
      <c r="U34" s="135"/>
      <c r="V34" s="135"/>
      <c r="W34" s="135"/>
      <c r="X34" s="484"/>
      <c r="Y34" s="484"/>
      <c r="Z34" s="135"/>
      <c r="AA34" s="135"/>
      <c r="AB34" s="135"/>
      <c r="AC34" s="135"/>
      <c r="AD34" s="135"/>
      <c r="AE34" s="423"/>
      <c r="AF34" s="423"/>
      <c r="AG34" s="485"/>
      <c r="AH34" s="479"/>
    </row>
    <row r="35" ht="22.5" customHeight="1">
      <c r="A35" s="25"/>
      <c r="B35" s="697"/>
      <c r="C35" s="257"/>
      <c r="D35" s="345"/>
      <c r="E35" s="678"/>
      <c r="F35" s="1021"/>
      <c r="G35" s="260"/>
      <c r="H35" s="260"/>
      <c r="I35" s="423"/>
      <c r="J35" s="481"/>
      <c r="K35" s="153"/>
      <c r="L35" s="423"/>
      <c r="M35" s="262"/>
      <c r="N35" s="423"/>
      <c r="O35" s="262"/>
      <c r="P35" s="423"/>
      <c r="Q35" s="538"/>
      <c r="R35" s="423"/>
      <c r="S35" s="135"/>
      <c r="T35" s="135"/>
      <c r="U35" s="135"/>
      <c r="V35" s="135"/>
      <c r="W35" s="135"/>
      <c r="X35" s="484"/>
      <c r="Y35" s="484"/>
      <c r="Z35" s="423"/>
      <c r="AA35" s="423"/>
      <c r="AB35" s="135"/>
      <c r="AC35" s="135"/>
      <c r="AD35" s="135"/>
      <c r="AE35" s="135"/>
      <c r="AF35" s="423"/>
      <c r="AG35" s="485"/>
      <c r="AH35" s="479"/>
    </row>
    <row r="36" ht="22.5" customHeight="1">
      <c r="A36" s="25"/>
      <c r="B36" s="697"/>
      <c r="C36" s="257"/>
      <c r="D36" s="345"/>
      <c r="E36" s="678"/>
      <c r="F36" s="1021"/>
      <c r="G36" s="260"/>
      <c r="H36" s="260"/>
      <c r="I36" s="423"/>
      <c r="J36" s="481"/>
      <c r="K36" s="638"/>
      <c r="L36" s="423"/>
      <c r="M36" s="262"/>
      <c r="N36" s="423"/>
      <c r="O36" s="262"/>
      <c r="P36" s="423"/>
      <c r="Q36" s="538"/>
      <c r="R36" s="423"/>
      <c r="S36" s="135"/>
      <c r="T36" s="135"/>
      <c r="U36" s="135"/>
      <c r="V36" s="135"/>
      <c r="W36" s="135"/>
      <c r="X36" s="484"/>
      <c r="Y36" s="484"/>
      <c r="Z36" s="423"/>
      <c r="AA36" s="423"/>
      <c r="AB36" s="135"/>
      <c r="AC36" s="135"/>
      <c r="AD36" s="135"/>
      <c r="AE36" s="423"/>
      <c r="AF36" s="135"/>
      <c r="AG36" s="485"/>
      <c r="AH36" s="479"/>
    </row>
    <row r="37" ht="22.5" customHeight="1">
      <c r="A37" s="25"/>
      <c r="B37" s="697"/>
      <c r="C37" s="257"/>
      <c r="D37" s="345"/>
      <c r="E37" s="678"/>
      <c r="F37" s="1021"/>
      <c r="G37" s="260"/>
      <c r="H37" s="260"/>
      <c r="I37" s="423"/>
      <c r="J37" s="481"/>
      <c r="K37" s="135"/>
      <c r="L37" s="423"/>
      <c r="M37" s="262"/>
      <c r="N37" s="135"/>
      <c r="O37" s="262"/>
      <c r="P37" s="423"/>
      <c r="Q37" s="538"/>
      <c r="R37" s="423"/>
      <c r="S37" s="135"/>
      <c r="T37" s="135"/>
      <c r="U37" s="135"/>
      <c r="V37" s="135"/>
      <c r="W37" s="135"/>
      <c r="X37" s="484"/>
      <c r="Y37" s="263"/>
      <c r="Z37" s="423"/>
      <c r="AA37" s="423"/>
      <c r="AB37" s="135"/>
      <c r="AC37" s="135"/>
      <c r="AD37" s="135"/>
      <c r="AE37" s="423"/>
      <c r="AF37" s="423"/>
      <c r="AG37" s="485"/>
      <c r="AH37" s="479"/>
    </row>
    <row r="38" ht="22.5" customHeight="1">
      <c r="A38" s="25"/>
      <c r="B38" s="697"/>
      <c r="C38" s="257"/>
      <c r="D38" s="345"/>
      <c r="E38" s="678"/>
      <c r="F38" s="1021"/>
      <c r="G38" s="260"/>
      <c r="H38" s="260"/>
      <c r="I38" s="423"/>
      <c r="J38" s="481"/>
      <c r="K38" s="153"/>
      <c r="L38" s="423"/>
      <c r="M38" s="262"/>
      <c r="N38" s="423"/>
      <c r="O38" s="262"/>
      <c r="P38" s="423"/>
      <c r="Q38" s="538"/>
      <c r="R38" s="423"/>
      <c r="S38" s="135"/>
      <c r="T38" s="135"/>
      <c r="U38" s="135"/>
      <c r="V38" s="135"/>
      <c r="W38" s="135"/>
      <c r="X38" s="484"/>
      <c r="Y38" s="484"/>
      <c r="Z38" s="423"/>
      <c r="AA38" s="135"/>
      <c r="AB38" s="135"/>
      <c r="AC38" s="135"/>
      <c r="AD38" s="135"/>
      <c r="AE38" s="135"/>
      <c r="AF38" s="423"/>
      <c r="AG38" s="485"/>
      <c r="AH38" s="479"/>
    </row>
    <row r="39" ht="22.5" customHeight="1">
      <c r="A39" s="25"/>
      <c r="B39" s="697"/>
      <c r="C39" s="257"/>
      <c r="D39" s="345"/>
      <c r="E39" s="678"/>
      <c r="F39" s="1021"/>
      <c r="G39" s="260"/>
      <c r="H39" s="260"/>
      <c r="I39" s="423"/>
      <c r="J39" s="481"/>
      <c r="K39" s="135"/>
      <c r="L39" s="423"/>
      <c r="M39" s="262"/>
      <c r="N39" s="135"/>
      <c r="O39" s="262"/>
      <c r="P39" s="423"/>
      <c r="Q39" s="538"/>
      <c r="R39" s="423"/>
      <c r="S39" s="135"/>
      <c r="T39" s="135"/>
      <c r="U39" s="135"/>
      <c r="V39" s="135"/>
      <c r="W39" s="135"/>
      <c r="X39" s="484"/>
      <c r="Y39" s="263"/>
      <c r="Z39" s="423"/>
      <c r="AA39" s="423"/>
      <c r="AB39" s="135"/>
      <c r="AC39" s="135"/>
      <c r="AD39" s="135"/>
      <c r="AE39" s="423"/>
      <c r="AF39" s="423"/>
      <c r="AG39" s="485"/>
      <c r="AH39" s="479"/>
    </row>
    <row r="40" ht="22.5" customHeight="1">
      <c r="A40" s="25"/>
      <c r="B40" s="697"/>
      <c r="C40" s="257"/>
      <c r="D40" s="345"/>
      <c r="E40" s="705"/>
      <c r="F40" s="1021"/>
      <c r="G40" s="260"/>
      <c r="H40" s="260"/>
      <c r="I40" s="423"/>
      <c r="J40" s="481"/>
      <c r="K40" s="135"/>
      <c r="L40" s="423"/>
      <c r="M40" s="262"/>
      <c r="N40" s="423"/>
      <c r="O40" s="262"/>
      <c r="P40" s="423"/>
      <c r="Q40" s="538"/>
      <c r="R40" s="423"/>
      <c r="S40" s="135"/>
      <c r="T40" s="135"/>
      <c r="U40" s="135"/>
      <c r="V40" s="135"/>
      <c r="W40" s="135"/>
      <c r="X40" s="484"/>
      <c r="Y40" s="484"/>
      <c r="Z40" s="423"/>
      <c r="AA40" s="423"/>
      <c r="AB40" s="135"/>
      <c r="AC40" s="135"/>
      <c r="AD40" s="135"/>
      <c r="AE40" s="135"/>
      <c r="AF40" s="423"/>
      <c r="AG40" s="485"/>
      <c r="AH40" s="479"/>
    </row>
    <row r="41" ht="22.5" customHeight="1">
      <c r="A41" s="25"/>
      <c r="B41" s="706"/>
      <c r="C41" s="380"/>
      <c r="D41" s="519"/>
      <c r="E41" s="689"/>
      <c r="F41" s="1025"/>
      <c r="G41" s="429"/>
      <c r="H41" s="707"/>
      <c r="I41" s="431"/>
      <c r="J41" s="521"/>
      <c r="K41" s="431"/>
      <c r="L41" s="431"/>
      <c r="M41" s="356"/>
      <c r="N41" s="692"/>
      <c r="O41" s="356"/>
      <c r="P41" s="173"/>
      <c r="Q41" s="524"/>
      <c r="R41" s="431"/>
      <c r="S41" s="173"/>
      <c r="T41" s="173"/>
      <c r="U41" s="173"/>
      <c r="V41" s="173"/>
      <c r="W41" s="173"/>
      <c r="X41" s="525"/>
      <c r="Y41" s="525"/>
      <c r="Z41" s="431"/>
      <c r="AA41" s="431"/>
      <c r="AB41" s="173"/>
      <c r="AC41" s="431"/>
      <c r="AD41" s="431"/>
      <c r="AE41" s="431"/>
      <c r="AF41" s="431"/>
      <c r="AG41" s="526"/>
      <c r="AH41" s="479"/>
    </row>
    <row r="42" ht="22.5" customHeight="1">
      <c r="A42" s="25"/>
      <c r="B42" s="529"/>
      <c r="C42" s="693"/>
      <c r="D42" s="528"/>
      <c r="E42" s="693"/>
      <c r="F42" s="1026"/>
      <c r="G42" s="26"/>
      <c r="H42" s="26"/>
      <c r="I42" s="25"/>
      <c r="J42" s="43"/>
      <c r="K42" s="25"/>
      <c r="L42" s="25"/>
      <c r="M42" s="25"/>
      <c r="N42" s="25"/>
      <c r="O42" s="25"/>
      <c r="P42" s="25"/>
      <c r="Q42" s="529"/>
      <c r="R42" s="25"/>
      <c r="S42" s="25"/>
      <c r="T42" s="25"/>
      <c r="U42" s="25"/>
      <c r="V42" s="25"/>
      <c r="W42" s="25"/>
      <c r="X42" s="25"/>
      <c r="Y42" s="25"/>
      <c r="Z42" s="25"/>
      <c r="AA42" s="25"/>
      <c r="AB42" s="25"/>
      <c r="AC42" s="25"/>
      <c r="AD42" s="25"/>
      <c r="AE42" s="25"/>
      <c r="AF42" s="25"/>
      <c r="AG42" s="25"/>
      <c r="AH42" s="25"/>
    </row>
    <row r="43" ht="22.5" customHeight="1">
      <c r="A43" s="25"/>
      <c r="B43" s="529"/>
      <c r="C43" s="693"/>
      <c r="D43" s="528"/>
      <c r="E43" s="693"/>
      <c r="F43" s="1026"/>
      <c r="G43" s="26"/>
      <c r="H43" s="26"/>
      <c r="I43" s="25"/>
      <c r="J43" s="43"/>
      <c r="K43" s="25"/>
      <c r="L43" s="25"/>
      <c r="M43" s="25"/>
      <c r="N43" s="25"/>
      <c r="O43" s="25"/>
      <c r="P43" s="25"/>
      <c r="Q43" s="529"/>
      <c r="R43" s="25"/>
      <c r="S43" s="25"/>
      <c r="T43" s="25"/>
      <c r="U43" s="25"/>
      <c r="V43" s="25"/>
      <c r="W43" s="25"/>
      <c r="X43" s="25"/>
      <c r="Y43" s="25"/>
      <c r="Z43" s="25"/>
      <c r="AA43" s="25"/>
      <c r="AB43" s="25"/>
      <c r="AC43" s="25"/>
      <c r="AD43" s="25"/>
      <c r="AE43" s="25"/>
      <c r="AF43" s="25"/>
      <c r="AG43" s="25"/>
      <c r="AH43" s="25"/>
    </row>
    <row r="44" ht="22.5" customHeight="1">
      <c r="A44" s="25"/>
      <c r="B44" s="529"/>
      <c r="C44" s="25"/>
      <c r="D44" s="528"/>
      <c r="E44" s="693"/>
      <c r="F44" s="693"/>
      <c r="G44" s="26"/>
      <c r="H44" s="26"/>
      <c r="I44" s="25"/>
      <c r="J44" s="25"/>
      <c r="K44" s="25"/>
      <c r="L44" s="25"/>
      <c r="M44" s="25"/>
      <c r="N44" s="25"/>
      <c r="O44" s="25"/>
      <c r="P44" s="25"/>
      <c r="Q44" s="529"/>
      <c r="R44" s="25"/>
      <c r="S44" s="25"/>
      <c r="T44" s="25"/>
      <c r="U44" s="25"/>
      <c r="V44" s="25"/>
      <c r="W44" s="25"/>
      <c r="X44" s="25"/>
      <c r="Y44" s="25"/>
      <c r="Z44" s="25"/>
      <c r="AA44" s="25"/>
      <c r="AB44" s="25"/>
      <c r="AC44" s="25"/>
      <c r="AD44" s="25"/>
      <c r="AE44" s="25"/>
      <c r="AF44" s="25"/>
      <c r="AG44" s="25"/>
      <c r="AH44" s="25"/>
    </row>
    <row r="45" ht="22.5" customHeight="1">
      <c r="A45" s="25"/>
      <c r="B45" s="529"/>
      <c r="C45" s="25"/>
      <c r="D45" s="528"/>
      <c r="E45" s="693"/>
      <c r="F45" s="693"/>
      <c r="G45" s="26"/>
      <c r="H45" s="26"/>
      <c r="I45" s="25"/>
      <c r="J45" s="25"/>
      <c r="K45" s="25"/>
      <c r="L45" s="25"/>
      <c r="M45" s="25"/>
      <c r="N45" s="25"/>
      <c r="O45" s="25"/>
      <c r="P45" s="25"/>
      <c r="Q45" s="529"/>
      <c r="R45" s="25"/>
      <c r="S45" s="25"/>
      <c r="T45" s="25"/>
      <c r="U45" s="25"/>
      <c r="V45" s="25"/>
      <c r="W45" s="25"/>
      <c r="X45" s="25"/>
      <c r="Y45" s="25"/>
      <c r="Z45" s="25"/>
      <c r="AA45" s="25"/>
      <c r="AB45" s="25"/>
      <c r="AC45" s="25"/>
      <c r="AD45" s="25"/>
      <c r="AE45" s="25"/>
      <c r="AF45" s="25"/>
      <c r="AG45" s="25"/>
      <c r="AH45" s="25"/>
    </row>
  </sheetData>
  <customSheetViews>
    <customSheetView guid="{5DE8019D-C8A2-4541-BC0C-3485154307BD}" filter="1" showAutoFilter="1">
      <autoFilter ref="$C$27:$AG$40"/>
    </customSheetView>
    <customSheetView guid="{5C1C4F98-C370-4E45-938C-A75ACCA84986}" filter="1" showAutoFilter="1">
      <autoFilter ref="$B$6:$AG$25"/>
    </customSheetView>
  </customSheetViews>
  <mergeCells count="2">
    <mergeCell ref="G24:H24"/>
    <mergeCell ref="G25:H25"/>
  </mergeCells>
  <hyperlinks>
    <hyperlink r:id="rId2" ref="Q10"/>
    <hyperlink r:id="rId3" ref="R10"/>
    <hyperlink r:id="rId4" ref="Q11"/>
    <hyperlink r:id="rId5" ref="Q12"/>
    <hyperlink r:id="rId6" ref="R12"/>
    <hyperlink r:id="rId7" ref="Q13"/>
    <hyperlink r:id="rId8" ref="R13"/>
    <hyperlink r:id="rId9" ref="Q14"/>
    <hyperlink r:id="rId10" ref="R14"/>
    <hyperlink r:id="rId11" ref="Q15"/>
    <hyperlink r:id="rId12" ref="R15"/>
    <hyperlink r:id="rId13" ref="Q20"/>
  </hyperlinks>
  <drawing r:id="rId14"/>
  <legacyDrawing r:id="rId1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showGridLines="0" workbookViewId="0">
      <pane xSplit="5.0" ySplit="6.0" topLeftCell="F7" activePane="bottomRight" state="frozen"/>
      <selection activeCell="F1" sqref="F1" pane="topRight"/>
      <selection activeCell="A7" sqref="A7" pane="bottomLeft"/>
      <selection activeCell="F7" sqref="F7" pane="bottomRight"/>
    </sheetView>
  </sheetViews>
  <sheetFormatPr customHeight="1" defaultColWidth="14.43" defaultRowHeight="15.75"/>
  <cols>
    <col customWidth="1" min="1" max="1" width="3.29"/>
    <col customWidth="1" min="2" max="2" width="4.71"/>
    <col customWidth="1" min="5" max="5" width="22.14"/>
    <col customWidth="1" min="6" max="6" width="20.29"/>
    <col customWidth="1" min="7" max="7" width="22.57"/>
    <col customWidth="1" min="8" max="8" width="18.43"/>
    <col customWidth="1" min="9" max="9" width="17.0"/>
    <col customWidth="1" min="10" max="10" width="16.86"/>
    <col customWidth="1" min="12" max="12" width="19.29"/>
    <col customWidth="1" min="13" max="13" width="32.57"/>
    <col customWidth="1" min="14" max="14" width="27.29"/>
    <col customWidth="1" min="15" max="15" width="56.57"/>
    <col customWidth="1" min="16" max="16" width="45.57"/>
    <col hidden="1" min="17" max="21" width="14.43"/>
    <col customWidth="1" min="22" max="22" width="16.0"/>
    <col customWidth="1" min="23" max="23" width="17.57"/>
    <col customWidth="1" min="24" max="24" width="15.14"/>
    <col customWidth="1" min="25" max="25" width="31.43"/>
    <col customWidth="1" min="26" max="26" width="27.43"/>
    <col customWidth="1" min="27" max="27" width="16.0"/>
    <col customWidth="1" min="31" max="31" width="3.57"/>
  </cols>
  <sheetData>
    <row r="1" ht="12.0" customHeight="1">
      <c r="F1" s="1"/>
      <c r="I1" s="1"/>
    </row>
    <row r="2" ht="11.25" customHeight="1">
      <c r="B2" s="3"/>
      <c r="C2" s="4"/>
      <c r="D2" s="4"/>
      <c r="E2" s="4"/>
      <c r="F2" s="5"/>
      <c r="G2" s="4"/>
      <c r="H2" s="4"/>
      <c r="I2" s="5"/>
      <c r="J2" s="4"/>
      <c r="K2" s="4"/>
      <c r="L2" s="4"/>
      <c r="M2" s="4"/>
      <c r="N2" s="4"/>
      <c r="O2" s="4"/>
      <c r="P2" s="4"/>
      <c r="Q2" s="4"/>
      <c r="R2" s="4"/>
      <c r="S2" s="4"/>
      <c r="T2" s="4"/>
      <c r="U2" s="4"/>
      <c r="V2" s="4"/>
      <c r="W2" s="4"/>
      <c r="X2" s="4"/>
      <c r="Y2" s="4"/>
      <c r="Z2" s="4"/>
      <c r="AA2" s="4"/>
      <c r="AB2" s="4"/>
      <c r="AC2" s="4"/>
      <c r="AD2" s="7"/>
      <c r="AE2" s="8"/>
    </row>
    <row r="3" ht="24.0" customHeight="1">
      <c r="B3" s="9"/>
      <c r="C3" s="10" t="s">
        <v>3196</v>
      </c>
      <c r="D3" s="10"/>
      <c r="E3" s="10"/>
      <c r="F3" s="10" t="s">
        <v>3197</v>
      </c>
      <c r="G3" s="10"/>
      <c r="H3" s="10"/>
      <c r="I3" s="10"/>
      <c r="J3" s="10"/>
      <c r="K3" s="10"/>
      <c r="L3" s="10"/>
      <c r="M3" s="10"/>
      <c r="N3" s="10"/>
      <c r="O3" s="10"/>
      <c r="P3" s="10"/>
      <c r="Q3" s="10"/>
      <c r="R3" s="10"/>
      <c r="S3" s="10"/>
      <c r="T3" s="10"/>
      <c r="U3" s="10"/>
      <c r="V3" s="10"/>
      <c r="W3" s="10"/>
      <c r="X3" s="10"/>
      <c r="Y3" s="10"/>
      <c r="Z3" s="10"/>
      <c r="AA3" s="10"/>
      <c r="AB3" s="10"/>
      <c r="AC3" s="10"/>
      <c r="AD3" s="13"/>
      <c r="AE3" s="14"/>
    </row>
    <row r="4" ht="12.0" customHeight="1">
      <c r="B4" s="15"/>
      <c r="C4" s="16"/>
      <c r="D4" s="16"/>
      <c r="E4" s="16"/>
      <c r="F4" s="17"/>
      <c r="G4" s="16"/>
      <c r="H4" s="16"/>
      <c r="I4" s="17"/>
      <c r="J4" s="16"/>
      <c r="K4" s="16"/>
      <c r="L4" s="16"/>
      <c r="M4" s="16"/>
      <c r="N4" s="16"/>
      <c r="O4" s="16"/>
      <c r="P4" s="16"/>
      <c r="Q4" s="16"/>
      <c r="R4" s="16"/>
      <c r="S4" s="16"/>
      <c r="T4" s="16"/>
      <c r="U4" s="16"/>
      <c r="V4" s="16"/>
      <c r="W4" s="16"/>
      <c r="X4" s="16"/>
      <c r="Y4" s="16"/>
      <c r="Z4" s="16"/>
      <c r="AA4" s="16"/>
      <c r="AB4" s="16"/>
      <c r="AC4" s="16"/>
      <c r="AD4" s="19"/>
      <c r="AE4" s="8"/>
    </row>
    <row r="5" ht="11.25" customHeight="1">
      <c r="F5" s="1"/>
      <c r="I5" s="1"/>
      <c r="AE5" s="8"/>
    </row>
    <row r="6" ht="26.25" customHeight="1">
      <c r="B6" s="20" t="s">
        <v>3198</v>
      </c>
      <c r="C6" s="20" t="s">
        <v>3</v>
      </c>
      <c r="D6" s="20" t="s">
        <v>4</v>
      </c>
      <c r="E6" s="21" t="s">
        <v>5</v>
      </c>
      <c r="F6" s="22" t="s">
        <v>3199</v>
      </c>
      <c r="G6" s="20" t="s">
        <v>12</v>
      </c>
      <c r="H6" s="20" t="s">
        <v>8</v>
      </c>
      <c r="I6" s="22" t="s">
        <v>3200</v>
      </c>
      <c r="J6" s="20" t="s">
        <v>9</v>
      </c>
      <c r="K6" s="20" t="s">
        <v>10</v>
      </c>
      <c r="L6" s="20" t="s">
        <v>11</v>
      </c>
      <c r="M6" s="20" t="s">
        <v>13</v>
      </c>
      <c r="N6" s="20" t="s">
        <v>15</v>
      </c>
      <c r="O6" s="20" t="s">
        <v>16</v>
      </c>
      <c r="P6" s="20" t="s">
        <v>17</v>
      </c>
      <c r="Q6" s="20" t="s">
        <v>18</v>
      </c>
      <c r="R6" s="20" t="s">
        <v>19</v>
      </c>
      <c r="S6" s="20" t="s">
        <v>20</v>
      </c>
      <c r="T6" s="20" t="s">
        <v>21</v>
      </c>
      <c r="U6" s="20" t="s">
        <v>22</v>
      </c>
      <c r="V6" s="20" t="s">
        <v>23</v>
      </c>
      <c r="W6" s="20" t="s">
        <v>24</v>
      </c>
      <c r="X6" s="20" t="s">
        <v>25</v>
      </c>
      <c r="Y6" s="20" t="s">
        <v>26</v>
      </c>
      <c r="Z6" s="20" t="s">
        <v>27</v>
      </c>
      <c r="AA6" s="20" t="s">
        <v>29</v>
      </c>
      <c r="AB6" s="20" t="s">
        <v>30</v>
      </c>
      <c r="AC6" s="20" t="s">
        <v>31</v>
      </c>
      <c r="AD6" s="20" t="s">
        <v>32</v>
      </c>
      <c r="AE6" s="24"/>
    </row>
    <row r="7">
      <c r="A7" s="25"/>
      <c r="B7" s="25"/>
      <c r="C7" s="25"/>
      <c r="D7" s="25"/>
      <c r="E7" s="25"/>
      <c r="F7" s="26"/>
      <c r="G7" s="25"/>
      <c r="H7" s="25"/>
      <c r="I7" s="26"/>
      <c r="J7" s="25"/>
      <c r="K7" s="25"/>
      <c r="L7" s="25"/>
      <c r="M7" s="25"/>
      <c r="N7" s="25"/>
      <c r="O7" s="529"/>
      <c r="P7" s="25"/>
      <c r="Q7" s="25"/>
      <c r="R7" s="25"/>
      <c r="S7" s="25"/>
      <c r="T7" s="25"/>
      <c r="U7" s="25"/>
      <c r="V7" s="25"/>
      <c r="W7" s="25"/>
      <c r="X7" s="25"/>
      <c r="Y7" s="25"/>
      <c r="Z7" s="25"/>
      <c r="AA7" s="25"/>
      <c r="AB7" s="25"/>
      <c r="AC7" s="25"/>
      <c r="AD7" s="25"/>
      <c r="AE7" s="25"/>
    </row>
    <row r="8" ht="48.75" customHeight="1">
      <c r="A8" s="25"/>
      <c r="B8" s="1027" t="s">
        <v>3201</v>
      </c>
      <c r="C8" s="1028"/>
      <c r="D8" s="1028"/>
      <c r="E8" s="1028"/>
      <c r="F8" s="1029" t="s">
        <v>3202</v>
      </c>
      <c r="G8" s="1028"/>
      <c r="H8" s="1028"/>
      <c r="I8" s="1028"/>
      <c r="J8" s="1028"/>
      <c r="K8" s="1028"/>
      <c r="L8" s="1028"/>
      <c r="M8" s="1028"/>
      <c r="N8" s="1028"/>
      <c r="O8" s="1028"/>
      <c r="P8" s="1028"/>
      <c r="Q8" s="1028"/>
      <c r="R8" s="1028"/>
      <c r="S8" s="1028"/>
      <c r="T8" s="1028"/>
      <c r="U8" s="1028"/>
      <c r="V8" s="1028"/>
      <c r="W8" s="1028"/>
      <c r="X8" s="1028"/>
      <c r="Y8" s="1028"/>
      <c r="Z8" s="1028"/>
      <c r="AA8" s="1028"/>
      <c r="AB8" s="1028"/>
      <c r="AC8" s="1028"/>
      <c r="AD8" s="1030"/>
      <c r="AE8" s="479"/>
    </row>
    <row r="9" ht="22.5" customHeight="1">
      <c r="A9" s="25"/>
      <c r="B9" s="1031"/>
      <c r="C9" s="1032"/>
      <c r="D9" s="1033"/>
      <c r="E9" s="1034"/>
      <c r="F9" s="1035"/>
      <c r="G9" s="300"/>
      <c r="H9" s="509"/>
      <c r="I9" s="504"/>
      <c r="J9" s="1036"/>
      <c r="K9" s="1037"/>
      <c r="L9" s="509"/>
      <c r="M9" s="1038"/>
      <c r="N9" s="305"/>
      <c r="O9" s="1039"/>
      <c r="P9" s="1040"/>
      <c r="Q9" s="305"/>
      <c r="R9" s="305"/>
      <c r="S9" s="305"/>
      <c r="T9" s="305"/>
      <c r="U9" s="305"/>
      <c r="V9" s="511"/>
      <c r="W9" s="511"/>
      <c r="X9" s="509"/>
      <c r="Y9" s="305"/>
      <c r="Z9" s="305"/>
      <c r="AA9" s="305"/>
      <c r="AB9" s="305"/>
      <c r="AC9" s="509"/>
      <c r="AD9" s="512"/>
      <c r="AE9" s="479"/>
    </row>
    <row r="10" ht="22.5" customHeight="1">
      <c r="A10" s="25"/>
      <c r="B10" s="676"/>
      <c r="C10" s="677" t="s">
        <v>517</v>
      </c>
      <c r="D10" s="132" t="s">
        <v>370</v>
      </c>
      <c r="E10" s="682" t="s">
        <v>3203</v>
      </c>
      <c r="F10" s="1041">
        <v>18000.0</v>
      </c>
      <c r="G10" s="262"/>
      <c r="H10" s="137" t="s">
        <v>52</v>
      </c>
      <c r="I10" s="134" t="s">
        <v>3204</v>
      </c>
      <c r="J10" s="136" t="s">
        <v>3205</v>
      </c>
      <c r="K10" s="145" t="s">
        <v>111</v>
      </c>
      <c r="L10" s="423"/>
      <c r="M10" s="135"/>
      <c r="N10" s="423"/>
      <c r="O10" s="507" t="s">
        <v>3206</v>
      </c>
      <c r="P10" s="423"/>
      <c r="Q10" s="135"/>
      <c r="R10" s="135"/>
      <c r="S10" s="135"/>
      <c r="T10" s="135"/>
      <c r="U10" s="135"/>
      <c r="V10" s="263"/>
      <c r="W10" s="484"/>
      <c r="X10" s="423"/>
      <c r="Y10" s="423"/>
      <c r="Z10" s="135"/>
      <c r="AA10" s="423"/>
      <c r="AB10" s="423"/>
      <c r="AC10" s="423"/>
      <c r="AD10" s="485"/>
      <c r="AE10" s="479"/>
    </row>
    <row r="11" ht="22.5" customHeight="1">
      <c r="A11" s="25"/>
      <c r="B11" s="676"/>
      <c r="C11" s="677" t="s">
        <v>3207</v>
      </c>
      <c r="D11" s="132" t="s">
        <v>3144</v>
      </c>
      <c r="E11" s="682" t="s">
        <v>3208</v>
      </c>
      <c r="F11" s="1041">
        <v>35000.0</v>
      </c>
      <c r="G11" s="310" t="s">
        <v>3209</v>
      </c>
      <c r="H11" s="423"/>
      <c r="I11" s="134" t="s">
        <v>3210</v>
      </c>
      <c r="J11" s="136" t="s">
        <v>3211</v>
      </c>
      <c r="K11" s="193" t="s">
        <v>37</v>
      </c>
      <c r="L11" s="137"/>
      <c r="M11" s="137" t="s">
        <v>3212</v>
      </c>
      <c r="N11" s="423"/>
      <c r="O11" s="507" t="s">
        <v>3213</v>
      </c>
      <c r="P11" s="685" t="s">
        <v>3214</v>
      </c>
      <c r="Q11" s="135"/>
      <c r="R11" s="135"/>
      <c r="S11" s="135"/>
      <c r="T11" s="135"/>
      <c r="U11" s="135"/>
      <c r="V11" s="484"/>
      <c r="W11" s="484"/>
      <c r="X11" s="1042" t="s">
        <v>2735</v>
      </c>
      <c r="Y11" s="423"/>
      <c r="Z11" s="137"/>
      <c r="AA11" s="135"/>
      <c r="AB11" s="135"/>
      <c r="AC11" s="423"/>
      <c r="AD11" s="485"/>
      <c r="AE11" s="479"/>
    </row>
    <row r="12" ht="22.5" customHeight="1">
      <c r="A12" s="25"/>
      <c r="B12" s="676"/>
      <c r="C12" s="677" t="s">
        <v>3207</v>
      </c>
      <c r="D12" s="132" t="s">
        <v>3215</v>
      </c>
      <c r="E12" s="682" t="s">
        <v>3216</v>
      </c>
      <c r="F12" s="1041">
        <v>19700.0</v>
      </c>
      <c r="G12" s="262"/>
      <c r="H12" s="681"/>
      <c r="I12" s="134" t="s">
        <v>3217</v>
      </c>
      <c r="J12" s="136" t="s">
        <v>3218</v>
      </c>
      <c r="K12" s="145" t="s">
        <v>3219</v>
      </c>
      <c r="L12" s="423"/>
      <c r="M12" s="423"/>
      <c r="N12" s="135"/>
      <c r="O12" s="507" t="s">
        <v>3220</v>
      </c>
      <c r="P12" s="312" t="s">
        <v>3221</v>
      </c>
      <c r="Q12" s="135"/>
      <c r="R12" s="135"/>
      <c r="S12" s="135"/>
      <c r="T12" s="135"/>
      <c r="U12" s="135"/>
      <c r="V12" s="484"/>
      <c r="W12" s="484"/>
      <c r="X12" s="135"/>
      <c r="Y12" s="135"/>
      <c r="Z12" s="423"/>
      <c r="AA12" s="137"/>
      <c r="AB12" s="135"/>
      <c r="AC12" s="135"/>
      <c r="AD12" s="485"/>
      <c r="AE12" s="479"/>
    </row>
    <row r="13" ht="22.5" customHeight="1">
      <c r="A13" s="25"/>
      <c r="B13" s="676"/>
      <c r="C13" s="677" t="s">
        <v>3207</v>
      </c>
      <c r="D13" s="132" t="s">
        <v>3222</v>
      </c>
      <c r="E13" s="682" t="s">
        <v>3223</v>
      </c>
      <c r="F13" s="1041">
        <v>18800.0</v>
      </c>
      <c r="G13" s="310" t="s">
        <v>3224</v>
      </c>
      <c r="H13" s="137" t="s">
        <v>52</v>
      </c>
      <c r="I13" s="134" t="s">
        <v>3217</v>
      </c>
      <c r="J13" s="136" t="s">
        <v>3225</v>
      </c>
      <c r="K13" s="193" t="s">
        <v>82</v>
      </c>
      <c r="L13" s="423"/>
      <c r="M13" s="135"/>
      <c r="N13" s="135"/>
      <c r="O13" s="507" t="s">
        <v>3226</v>
      </c>
      <c r="P13" s="685" t="s">
        <v>3227</v>
      </c>
      <c r="Q13" s="135"/>
      <c r="R13" s="135"/>
      <c r="S13" s="135"/>
      <c r="T13" s="135"/>
      <c r="U13" s="135"/>
      <c r="V13" s="484"/>
      <c r="W13" s="484"/>
      <c r="X13" s="423"/>
      <c r="Y13" s="423"/>
      <c r="Z13" s="423"/>
      <c r="AA13" s="423"/>
      <c r="AB13" s="423"/>
      <c r="AC13" s="423"/>
      <c r="AD13" s="485"/>
      <c r="AE13" s="479"/>
    </row>
    <row r="14" ht="22.5" customHeight="1">
      <c r="A14" s="25"/>
      <c r="B14" s="676"/>
      <c r="C14" s="677" t="s">
        <v>517</v>
      </c>
      <c r="D14" s="132" t="s">
        <v>518</v>
      </c>
      <c r="E14" s="682" t="s">
        <v>3228</v>
      </c>
      <c r="F14" s="1041">
        <v>40000.0</v>
      </c>
      <c r="G14" s="310" t="s">
        <v>3229</v>
      </c>
      <c r="H14" s="135"/>
      <c r="I14" s="134" t="s">
        <v>3230</v>
      </c>
      <c r="J14" s="136" t="s">
        <v>3231</v>
      </c>
      <c r="K14" s="193" t="s">
        <v>962</v>
      </c>
      <c r="L14" s="683"/>
      <c r="M14" s="423"/>
      <c r="N14" s="151" t="s">
        <v>101</v>
      </c>
      <c r="O14" s="507" t="s">
        <v>3232</v>
      </c>
      <c r="P14" s="1043" t="s">
        <v>3233</v>
      </c>
      <c r="Q14" s="135"/>
      <c r="R14" s="135"/>
      <c r="S14" s="135"/>
      <c r="T14" s="135"/>
      <c r="U14" s="135"/>
      <c r="V14" s="484"/>
      <c r="W14" s="263"/>
      <c r="X14" s="423"/>
      <c r="Y14" s="423"/>
      <c r="Z14" s="423"/>
      <c r="AA14" s="135"/>
      <c r="AB14" s="135"/>
      <c r="AC14" s="135"/>
      <c r="AD14" s="485"/>
      <c r="AE14" s="479"/>
    </row>
    <row r="15" ht="22.5" customHeight="1">
      <c r="A15" s="25"/>
      <c r="B15" s="676"/>
      <c r="C15" s="677" t="s">
        <v>517</v>
      </c>
      <c r="D15" s="132" t="s">
        <v>518</v>
      </c>
      <c r="E15" s="682" t="s">
        <v>3234</v>
      </c>
      <c r="F15" s="1041">
        <v>58000.0</v>
      </c>
      <c r="G15" s="262"/>
      <c r="H15" s="137" t="s">
        <v>3235</v>
      </c>
      <c r="I15" s="134" t="s">
        <v>3236</v>
      </c>
      <c r="J15" s="136" t="s">
        <v>3237</v>
      </c>
      <c r="K15" s="145" t="s">
        <v>82</v>
      </c>
      <c r="L15" s="137" t="s">
        <v>3238</v>
      </c>
      <c r="M15" s="137" t="s">
        <v>3239</v>
      </c>
      <c r="N15" s="151" t="s">
        <v>101</v>
      </c>
      <c r="O15" s="507" t="s">
        <v>3240</v>
      </c>
      <c r="P15" s="685" t="s">
        <v>3241</v>
      </c>
      <c r="Q15" s="135"/>
      <c r="R15" s="135"/>
      <c r="S15" s="135"/>
      <c r="T15" s="135"/>
      <c r="U15" s="135"/>
      <c r="V15" s="484"/>
      <c r="W15" s="484"/>
      <c r="X15" s="423"/>
      <c r="Y15" s="423"/>
      <c r="Z15" s="135"/>
      <c r="AA15" s="135"/>
      <c r="AB15" s="135"/>
      <c r="AC15" s="423"/>
      <c r="AD15" s="485"/>
      <c r="AE15" s="479"/>
    </row>
    <row r="16" ht="22.5" customHeight="1">
      <c r="A16" s="25"/>
      <c r="B16" s="676"/>
      <c r="C16" s="677" t="s">
        <v>3207</v>
      </c>
      <c r="D16" s="132" t="s">
        <v>3144</v>
      </c>
      <c r="E16" s="682" t="s">
        <v>3242</v>
      </c>
      <c r="F16" s="1044">
        <v>20000.0</v>
      </c>
      <c r="G16" s="262"/>
      <c r="H16" s="423"/>
      <c r="I16" s="134" t="s">
        <v>3243</v>
      </c>
      <c r="J16" s="136" t="s">
        <v>3244</v>
      </c>
      <c r="K16" s="145" t="s">
        <v>111</v>
      </c>
      <c r="L16" s="423"/>
      <c r="M16" s="135"/>
      <c r="N16" s="423"/>
      <c r="O16" s="507" t="s">
        <v>3245</v>
      </c>
      <c r="P16" s="685" t="s">
        <v>3246</v>
      </c>
      <c r="Q16" s="135"/>
      <c r="R16" s="135"/>
      <c r="S16" s="135"/>
      <c r="T16" s="135"/>
      <c r="U16" s="135"/>
      <c r="V16" s="484"/>
      <c r="W16" s="263"/>
      <c r="X16" s="423"/>
      <c r="Y16" s="137"/>
      <c r="Z16" s="135"/>
      <c r="AA16" s="423"/>
      <c r="AB16" s="135"/>
      <c r="AC16" s="423"/>
      <c r="AD16" s="485"/>
      <c r="AE16" s="479"/>
    </row>
    <row r="17" ht="22.5" customHeight="1">
      <c r="A17" s="25"/>
      <c r="B17" s="676"/>
      <c r="C17" s="677" t="s">
        <v>3247</v>
      </c>
      <c r="D17" s="132" t="s">
        <v>3248</v>
      </c>
      <c r="E17" s="682" t="s">
        <v>3249</v>
      </c>
      <c r="F17" s="1041">
        <v>20000.0</v>
      </c>
      <c r="G17" s="310" t="s">
        <v>3250</v>
      </c>
      <c r="H17" s="137" t="s">
        <v>52</v>
      </c>
      <c r="I17" s="134" t="s">
        <v>3251</v>
      </c>
      <c r="J17" s="136" t="s">
        <v>3252</v>
      </c>
      <c r="K17" s="193" t="s">
        <v>111</v>
      </c>
      <c r="L17" s="423"/>
      <c r="M17" s="137" t="s">
        <v>1097</v>
      </c>
      <c r="N17" s="137" t="s">
        <v>40</v>
      </c>
      <c r="O17" s="507" t="s">
        <v>3253</v>
      </c>
      <c r="P17" s="312" t="s">
        <v>3254</v>
      </c>
      <c r="Q17" s="135"/>
      <c r="R17" s="135"/>
      <c r="S17" s="135"/>
      <c r="T17" s="135"/>
      <c r="U17" s="135"/>
      <c r="V17" s="484"/>
      <c r="W17" s="484"/>
      <c r="X17" s="423"/>
      <c r="Y17" s="423"/>
      <c r="Z17" s="135"/>
      <c r="AA17" s="135"/>
      <c r="AB17" s="135"/>
      <c r="AC17" s="137" t="s">
        <v>3255</v>
      </c>
      <c r="AD17" s="485"/>
      <c r="AE17" s="479"/>
    </row>
    <row r="18" ht="22.5" customHeight="1">
      <c r="A18" s="25"/>
      <c r="B18" s="676"/>
      <c r="C18" s="677" t="s">
        <v>517</v>
      </c>
      <c r="D18" s="132" t="s">
        <v>3256</v>
      </c>
      <c r="E18" s="682" t="s">
        <v>3257</v>
      </c>
      <c r="F18" s="1041">
        <v>54000.0</v>
      </c>
      <c r="G18" s="310" t="s">
        <v>3258</v>
      </c>
      <c r="H18" s="423"/>
      <c r="I18" s="134" t="s">
        <v>3259</v>
      </c>
      <c r="J18" s="136" t="s">
        <v>3260</v>
      </c>
      <c r="K18" s="193" t="s">
        <v>141</v>
      </c>
      <c r="L18" s="423"/>
      <c r="M18" s="137" t="s">
        <v>3261</v>
      </c>
      <c r="N18" s="151" t="s">
        <v>338</v>
      </c>
      <c r="O18" s="507" t="s">
        <v>3262</v>
      </c>
      <c r="P18" s="679"/>
      <c r="Q18" s="135"/>
      <c r="R18" s="135"/>
      <c r="S18" s="135"/>
      <c r="T18" s="135"/>
      <c r="U18" s="135"/>
      <c r="V18" s="484"/>
      <c r="W18" s="516"/>
      <c r="X18" s="686"/>
      <c r="Y18" s="423"/>
      <c r="Z18" s="423"/>
      <c r="AA18" s="423"/>
      <c r="AB18" s="423"/>
      <c r="AC18" s="423"/>
      <c r="AD18" s="485"/>
      <c r="AE18" s="479"/>
    </row>
    <row r="19" ht="22.5" customHeight="1">
      <c r="A19" s="25"/>
      <c r="B19" s="676"/>
      <c r="C19" s="677" t="s">
        <v>3263</v>
      </c>
      <c r="D19" s="132" t="s">
        <v>1178</v>
      </c>
      <c r="E19" s="682" t="s">
        <v>3264</v>
      </c>
      <c r="F19" s="1044">
        <v>42000.0</v>
      </c>
      <c r="G19" s="310" t="s">
        <v>3265</v>
      </c>
      <c r="H19" s="135"/>
      <c r="I19" s="134" t="s">
        <v>3266</v>
      </c>
      <c r="J19" s="136" t="s">
        <v>3267</v>
      </c>
      <c r="K19" s="193" t="s">
        <v>111</v>
      </c>
      <c r="L19" s="423"/>
      <c r="M19" s="137" t="s">
        <v>3268</v>
      </c>
      <c r="N19" s="151" t="s">
        <v>338</v>
      </c>
      <c r="O19" s="507" t="s">
        <v>3269</v>
      </c>
      <c r="P19" s="685" t="s">
        <v>3270</v>
      </c>
      <c r="Q19" s="135"/>
      <c r="R19" s="135"/>
      <c r="S19" s="135"/>
      <c r="T19" s="135"/>
      <c r="U19" s="135"/>
      <c r="V19" s="263"/>
      <c r="W19" s="263"/>
      <c r="X19" s="135"/>
      <c r="Y19" s="135"/>
      <c r="Z19" s="423"/>
      <c r="AA19" s="135"/>
      <c r="AB19" s="135"/>
      <c r="AC19" s="135"/>
      <c r="AD19" s="485"/>
      <c r="AE19" s="479"/>
    </row>
    <row r="20" ht="22.5" customHeight="1">
      <c r="A20" s="25"/>
      <c r="B20" s="676"/>
      <c r="C20" s="677" t="s">
        <v>517</v>
      </c>
      <c r="D20" s="132" t="s">
        <v>370</v>
      </c>
      <c r="E20" s="682" t="s">
        <v>3271</v>
      </c>
      <c r="F20" s="1045" t="s">
        <v>3272</v>
      </c>
      <c r="G20" s="262"/>
      <c r="H20" s="460"/>
      <c r="I20" s="458" t="s">
        <v>3273</v>
      </c>
      <c r="J20" s="136" t="s">
        <v>51</v>
      </c>
      <c r="K20" s="193" t="s">
        <v>37</v>
      </c>
      <c r="L20" s="423"/>
      <c r="M20" s="135"/>
      <c r="N20" s="151" t="s">
        <v>3274</v>
      </c>
      <c r="O20" s="507" t="s">
        <v>3275</v>
      </c>
      <c r="P20" s="685" t="s">
        <v>3276</v>
      </c>
      <c r="Q20" s="135"/>
      <c r="R20" s="135"/>
      <c r="S20" s="135"/>
      <c r="T20" s="135"/>
      <c r="U20" s="135"/>
      <c r="V20" s="263"/>
      <c r="W20" s="263"/>
      <c r="X20" s="135"/>
      <c r="Y20" s="135"/>
      <c r="Z20" s="423"/>
      <c r="AA20" s="135"/>
      <c r="AB20" s="135"/>
      <c r="AC20" s="135"/>
      <c r="AD20" s="485"/>
      <c r="AE20" s="479"/>
    </row>
    <row r="21" ht="22.5" customHeight="1">
      <c r="A21" s="25"/>
      <c r="B21" s="676"/>
      <c r="C21" s="677" t="s">
        <v>3277</v>
      </c>
      <c r="D21" s="132" t="s">
        <v>315</v>
      </c>
      <c r="E21" s="682" t="s">
        <v>3278</v>
      </c>
      <c r="F21" s="1046">
        <v>16000.0</v>
      </c>
      <c r="G21" s="262"/>
      <c r="H21" s="460"/>
      <c r="I21" s="458" t="s">
        <v>3273</v>
      </c>
      <c r="J21" s="136" t="s">
        <v>3279</v>
      </c>
      <c r="K21" s="193" t="s">
        <v>37</v>
      </c>
      <c r="L21" s="423"/>
      <c r="M21" s="135"/>
      <c r="N21" s="137" t="s">
        <v>3280</v>
      </c>
      <c r="O21" s="757" t="s">
        <v>3281</v>
      </c>
      <c r="P21" s="685" t="s">
        <v>3282</v>
      </c>
      <c r="Q21" s="135"/>
      <c r="R21" s="135"/>
      <c r="S21" s="135"/>
      <c r="T21" s="135"/>
      <c r="U21" s="135"/>
      <c r="V21" s="263"/>
      <c r="W21" s="263"/>
      <c r="X21" s="135"/>
      <c r="Y21" s="135"/>
      <c r="Z21" s="423"/>
      <c r="AA21" s="135"/>
      <c r="AB21" s="135"/>
      <c r="AC21" s="135"/>
      <c r="AD21" s="485"/>
      <c r="AE21" s="479"/>
    </row>
    <row r="22" ht="22.5" customHeight="1">
      <c r="A22" s="25"/>
      <c r="B22" s="676"/>
      <c r="C22" s="677"/>
      <c r="D22" s="345"/>
      <c r="E22" s="678"/>
      <c r="F22" s="1047"/>
      <c r="G22" s="262"/>
      <c r="H22" s="460"/>
      <c r="I22" s="348"/>
      <c r="J22" s="481"/>
      <c r="K22" s="482"/>
      <c r="L22" s="423"/>
      <c r="M22" s="135"/>
      <c r="N22" s="423"/>
      <c r="O22" s="483"/>
      <c r="P22" s="679"/>
      <c r="Q22" s="135"/>
      <c r="R22" s="135"/>
      <c r="S22" s="135"/>
      <c r="T22" s="135"/>
      <c r="U22" s="135"/>
      <c r="V22" s="263"/>
      <c r="W22" s="263"/>
      <c r="X22" s="135"/>
      <c r="Y22" s="135"/>
      <c r="Z22" s="423"/>
      <c r="AA22" s="135"/>
      <c r="AB22" s="135"/>
      <c r="AC22" s="135"/>
      <c r="AD22" s="485"/>
      <c r="AE22" s="479"/>
    </row>
    <row r="23" ht="22.5" customHeight="1">
      <c r="A23" s="25"/>
      <c r="B23" s="1048"/>
      <c r="C23" s="677" t="s">
        <v>2476</v>
      </c>
      <c r="D23" s="132"/>
      <c r="E23" s="682" t="s">
        <v>3283</v>
      </c>
      <c r="F23" s="1049"/>
      <c r="G23" s="262"/>
      <c r="H23" s="460"/>
      <c r="I23" s="348"/>
      <c r="J23" s="481"/>
      <c r="K23" s="482"/>
      <c r="L23" s="423"/>
      <c r="M23" s="135"/>
      <c r="N23" s="423"/>
      <c r="O23" s="483"/>
      <c r="P23" s="679"/>
      <c r="Q23" s="135"/>
      <c r="R23" s="135"/>
      <c r="S23" s="135"/>
      <c r="T23" s="135"/>
      <c r="U23" s="135"/>
      <c r="V23" s="263"/>
      <c r="W23" s="263"/>
      <c r="X23" s="135"/>
      <c r="Y23" s="135"/>
      <c r="Z23" s="423"/>
      <c r="AA23" s="135"/>
      <c r="AB23" s="135"/>
      <c r="AC23" s="135"/>
      <c r="AD23" s="485"/>
      <c r="AE23" s="479"/>
    </row>
    <row r="24" ht="22.5" customHeight="1">
      <c r="A24" s="25"/>
      <c r="B24" s="1048"/>
      <c r="C24" s="677" t="s">
        <v>2476</v>
      </c>
      <c r="D24" s="132"/>
      <c r="E24" s="682" t="s">
        <v>3284</v>
      </c>
      <c r="F24" s="1050"/>
      <c r="G24" s="262"/>
      <c r="H24" s="135"/>
      <c r="I24" s="260"/>
      <c r="J24" s="481"/>
      <c r="K24" s="482"/>
      <c r="L24" s="423"/>
      <c r="M24" s="135"/>
      <c r="N24" s="423"/>
      <c r="O24" s="483"/>
      <c r="P24" s="679"/>
      <c r="Q24" s="135"/>
      <c r="R24" s="135"/>
      <c r="S24" s="135"/>
      <c r="T24" s="135"/>
      <c r="U24" s="135"/>
      <c r="V24" s="263"/>
      <c r="W24" s="263"/>
      <c r="X24" s="135"/>
      <c r="Y24" s="135"/>
      <c r="Z24" s="423"/>
      <c r="AA24" s="135"/>
      <c r="AB24" s="135"/>
      <c r="AC24" s="135"/>
      <c r="AD24" s="485"/>
      <c r="AE24" s="479"/>
    </row>
    <row r="25" ht="22.5" customHeight="1">
      <c r="A25" s="25"/>
      <c r="B25" s="1048"/>
      <c r="C25" s="677" t="s">
        <v>2476</v>
      </c>
      <c r="D25" s="345"/>
      <c r="E25" s="682" t="s">
        <v>3285</v>
      </c>
      <c r="F25" s="1051"/>
      <c r="G25" s="262"/>
      <c r="H25" s="423"/>
      <c r="I25" s="348"/>
      <c r="J25" s="481"/>
      <c r="K25" s="193"/>
      <c r="L25" s="423"/>
      <c r="M25" s="135"/>
      <c r="N25" s="135"/>
      <c r="O25" s="483"/>
      <c r="P25" s="679"/>
      <c r="Q25" s="135"/>
      <c r="R25" s="135"/>
      <c r="S25" s="135"/>
      <c r="T25" s="135"/>
      <c r="U25" s="135"/>
      <c r="V25" s="484"/>
      <c r="W25" s="484"/>
      <c r="X25" s="423"/>
      <c r="Y25" s="135"/>
      <c r="Z25" s="135"/>
      <c r="AA25" s="135"/>
      <c r="AB25" s="135"/>
      <c r="AC25" s="135"/>
      <c r="AD25" s="485"/>
      <c r="AE25" s="479"/>
    </row>
    <row r="26" ht="22.5" customHeight="1">
      <c r="A26" s="25"/>
      <c r="B26" s="1052"/>
      <c r="C26" s="688"/>
      <c r="D26" s="519"/>
      <c r="E26" s="689"/>
      <c r="F26" s="1053"/>
      <c r="G26" s="356"/>
      <c r="H26" s="431"/>
      <c r="I26" s="690"/>
      <c r="J26" s="521"/>
      <c r="K26" s="522"/>
      <c r="L26" s="431"/>
      <c r="M26" s="173"/>
      <c r="N26" s="431"/>
      <c r="O26" s="524"/>
      <c r="P26" s="431"/>
      <c r="Q26" s="173"/>
      <c r="R26" s="173"/>
      <c r="S26" s="173"/>
      <c r="T26" s="173"/>
      <c r="U26" s="173"/>
      <c r="V26" s="525"/>
      <c r="W26" s="525"/>
      <c r="X26" s="431"/>
      <c r="Y26" s="431"/>
      <c r="Z26" s="173"/>
      <c r="AA26" s="431"/>
      <c r="AB26" s="431"/>
      <c r="AC26" s="431"/>
      <c r="AD26" s="526"/>
      <c r="AE26" s="479"/>
    </row>
    <row r="27" ht="22.5" customHeight="1">
      <c r="A27" s="25"/>
      <c r="B27" s="529"/>
      <c r="C27" s="693"/>
      <c r="D27" s="528"/>
      <c r="E27" s="693"/>
      <c r="F27" s="26"/>
      <c r="G27" s="25"/>
      <c r="H27" s="25"/>
      <c r="I27" s="26"/>
      <c r="J27" s="25"/>
      <c r="K27" s="25"/>
      <c r="L27" s="25"/>
      <c r="M27" s="25"/>
      <c r="N27" s="25"/>
      <c r="O27" s="529"/>
      <c r="P27" s="25"/>
      <c r="Q27" s="25"/>
      <c r="R27" s="25"/>
      <c r="S27" s="25"/>
      <c r="T27" s="25"/>
      <c r="U27" s="25"/>
      <c r="V27" s="25"/>
      <c r="W27" s="25"/>
      <c r="X27" s="25"/>
      <c r="Y27" s="25"/>
      <c r="Z27" s="25"/>
      <c r="AA27" s="25"/>
      <c r="AB27" s="25"/>
      <c r="AC27" s="25"/>
      <c r="AD27" s="25"/>
      <c r="AE27" s="25"/>
    </row>
    <row r="28" ht="48.75" customHeight="1">
      <c r="A28" s="25"/>
      <c r="B28" s="1054" t="s">
        <v>3286</v>
      </c>
      <c r="C28" s="1028"/>
      <c r="D28" s="1028"/>
      <c r="E28" s="1028"/>
      <c r="F28" s="1055" t="s">
        <v>3287</v>
      </c>
      <c r="G28" s="1028"/>
      <c r="H28" s="1028"/>
      <c r="I28" s="1028"/>
      <c r="J28" s="1028"/>
      <c r="K28" s="1028"/>
      <c r="L28" s="1028"/>
      <c r="M28" s="1028"/>
      <c r="N28" s="1028"/>
      <c r="O28" s="1028"/>
      <c r="P28" s="1028"/>
      <c r="Q28" s="1028"/>
      <c r="R28" s="1028"/>
      <c r="S28" s="1028"/>
      <c r="T28" s="1028"/>
      <c r="U28" s="1028"/>
      <c r="V28" s="1028"/>
      <c r="W28" s="1028"/>
      <c r="X28" s="1028"/>
      <c r="Y28" s="1028"/>
      <c r="Z28" s="1028"/>
      <c r="AA28" s="1028"/>
      <c r="AB28" s="1028"/>
      <c r="AC28" s="1028"/>
      <c r="AD28" s="1030"/>
      <c r="AE28" s="479"/>
    </row>
    <row r="29" ht="22.5" customHeight="1">
      <c r="A29" s="25"/>
      <c r="B29" s="1056"/>
      <c r="C29" s="672"/>
      <c r="D29" s="469"/>
      <c r="E29" s="1057"/>
      <c r="F29" s="1058"/>
      <c r="G29" s="251"/>
      <c r="H29" s="475"/>
      <c r="I29" s="247"/>
      <c r="J29" s="473"/>
      <c r="K29" s="472"/>
      <c r="L29" s="475"/>
      <c r="M29" s="674"/>
      <c r="N29" s="248"/>
      <c r="O29" s="476"/>
      <c r="P29" s="675"/>
      <c r="Q29" s="248"/>
      <c r="R29" s="248"/>
      <c r="S29" s="248"/>
      <c r="T29" s="248"/>
      <c r="U29" s="248"/>
      <c r="V29" s="477"/>
      <c r="W29" s="477"/>
      <c r="X29" s="475"/>
      <c r="Y29" s="248"/>
      <c r="Z29" s="248"/>
      <c r="AA29" s="248"/>
      <c r="AB29" s="248"/>
      <c r="AC29" s="475"/>
      <c r="AD29" s="478"/>
      <c r="AE29" s="25"/>
    </row>
    <row r="30" ht="22.5" customHeight="1">
      <c r="A30" s="25"/>
      <c r="B30" s="1059"/>
      <c r="C30" s="677"/>
      <c r="D30" s="132"/>
      <c r="E30" s="682" t="s">
        <v>3288</v>
      </c>
      <c r="F30" s="1041"/>
      <c r="G30" s="262"/>
      <c r="H30" s="137"/>
      <c r="I30" s="134"/>
      <c r="J30" s="136"/>
      <c r="K30" s="145"/>
      <c r="L30" s="423"/>
      <c r="M30" s="135"/>
      <c r="N30" s="423"/>
      <c r="O30" s="507"/>
      <c r="P30" s="423"/>
      <c r="Q30" s="135"/>
      <c r="R30" s="135"/>
      <c r="S30" s="135"/>
      <c r="T30" s="135"/>
      <c r="U30" s="135"/>
      <c r="V30" s="263"/>
      <c r="W30" s="484"/>
      <c r="X30" s="423"/>
      <c r="Y30" s="423"/>
      <c r="Z30" s="135"/>
      <c r="AA30" s="423"/>
      <c r="AB30" s="423"/>
      <c r="AC30" s="423"/>
      <c r="AD30" s="485"/>
      <c r="AE30" s="25"/>
    </row>
    <row r="31" ht="22.5" customHeight="1">
      <c r="A31" s="25"/>
      <c r="B31" s="1059"/>
      <c r="C31" s="677"/>
      <c r="D31" s="132"/>
      <c r="E31" s="682" t="s">
        <v>3289</v>
      </c>
      <c r="F31" s="1041"/>
      <c r="G31" s="310"/>
      <c r="H31" s="423"/>
      <c r="I31" s="134"/>
      <c r="J31" s="136"/>
      <c r="K31" s="193"/>
      <c r="L31" s="137"/>
      <c r="M31" s="137"/>
      <c r="N31" s="423"/>
      <c r="O31" s="507"/>
      <c r="P31" s="685"/>
      <c r="Q31" s="135"/>
      <c r="R31" s="135"/>
      <c r="S31" s="135"/>
      <c r="T31" s="135"/>
      <c r="U31" s="135"/>
      <c r="V31" s="484"/>
      <c r="W31" s="484"/>
      <c r="X31" s="1042"/>
      <c r="Y31" s="423"/>
      <c r="Z31" s="137"/>
      <c r="AA31" s="135"/>
      <c r="AB31" s="135"/>
      <c r="AC31" s="423"/>
      <c r="AD31" s="485"/>
      <c r="AE31" s="25"/>
    </row>
    <row r="32" ht="22.5" customHeight="1">
      <c r="A32" s="25"/>
      <c r="B32" s="1059"/>
      <c r="C32" s="677"/>
      <c r="D32" s="132"/>
      <c r="E32" s="682" t="s">
        <v>3290</v>
      </c>
      <c r="F32" s="1041"/>
      <c r="G32" s="262"/>
      <c r="H32" s="681"/>
      <c r="I32" s="134"/>
      <c r="J32" s="136"/>
      <c r="K32" s="145"/>
      <c r="L32" s="423"/>
      <c r="M32" s="423"/>
      <c r="N32" s="135"/>
      <c r="O32" s="507"/>
      <c r="P32" s="137"/>
      <c r="Q32" s="135"/>
      <c r="R32" s="135"/>
      <c r="S32" s="135"/>
      <c r="T32" s="135"/>
      <c r="U32" s="135"/>
      <c r="V32" s="484"/>
      <c r="W32" s="484"/>
      <c r="X32" s="135"/>
      <c r="Y32" s="135"/>
      <c r="Z32" s="423"/>
      <c r="AA32" s="137"/>
      <c r="AB32" s="135"/>
      <c r="AC32" s="135"/>
      <c r="AD32" s="485"/>
      <c r="AE32" s="25"/>
    </row>
    <row r="33" ht="22.5" customHeight="1">
      <c r="A33" s="25"/>
      <c r="B33" s="1059"/>
      <c r="C33" s="677"/>
      <c r="D33" s="132"/>
      <c r="E33" s="682"/>
      <c r="F33" s="1041"/>
      <c r="G33" s="310"/>
      <c r="H33" s="423"/>
      <c r="I33" s="134"/>
      <c r="J33" s="136"/>
      <c r="K33" s="193"/>
      <c r="L33" s="423"/>
      <c r="M33" s="135"/>
      <c r="N33" s="135"/>
      <c r="O33" s="507"/>
      <c r="P33" s="685"/>
      <c r="Q33" s="135"/>
      <c r="R33" s="135"/>
      <c r="S33" s="135"/>
      <c r="T33" s="135"/>
      <c r="U33" s="135"/>
      <c r="V33" s="484"/>
      <c r="W33" s="484"/>
      <c r="X33" s="423"/>
      <c r="Y33" s="423"/>
      <c r="Z33" s="423"/>
      <c r="AA33" s="423"/>
      <c r="AB33" s="423"/>
      <c r="AC33" s="423"/>
      <c r="AD33" s="485"/>
      <c r="AE33" s="25"/>
    </row>
    <row r="34" ht="22.5" customHeight="1">
      <c r="A34" s="25"/>
      <c r="B34" s="1059"/>
      <c r="C34" s="677"/>
      <c r="D34" s="132"/>
      <c r="E34" s="682"/>
      <c r="F34" s="1041"/>
      <c r="G34" s="310"/>
      <c r="H34" s="135"/>
      <c r="I34" s="134"/>
      <c r="J34" s="136"/>
      <c r="K34" s="193"/>
      <c r="L34" s="683"/>
      <c r="M34" s="423"/>
      <c r="N34" s="151"/>
      <c r="O34" s="507"/>
      <c r="P34" s="1043"/>
      <c r="Q34" s="135"/>
      <c r="R34" s="135"/>
      <c r="S34" s="135"/>
      <c r="T34" s="135"/>
      <c r="U34" s="135"/>
      <c r="V34" s="484"/>
      <c r="W34" s="263"/>
      <c r="X34" s="423"/>
      <c r="Y34" s="423"/>
      <c r="Z34" s="423"/>
      <c r="AA34" s="135"/>
      <c r="AB34" s="135"/>
      <c r="AC34" s="135"/>
      <c r="AD34" s="485"/>
      <c r="AE34" s="25"/>
    </row>
    <row r="35" ht="22.5" customHeight="1">
      <c r="A35" s="25"/>
      <c r="B35" s="1059"/>
      <c r="C35" s="677"/>
      <c r="D35" s="132"/>
      <c r="E35" s="682"/>
      <c r="F35" s="1041"/>
      <c r="G35" s="262"/>
      <c r="H35" s="137"/>
      <c r="I35" s="134"/>
      <c r="J35" s="136"/>
      <c r="K35" s="145"/>
      <c r="L35" s="137"/>
      <c r="M35" s="137"/>
      <c r="N35" s="151"/>
      <c r="O35" s="507"/>
      <c r="P35" s="685"/>
      <c r="Q35" s="135"/>
      <c r="R35" s="135"/>
      <c r="S35" s="135"/>
      <c r="T35" s="135"/>
      <c r="U35" s="135"/>
      <c r="V35" s="484"/>
      <c r="W35" s="484"/>
      <c r="X35" s="423"/>
      <c r="Y35" s="423"/>
      <c r="Z35" s="135"/>
      <c r="AA35" s="135"/>
      <c r="AB35" s="135"/>
      <c r="AC35" s="423"/>
      <c r="AD35" s="485"/>
      <c r="AE35" s="25"/>
    </row>
    <row r="36" ht="22.5" customHeight="1">
      <c r="A36" s="25"/>
      <c r="B36" s="1059"/>
      <c r="C36" s="677"/>
      <c r="D36" s="132"/>
      <c r="E36" s="682"/>
      <c r="F36" s="1044"/>
      <c r="G36" s="262"/>
      <c r="H36" s="423"/>
      <c r="I36" s="134"/>
      <c r="J36" s="136"/>
      <c r="K36" s="145"/>
      <c r="L36" s="423"/>
      <c r="M36" s="135"/>
      <c r="N36" s="423"/>
      <c r="O36" s="507"/>
      <c r="P36" s="685"/>
      <c r="Q36" s="135"/>
      <c r="R36" s="135"/>
      <c r="S36" s="135"/>
      <c r="T36" s="135"/>
      <c r="U36" s="135"/>
      <c r="V36" s="484"/>
      <c r="W36" s="263"/>
      <c r="X36" s="423"/>
      <c r="Y36" s="137"/>
      <c r="Z36" s="135"/>
      <c r="AA36" s="423"/>
      <c r="AB36" s="135"/>
      <c r="AC36" s="423"/>
      <c r="AD36" s="485"/>
      <c r="AE36" s="25"/>
    </row>
    <row r="37" ht="22.5" customHeight="1">
      <c r="A37" s="25"/>
      <c r="B37" s="1059"/>
      <c r="C37" s="677"/>
      <c r="D37" s="132"/>
      <c r="E37" s="682"/>
      <c r="F37" s="1041"/>
      <c r="G37" s="310"/>
      <c r="H37" s="137"/>
      <c r="I37" s="134"/>
      <c r="J37" s="136"/>
      <c r="K37" s="193"/>
      <c r="L37" s="423"/>
      <c r="M37" s="137"/>
      <c r="N37" s="137"/>
      <c r="O37" s="507"/>
      <c r="P37" s="137"/>
      <c r="Q37" s="135"/>
      <c r="R37" s="135"/>
      <c r="S37" s="135"/>
      <c r="T37" s="135"/>
      <c r="U37" s="135"/>
      <c r="V37" s="484"/>
      <c r="W37" s="484"/>
      <c r="X37" s="423"/>
      <c r="Y37" s="423"/>
      <c r="Z37" s="135"/>
      <c r="AA37" s="135"/>
      <c r="AB37" s="135"/>
      <c r="AC37" s="137"/>
      <c r="AD37" s="485"/>
      <c r="AE37" s="25"/>
    </row>
    <row r="38" ht="22.5" customHeight="1">
      <c r="A38" s="25"/>
      <c r="B38" s="1059"/>
      <c r="C38" s="677"/>
      <c r="D38" s="132"/>
      <c r="E38" s="682"/>
      <c r="F38" s="1041"/>
      <c r="G38" s="310"/>
      <c r="H38" s="423"/>
      <c r="I38" s="134"/>
      <c r="J38" s="136"/>
      <c r="K38" s="193"/>
      <c r="L38" s="423"/>
      <c r="M38" s="137"/>
      <c r="N38" s="151"/>
      <c r="O38" s="507"/>
      <c r="P38" s="679"/>
      <c r="Q38" s="135"/>
      <c r="R38" s="135"/>
      <c r="S38" s="135"/>
      <c r="T38" s="135"/>
      <c r="U38" s="135"/>
      <c r="V38" s="484"/>
      <c r="W38" s="516"/>
      <c r="X38" s="686"/>
      <c r="Y38" s="423"/>
      <c r="Z38" s="423"/>
      <c r="AA38" s="423"/>
      <c r="AB38" s="423"/>
      <c r="AC38" s="423"/>
      <c r="AD38" s="485"/>
      <c r="AE38" s="25"/>
    </row>
    <row r="39" ht="22.5" customHeight="1">
      <c r="A39" s="25"/>
      <c r="B39" s="1059"/>
      <c r="C39" s="677"/>
      <c r="D39" s="132"/>
      <c r="E39" s="682"/>
      <c r="F39" s="1044"/>
      <c r="G39" s="310"/>
      <c r="H39" s="135"/>
      <c r="I39" s="134"/>
      <c r="J39" s="136"/>
      <c r="K39" s="193"/>
      <c r="L39" s="423"/>
      <c r="M39" s="137"/>
      <c r="N39" s="151"/>
      <c r="O39" s="507"/>
      <c r="P39" s="685"/>
      <c r="Q39" s="135"/>
      <c r="R39" s="135"/>
      <c r="S39" s="135"/>
      <c r="T39" s="135"/>
      <c r="U39" s="135"/>
      <c r="V39" s="263"/>
      <c r="W39" s="263"/>
      <c r="X39" s="135"/>
      <c r="Y39" s="135"/>
      <c r="Z39" s="423"/>
      <c r="AA39" s="135"/>
      <c r="AB39" s="135"/>
      <c r="AC39" s="135"/>
      <c r="AD39" s="485"/>
      <c r="AE39" s="25"/>
    </row>
    <row r="40" ht="22.5" customHeight="1">
      <c r="A40" s="25"/>
      <c r="B40" s="1059"/>
      <c r="C40" s="677"/>
      <c r="D40" s="132"/>
      <c r="E40" s="682"/>
      <c r="F40" s="1045"/>
      <c r="G40" s="262"/>
      <c r="H40" s="460"/>
      <c r="I40" s="458"/>
      <c r="J40" s="136"/>
      <c r="K40" s="193"/>
      <c r="L40" s="423"/>
      <c r="M40" s="135"/>
      <c r="N40" s="151"/>
      <c r="O40" s="507"/>
      <c r="P40" s="685"/>
      <c r="Q40" s="135"/>
      <c r="R40" s="135"/>
      <c r="S40" s="135"/>
      <c r="T40" s="135"/>
      <c r="U40" s="135"/>
      <c r="V40" s="263"/>
      <c r="W40" s="263"/>
      <c r="X40" s="135"/>
      <c r="Y40" s="135"/>
      <c r="Z40" s="423"/>
      <c r="AA40" s="135"/>
      <c r="AB40" s="135"/>
      <c r="AC40" s="135"/>
      <c r="AD40" s="485"/>
      <c r="AE40" s="25"/>
    </row>
    <row r="41" ht="22.5" customHeight="1">
      <c r="A41" s="25"/>
      <c r="B41" s="1059"/>
      <c r="C41" s="677"/>
      <c r="D41" s="345"/>
      <c r="E41" s="678"/>
      <c r="F41" s="1047"/>
      <c r="G41" s="262"/>
      <c r="H41" s="460"/>
      <c r="I41" s="348"/>
      <c r="J41" s="481"/>
      <c r="K41" s="482"/>
      <c r="L41" s="423"/>
      <c r="M41" s="135"/>
      <c r="N41" s="423"/>
      <c r="O41" s="483"/>
      <c r="P41" s="679"/>
      <c r="Q41" s="135"/>
      <c r="R41" s="135"/>
      <c r="S41" s="135"/>
      <c r="T41" s="135"/>
      <c r="U41" s="135"/>
      <c r="V41" s="263"/>
      <c r="W41" s="263"/>
      <c r="X41" s="135"/>
      <c r="Y41" s="135"/>
      <c r="Z41" s="423"/>
      <c r="AA41" s="135"/>
      <c r="AB41" s="135"/>
      <c r="AC41" s="135"/>
      <c r="AD41" s="485"/>
      <c r="AE41" s="25"/>
    </row>
    <row r="42" ht="22.5" customHeight="1">
      <c r="A42" s="25"/>
      <c r="B42" s="1060"/>
      <c r="C42" s="677" t="s">
        <v>2476</v>
      </c>
      <c r="D42" s="132"/>
      <c r="E42" s="682" t="s">
        <v>3291</v>
      </c>
      <c r="F42" s="1049"/>
      <c r="G42" s="262"/>
      <c r="H42" s="460"/>
      <c r="I42" s="348"/>
      <c r="J42" s="481"/>
      <c r="K42" s="482"/>
      <c r="L42" s="423"/>
      <c r="M42" s="135"/>
      <c r="N42" s="423"/>
      <c r="O42" s="483"/>
      <c r="P42" s="679"/>
      <c r="Q42" s="135"/>
      <c r="R42" s="135"/>
      <c r="S42" s="135"/>
      <c r="T42" s="135"/>
      <c r="U42" s="135"/>
      <c r="V42" s="263"/>
      <c r="W42" s="263"/>
      <c r="X42" s="135"/>
      <c r="Y42" s="135"/>
      <c r="Z42" s="423"/>
      <c r="AA42" s="135"/>
      <c r="AB42" s="135"/>
      <c r="AC42" s="135"/>
      <c r="AD42" s="485"/>
      <c r="AE42" s="25"/>
    </row>
    <row r="43" ht="22.5" customHeight="1">
      <c r="A43" s="25"/>
      <c r="B43" s="1060"/>
      <c r="C43" s="677" t="s">
        <v>2476</v>
      </c>
      <c r="D43" s="132"/>
      <c r="E43" s="682" t="s">
        <v>3292</v>
      </c>
      <c r="F43" s="1050"/>
      <c r="G43" s="262"/>
      <c r="H43" s="135"/>
      <c r="I43" s="260"/>
      <c r="J43" s="481"/>
      <c r="K43" s="482"/>
      <c r="L43" s="423"/>
      <c r="M43" s="135"/>
      <c r="N43" s="423"/>
      <c r="O43" s="483"/>
      <c r="P43" s="679"/>
      <c r="Q43" s="135"/>
      <c r="R43" s="135"/>
      <c r="S43" s="135"/>
      <c r="T43" s="135"/>
      <c r="U43" s="135"/>
      <c r="V43" s="263"/>
      <c r="W43" s="263"/>
      <c r="X43" s="135"/>
      <c r="Y43" s="135"/>
      <c r="Z43" s="423"/>
      <c r="AA43" s="135"/>
      <c r="AB43" s="135"/>
      <c r="AC43" s="135"/>
      <c r="AD43" s="485"/>
      <c r="AE43" s="25"/>
    </row>
    <row r="44" ht="22.5" customHeight="1">
      <c r="A44" s="25"/>
      <c r="B44" s="1052"/>
      <c r="C44" s="688"/>
      <c r="D44" s="519"/>
      <c r="E44" s="689"/>
      <c r="F44" s="1053"/>
      <c r="G44" s="356"/>
      <c r="H44" s="431"/>
      <c r="I44" s="690"/>
      <c r="J44" s="521"/>
      <c r="K44" s="522"/>
      <c r="L44" s="431"/>
      <c r="M44" s="173"/>
      <c r="N44" s="431"/>
      <c r="O44" s="524"/>
      <c r="P44" s="431"/>
      <c r="Q44" s="173"/>
      <c r="R44" s="173"/>
      <c r="S44" s="173"/>
      <c r="T44" s="173"/>
      <c r="U44" s="173"/>
      <c r="V44" s="525"/>
      <c r="W44" s="525"/>
      <c r="X44" s="431"/>
      <c r="Y44" s="431"/>
      <c r="Z44" s="173"/>
      <c r="AA44" s="431"/>
      <c r="AB44" s="431"/>
      <c r="AC44" s="431"/>
      <c r="AD44" s="526"/>
      <c r="AE44" s="25"/>
    </row>
    <row r="45" ht="22.5" customHeight="1">
      <c r="A45" s="25"/>
      <c r="B45" s="1061"/>
      <c r="C45" s="1062"/>
      <c r="D45" s="1063"/>
      <c r="E45" s="1064"/>
      <c r="F45" s="1065"/>
      <c r="G45" s="1066"/>
      <c r="H45" s="1067"/>
      <c r="I45" s="1066"/>
      <c r="J45" s="1067"/>
      <c r="K45" s="1068"/>
      <c r="L45" s="1067"/>
      <c r="M45" s="906"/>
      <c r="N45" s="1067"/>
      <c r="O45" s="1069"/>
      <c r="P45" s="1067"/>
      <c r="Q45" s="906"/>
      <c r="R45" s="906"/>
      <c r="S45" s="906"/>
      <c r="T45" s="906"/>
      <c r="U45" s="906"/>
      <c r="V45" s="1070"/>
      <c r="W45" s="1070"/>
      <c r="X45" s="1067"/>
      <c r="Y45" s="1067"/>
      <c r="Z45" s="906"/>
      <c r="AA45" s="1067"/>
      <c r="AB45" s="1067"/>
      <c r="AC45" s="1067"/>
      <c r="AD45" s="1067"/>
      <c r="AE45" s="906"/>
    </row>
    <row r="46" ht="22.5" customHeight="1">
      <c r="A46" s="25"/>
      <c r="B46" s="1061"/>
      <c r="C46" s="1062"/>
      <c r="D46" s="1063"/>
      <c r="E46" s="1064"/>
      <c r="F46" s="1065"/>
      <c r="G46" s="1066"/>
      <c r="H46" s="1067"/>
      <c r="I46" s="1066"/>
      <c r="J46" s="1067"/>
      <c r="K46" s="1068"/>
      <c r="L46" s="1067"/>
      <c r="M46" s="906"/>
      <c r="N46" s="1067"/>
      <c r="O46" s="1069"/>
      <c r="P46" s="1067"/>
      <c r="Q46" s="906"/>
      <c r="R46" s="906"/>
      <c r="S46" s="906"/>
      <c r="T46" s="906"/>
      <c r="U46" s="906"/>
      <c r="V46" s="1070"/>
      <c r="W46" s="1070"/>
      <c r="X46" s="1067"/>
      <c r="Y46" s="1067"/>
      <c r="Z46" s="906"/>
      <c r="AA46" s="1067"/>
      <c r="AB46" s="1067"/>
      <c r="AC46" s="1067"/>
      <c r="AD46" s="1067"/>
      <c r="AE46" s="906"/>
    </row>
    <row r="47" ht="48.0" customHeight="1">
      <c r="A47" s="240"/>
      <c r="B47" s="1071" t="s">
        <v>3293</v>
      </c>
      <c r="C47" s="1028"/>
      <c r="D47" s="1028"/>
      <c r="E47" s="1028"/>
      <c r="F47" s="1072" t="s">
        <v>3294</v>
      </c>
      <c r="G47" s="1028"/>
      <c r="H47" s="1028"/>
      <c r="I47" s="1028"/>
      <c r="J47" s="1028"/>
      <c r="K47" s="1028"/>
      <c r="L47" s="1028"/>
      <c r="M47" s="1028"/>
      <c r="N47" s="1028"/>
      <c r="O47" s="1028"/>
      <c r="P47" s="1028"/>
      <c r="Q47" s="1028"/>
      <c r="R47" s="1028"/>
      <c r="S47" s="1028"/>
      <c r="T47" s="1028"/>
      <c r="U47" s="1028"/>
      <c r="V47" s="1028"/>
      <c r="W47" s="1028"/>
      <c r="X47" s="1028"/>
      <c r="Y47" s="1028"/>
      <c r="Z47" s="1028"/>
      <c r="AA47" s="1028"/>
      <c r="AB47" s="1028"/>
      <c r="AC47" s="1028"/>
      <c r="AD47" s="1030"/>
      <c r="AE47" s="240"/>
    </row>
    <row r="48" ht="22.5" customHeight="1">
      <c r="A48" s="1073"/>
      <c r="B48" s="1074"/>
      <c r="C48" s="1075"/>
      <c r="D48" s="1075"/>
      <c r="E48" s="1076"/>
      <c r="F48" s="1077"/>
      <c r="G48" s="1078"/>
      <c r="H48" s="1075"/>
      <c r="I48" s="1077"/>
      <c r="J48" s="1079"/>
      <c r="K48" s="1075"/>
      <c r="L48" s="1075"/>
      <c r="M48" s="1080"/>
      <c r="N48" s="1075"/>
      <c r="O48" s="1081"/>
      <c r="P48" s="1075"/>
      <c r="Q48" s="1080"/>
      <c r="R48" s="1080"/>
      <c r="S48" s="1080"/>
      <c r="T48" s="1080"/>
      <c r="U48" s="1080"/>
      <c r="V48" s="1082"/>
      <c r="W48" s="1082"/>
      <c r="X48" s="1075"/>
      <c r="Y48" s="1075"/>
      <c r="Z48" s="1080"/>
      <c r="AA48" s="1075"/>
      <c r="AB48" s="1075"/>
      <c r="AC48" s="1075"/>
      <c r="AD48" s="1083"/>
      <c r="AE48" s="240"/>
    </row>
    <row r="49" ht="22.5" customHeight="1">
      <c r="A49" s="1073"/>
      <c r="B49" s="1074"/>
      <c r="C49" s="739" t="s">
        <v>1242</v>
      </c>
      <c r="D49" s="1084" t="s">
        <v>1304</v>
      </c>
      <c r="E49" s="1085" t="s">
        <v>3295</v>
      </c>
      <c r="F49" s="1086">
        <v>59000.0</v>
      </c>
      <c r="G49" s="1087" t="s">
        <v>3296</v>
      </c>
      <c r="H49" s="1088" t="s">
        <v>3297</v>
      </c>
      <c r="I49" s="1089" t="s">
        <v>3298</v>
      </c>
      <c r="J49" s="1090" t="s">
        <v>3299</v>
      </c>
      <c r="K49" s="1091"/>
      <c r="L49" s="1088" t="s">
        <v>305</v>
      </c>
      <c r="M49" s="1088" t="s">
        <v>3300</v>
      </c>
      <c r="N49" s="1092" t="s">
        <v>101</v>
      </c>
      <c r="O49" s="1093"/>
      <c r="P49" s="1094" t="s">
        <v>3301</v>
      </c>
      <c r="Q49" s="1080"/>
      <c r="R49" s="1080"/>
      <c r="S49" s="1080"/>
      <c r="T49" s="1080"/>
      <c r="U49" s="1080"/>
      <c r="V49" s="1082"/>
      <c r="W49" s="1082"/>
      <c r="X49" s="1075"/>
      <c r="Y49" s="1075"/>
      <c r="Z49" s="1080"/>
      <c r="AA49" s="1075"/>
      <c r="AB49" s="1075"/>
      <c r="AC49" s="1075"/>
      <c r="AD49" s="1083"/>
      <c r="AE49" s="240"/>
    </row>
    <row r="50" ht="22.5" customHeight="1">
      <c r="A50" s="1073"/>
      <c r="B50" s="1074"/>
      <c r="C50" s="1095"/>
      <c r="D50" s="1096"/>
      <c r="E50" s="1085" t="s">
        <v>3302</v>
      </c>
      <c r="F50" s="1097"/>
      <c r="G50" s="1078"/>
      <c r="H50" s="1075"/>
      <c r="I50" s="1077"/>
      <c r="J50" s="1079"/>
      <c r="K50" s="1098"/>
      <c r="L50" s="1075"/>
      <c r="M50" s="1080"/>
      <c r="N50" s="1075"/>
      <c r="O50" s="1093"/>
      <c r="P50" s="1099"/>
      <c r="Q50" s="1080"/>
      <c r="R50" s="1080"/>
      <c r="S50" s="1080"/>
      <c r="T50" s="1080"/>
      <c r="U50" s="1080"/>
      <c r="V50" s="1082"/>
      <c r="W50" s="1082"/>
      <c r="X50" s="1100"/>
      <c r="Y50" s="1075"/>
      <c r="Z50" s="1080"/>
      <c r="AA50" s="1075"/>
      <c r="AB50" s="1075"/>
      <c r="AC50" s="1075"/>
      <c r="AD50" s="1083"/>
      <c r="AE50" s="240"/>
    </row>
    <row r="51" ht="22.5" customHeight="1">
      <c r="A51" s="1073"/>
      <c r="B51" s="1074"/>
      <c r="C51" s="1095"/>
      <c r="D51" s="1096"/>
      <c r="E51" s="1085" t="s">
        <v>3303</v>
      </c>
      <c r="F51" s="1097"/>
      <c r="G51" s="1078"/>
      <c r="H51" s="1075"/>
      <c r="I51" s="1077"/>
      <c r="J51" s="1079"/>
      <c r="K51" s="1091"/>
      <c r="L51" s="1075"/>
      <c r="M51" s="1080"/>
      <c r="N51" s="1075"/>
      <c r="O51" s="1093"/>
      <c r="P51" s="1101"/>
      <c r="Q51" s="1080"/>
      <c r="R51" s="1080"/>
      <c r="S51" s="1080"/>
      <c r="T51" s="1080"/>
      <c r="U51" s="1080"/>
      <c r="V51" s="1082"/>
      <c r="W51" s="1082"/>
      <c r="X51" s="1075"/>
      <c r="Y51" s="1075"/>
      <c r="Z51" s="1080"/>
      <c r="AA51" s="1075"/>
      <c r="AB51" s="1075"/>
      <c r="AC51" s="1075"/>
      <c r="AD51" s="1083"/>
      <c r="AE51" s="240"/>
    </row>
    <row r="52" ht="22.5" customHeight="1">
      <c r="A52" s="1073"/>
      <c r="B52" s="1074"/>
      <c r="C52" s="1095"/>
      <c r="D52" s="1096"/>
      <c r="E52" s="1085" t="s">
        <v>3304</v>
      </c>
      <c r="F52" s="1097"/>
      <c r="G52" s="1078"/>
      <c r="H52" s="1075"/>
      <c r="I52" s="1077"/>
      <c r="J52" s="1079"/>
      <c r="K52" s="1098"/>
      <c r="L52" s="1075"/>
      <c r="M52" s="1080"/>
      <c r="N52" s="1075"/>
      <c r="O52" s="1093"/>
      <c r="P52" s="1099"/>
      <c r="Q52" s="1080"/>
      <c r="R52" s="1080"/>
      <c r="S52" s="1080"/>
      <c r="T52" s="1080"/>
      <c r="U52" s="1080"/>
      <c r="V52" s="1082"/>
      <c r="W52" s="1082"/>
      <c r="X52" s="1075"/>
      <c r="Y52" s="1075"/>
      <c r="Z52" s="1080"/>
      <c r="AA52" s="1075"/>
      <c r="AB52" s="1075"/>
      <c r="AC52" s="1075"/>
      <c r="AD52" s="1083"/>
      <c r="AE52" s="240"/>
    </row>
    <row r="53" ht="22.5" customHeight="1">
      <c r="A53" s="1073"/>
      <c r="B53" s="1074"/>
      <c r="C53" s="1095"/>
      <c r="D53" s="1096"/>
      <c r="E53" s="1085" t="s">
        <v>3305</v>
      </c>
      <c r="F53" s="1097"/>
      <c r="G53" s="1078"/>
      <c r="H53" s="1075"/>
      <c r="I53" s="1077"/>
      <c r="J53" s="1079"/>
      <c r="K53" s="1098"/>
      <c r="L53" s="1075"/>
      <c r="M53" s="1080"/>
      <c r="N53" s="1101"/>
      <c r="O53" s="1093"/>
      <c r="P53" s="1102"/>
      <c r="Q53" s="1080"/>
      <c r="R53" s="1080"/>
      <c r="S53" s="1080"/>
      <c r="T53" s="1080"/>
      <c r="U53" s="1080"/>
      <c r="V53" s="1082"/>
      <c r="W53" s="1082"/>
      <c r="X53" s="1075"/>
      <c r="Y53" s="1075"/>
      <c r="Z53" s="1080"/>
      <c r="AA53" s="1075"/>
      <c r="AB53" s="1075"/>
      <c r="AC53" s="1075"/>
      <c r="AD53" s="1083"/>
      <c r="AE53" s="240"/>
    </row>
    <row r="54" ht="22.5" customHeight="1">
      <c r="A54" s="1073"/>
      <c r="B54" s="1074"/>
      <c r="C54" s="1095"/>
      <c r="D54" s="1096"/>
      <c r="E54" s="1085" t="s">
        <v>3306</v>
      </c>
      <c r="F54" s="1097"/>
      <c r="G54" s="1078"/>
      <c r="H54" s="1075"/>
      <c r="I54" s="1077"/>
      <c r="J54" s="1079"/>
      <c r="K54" s="1091"/>
      <c r="L54" s="1075"/>
      <c r="M54" s="1080"/>
      <c r="N54" s="1101"/>
      <c r="O54" s="1093"/>
      <c r="P54" s="1099"/>
      <c r="Q54" s="1080"/>
      <c r="R54" s="1080"/>
      <c r="S54" s="1080"/>
      <c r="T54" s="1080"/>
      <c r="U54" s="1080"/>
      <c r="V54" s="1082"/>
      <c r="W54" s="1082"/>
      <c r="X54" s="1075"/>
      <c r="Y54" s="1075"/>
      <c r="Z54" s="1080"/>
      <c r="AA54" s="1075"/>
      <c r="AB54" s="1075"/>
      <c r="AC54" s="1075"/>
      <c r="AD54" s="1083"/>
      <c r="AE54" s="240"/>
    </row>
    <row r="55" ht="22.5" customHeight="1">
      <c r="A55" s="1073"/>
      <c r="B55" s="1074"/>
      <c r="C55" s="1095"/>
      <c r="D55" s="1096"/>
      <c r="E55" s="1085" t="s">
        <v>3307</v>
      </c>
      <c r="F55" s="1097"/>
      <c r="G55" s="1078"/>
      <c r="H55" s="1075"/>
      <c r="I55" s="1077"/>
      <c r="J55" s="1079"/>
      <c r="K55" s="1091"/>
      <c r="L55" s="1075"/>
      <c r="M55" s="1080"/>
      <c r="N55" s="1075"/>
      <c r="O55" s="1093"/>
      <c r="P55" s="1099"/>
      <c r="Q55" s="1080"/>
      <c r="R55" s="1080"/>
      <c r="S55" s="1080"/>
      <c r="T55" s="1080"/>
      <c r="U55" s="1080"/>
      <c r="V55" s="1082"/>
      <c r="W55" s="1082"/>
      <c r="X55" s="1075"/>
      <c r="Y55" s="1075"/>
      <c r="Z55" s="1080"/>
      <c r="AA55" s="1075"/>
      <c r="AB55" s="1075"/>
      <c r="AC55" s="1075"/>
      <c r="AD55" s="1083"/>
      <c r="AE55" s="240"/>
    </row>
    <row r="56" ht="22.5" customHeight="1">
      <c r="A56" s="1073"/>
      <c r="B56" s="1074"/>
      <c r="C56" s="1095"/>
      <c r="D56" s="1096"/>
      <c r="E56" s="1085" t="s">
        <v>3308</v>
      </c>
      <c r="F56" s="1097"/>
      <c r="G56" s="1078"/>
      <c r="H56" s="1075"/>
      <c r="I56" s="1077"/>
      <c r="J56" s="1079"/>
      <c r="K56" s="1098"/>
      <c r="L56" s="1075"/>
      <c r="M56" s="1080"/>
      <c r="N56" s="1075"/>
      <c r="O56" s="1093"/>
      <c r="P56" s="1101"/>
      <c r="Q56" s="1080"/>
      <c r="R56" s="1080"/>
      <c r="S56" s="1080"/>
      <c r="T56" s="1080"/>
      <c r="U56" s="1080"/>
      <c r="V56" s="1082"/>
      <c r="W56" s="1082"/>
      <c r="X56" s="1075"/>
      <c r="Y56" s="1075"/>
      <c r="Z56" s="1080"/>
      <c r="AA56" s="1075"/>
      <c r="AB56" s="1075"/>
      <c r="AC56" s="1075"/>
      <c r="AD56" s="1083"/>
      <c r="AE56" s="240"/>
    </row>
    <row r="57" ht="22.5" customHeight="1">
      <c r="A57" s="1073"/>
      <c r="B57" s="1074"/>
      <c r="C57" s="1095"/>
      <c r="D57" s="1096"/>
      <c r="E57" s="1085" t="s">
        <v>3309</v>
      </c>
      <c r="F57" s="1097"/>
      <c r="G57" s="1078"/>
      <c r="H57" s="1075"/>
      <c r="I57" s="1077"/>
      <c r="J57" s="1079"/>
      <c r="K57" s="1098"/>
      <c r="L57" s="1075"/>
      <c r="M57" s="1080"/>
      <c r="N57" s="1101"/>
      <c r="O57" s="1093"/>
      <c r="P57" s="1075"/>
      <c r="Q57" s="1080"/>
      <c r="R57" s="1080"/>
      <c r="S57" s="1080"/>
      <c r="T57" s="1080"/>
      <c r="U57" s="1080"/>
      <c r="V57" s="1082"/>
      <c r="W57" s="1082"/>
      <c r="X57" s="1103"/>
      <c r="Y57" s="1075"/>
      <c r="Z57" s="1080"/>
      <c r="AA57" s="1075"/>
      <c r="AB57" s="1075"/>
      <c r="AC57" s="1075"/>
      <c r="AD57" s="1083"/>
      <c r="AE57" s="240"/>
    </row>
    <row r="58" ht="22.5" customHeight="1">
      <c r="A58" s="1073"/>
      <c r="B58" s="1074"/>
      <c r="C58" s="1095"/>
      <c r="D58" s="1096"/>
      <c r="E58" s="1085" t="s">
        <v>3310</v>
      </c>
      <c r="F58" s="1097"/>
      <c r="G58" s="1078"/>
      <c r="H58" s="1075"/>
      <c r="I58" s="1077"/>
      <c r="J58" s="1079"/>
      <c r="K58" s="1098"/>
      <c r="L58" s="1075"/>
      <c r="M58" s="1080"/>
      <c r="N58" s="1101"/>
      <c r="O58" s="1093"/>
      <c r="P58" s="1075"/>
      <c r="Q58" s="1080"/>
      <c r="R58" s="1080"/>
      <c r="S58" s="1080"/>
      <c r="T58" s="1080"/>
      <c r="U58" s="1080"/>
      <c r="V58" s="1082"/>
      <c r="W58" s="1082"/>
      <c r="X58" s="1103"/>
      <c r="Y58" s="1075"/>
      <c r="Z58" s="1080"/>
      <c r="AA58" s="1075"/>
      <c r="AB58" s="1075"/>
      <c r="AC58" s="1075"/>
      <c r="AD58" s="1083"/>
      <c r="AE58" s="240"/>
    </row>
    <row r="59" ht="22.5" customHeight="1">
      <c r="A59" s="1073"/>
      <c r="B59" s="1074"/>
      <c r="C59" s="1095"/>
      <c r="D59" s="1096"/>
      <c r="E59" s="1085"/>
      <c r="F59" s="1097"/>
      <c r="G59" s="1078"/>
      <c r="H59" s="1075"/>
      <c r="I59" s="1077"/>
      <c r="J59" s="1079"/>
      <c r="K59" s="1098"/>
      <c r="L59" s="1075"/>
      <c r="M59" s="1080"/>
      <c r="N59" s="1101"/>
      <c r="O59" s="1093"/>
      <c r="P59" s="1075"/>
      <c r="Q59" s="1080"/>
      <c r="R59" s="1080"/>
      <c r="S59" s="1080"/>
      <c r="T59" s="1080"/>
      <c r="U59" s="1080"/>
      <c r="V59" s="1082"/>
      <c r="W59" s="1082"/>
      <c r="X59" s="1103"/>
      <c r="Y59" s="1075"/>
      <c r="Z59" s="1080"/>
      <c r="AA59" s="1075"/>
      <c r="AB59" s="1075"/>
      <c r="AC59" s="1075"/>
      <c r="AD59" s="1083"/>
      <c r="AE59" s="240"/>
    </row>
    <row r="60" ht="22.5" customHeight="1">
      <c r="A60" s="1073"/>
      <c r="B60" s="1074"/>
      <c r="C60" s="1095"/>
      <c r="D60" s="1096"/>
      <c r="E60" s="1085"/>
      <c r="F60" s="1097"/>
      <c r="G60" s="1078"/>
      <c r="H60" s="1075"/>
      <c r="I60" s="1077"/>
      <c r="J60" s="1079"/>
      <c r="K60" s="1098"/>
      <c r="L60" s="1075"/>
      <c r="M60" s="1080"/>
      <c r="N60" s="1101"/>
      <c r="O60" s="1093"/>
      <c r="P60" s="1075"/>
      <c r="Q60" s="1080"/>
      <c r="R60" s="1080"/>
      <c r="S60" s="1080"/>
      <c r="T60" s="1080"/>
      <c r="U60" s="1080"/>
      <c r="V60" s="1082"/>
      <c r="W60" s="1082"/>
      <c r="X60" s="1103"/>
      <c r="Y60" s="1075"/>
      <c r="Z60" s="1080"/>
      <c r="AA60" s="1075"/>
      <c r="AB60" s="1075"/>
      <c r="AC60" s="1075"/>
      <c r="AD60" s="1083"/>
      <c r="AE60" s="240"/>
    </row>
    <row r="61" ht="22.5" customHeight="1">
      <c r="A61" s="1073"/>
      <c r="B61" s="1074"/>
      <c r="C61" s="1095"/>
      <c r="D61" s="1096"/>
      <c r="E61" s="1085" t="s">
        <v>3311</v>
      </c>
      <c r="F61" s="1097"/>
      <c r="G61" s="1078"/>
      <c r="H61" s="1075"/>
      <c r="I61" s="1077"/>
      <c r="J61" s="1079"/>
      <c r="K61" s="1098"/>
      <c r="L61" s="1075"/>
      <c r="M61" s="1080"/>
      <c r="N61" s="1101"/>
      <c r="O61" s="1093"/>
      <c r="P61" s="1075"/>
      <c r="Q61" s="1080"/>
      <c r="R61" s="1080"/>
      <c r="S61" s="1080"/>
      <c r="T61" s="1080"/>
      <c r="U61" s="1080"/>
      <c r="V61" s="1082"/>
      <c r="W61" s="1082"/>
      <c r="X61" s="1103"/>
      <c r="Y61" s="1075"/>
      <c r="Z61" s="1080"/>
      <c r="AA61" s="1075"/>
      <c r="AB61" s="1075"/>
      <c r="AC61" s="1075"/>
      <c r="AD61" s="1083"/>
      <c r="AE61" s="240"/>
    </row>
    <row r="62" ht="22.5" customHeight="1">
      <c r="A62" s="1073"/>
      <c r="B62" s="1074"/>
      <c r="C62" s="1095"/>
      <c r="D62" s="1096"/>
      <c r="E62" s="1104"/>
      <c r="F62" s="1105"/>
      <c r="G62" s="1078"/>
      <c r="H62" s="1075"/>
      <c r="I62" s="1077"/>
      <c r="J62" s="1079"/>
      <c r="K62" s="1098"/>
      <c r="L62" s="1075"/>
      <c r="M62" s="1080"/>
      <c r="N62" s="1101"/>
      <c r="O62" s="1093"/>
      <c r="P62" s="1099"/>
      <c r="Q62" s="1080"/>
      <c r="R62" s="1080"/>
      <c r="S62" s="1080"/>
      <c r="T62" s="1080"/>
      <c r="U62" s="1080"/>
      <c r="V62" s="1082"/>
      <c r="W62" s="1082"/>
      <c r="X62" s="1075"/>
      <c r="Y62" s="1075"/>
      <c r="Z62" s="1080"/>
      <c r="AA62" s="1075"/>
      <c r="AB62" s="1075"/>
      <c r="AC62" s="1075"/>
      <c r="AD62" s="1083"/>
      <c r="AE62" s="240"/>
    </row>
    <row r="63" ht="22.5" customHeight="1">
      <c r="A63" s="1073"/>
      <c r="B63" s="1074"/>
      <c r="C63" s="1095"/>
      <c r="D63" s="1096"/>
      <c r="E63" s="1106"/>
      <c r="F63" s="1105"/>
      <c r="G63" s="1078"/>
      <c r="H63" s="1075"/>
      <c r="I63" s="1077"/>
      <c r="J63" s="1079"/>
      <c r="K63" s="1098"/>
      <c r="L63" s="1075"/>
      <c r="M63" s="1080"/>
      <c r="N63" s="1101"/>
      <c r="O63" s="1093"/>
      <c r="P63" s="1099"/>
      <c r="Q63" s="1080"/>
      <c r="R63" s="1080"/>
      <c r="S63" s="1080"/>
      <c r="T63" s="1080"/>
      <c r="U63" s="1080"/>
      <c r="V63" s="1082"/>
      <c r="W63" s="1082"/>
      <c r="X63" s="1075"/>
      <c r="Y63" s="1075"/>
      <c r="Z63" s="1080"/>
      <c r="AA63" s="1075"/>
      <c r="AB63" s="1075"/>
      <c r="AC63" s="1075"/>
      <c r="AD63" s="1083"/>
      <c r="AE63" s="240"/>
    </row>
    <row r="64" ht="22.5" customHeight="1">
      <c r="A64" s="1073"/>
      <c r="B64" s="1074"/>
      <c r="C64" s="1095"/>
      <c r="D64" s="1075"/>
      <c r="E64" s="1107"/>
      <c r="F64" s="260"/>
      <c r="G64" s="1078"/>
      <c r="H64" s="1075"/>
      <c r="I64" s="1077"/>
      <c r="J64" s="1079"/>
      <c r="K64" s="1075"/>
      <c r="L64" s="1075"/>
      <c r="M64" s="1080"/>
      <c r="N64" s="1075"/>
      <c r="O64" s="1081"/>
      <c r="P64" s="1075"/>
      <c r="Q64" s="1080"/>
      <c r="R64" s="1080"/>
      <c r="S64" s="1080"/>
      <c r="T64" s="1080"/>
      <c r="U64" s="1080"/>
      <c r="V64" s="1082"/>
      <c r="W64" s="1082"/>
      <c r="X64" s="1075"/>
      <c r="Y64" s="1075"/>
      <c r="Z64" s="1080"/>
      <c r="AA64" s="1075"/>
      <c r="AB64" s="1075"/>
      <c r="AC64" s="1075"/>
      <c r="AD64" s="1083"/>
      <c r="AE64" s="240"/>
    </row>
    <row r="65" ht="22.5" customHeight="1">
      <c r="A65" s="1073"/>
      <c r="B65" s="1108"/>
      <c r="C65" s="739" t="s">
        <v>2119</v>
      </c>
      <c r="D65" s="1084" t="s">
        <v>2137</v>
      </c>
      <c r="E65" s="1109" t="s">
        <v>3312</v>
      </c>
      <c r="F65" s="134">
        <v>135000.0</v>
      </c>
      <c r="G65" s="1087" t="s">
        <v>3313</v>
      </c>
      <c r="H65" s="1075"/>
      <c r="I65" s="1089" t="s">
        <v>3314</v>
      </c>
      <c r="J65" s="1090" t="s">
        <v>3315</v>
      </c>
      <c r="K65" s="1110" t="s">
        <v>82</v>
      </c>
      <c r="L65" s="1075"/>
      <c r="M65" s="1080"/>
      <c r="N65" s="1092" t="s">
        <v>101</v>
      </c>
      <c r="O65" s="1111" t="s">
        <v>3316</v>
      </c>
      <c r="P65" s="1075"/>
      <c r="Q65" s="1080"/>
      <c r="R65" s="1080"/>
      <c r="S65" s="1080"/>
      <c r="T65" s="1080"/>
      <c r="U65" s="1080"/>
      <c r="V65" s="1082"/>
      <c r="W65" s="1082"/>
      <c r="X65" s="1075"/>
      <c r="Y65" s="1075"/>
      <c r="Z65" s="1080"/>
      <c r="AA65" s="1075"/>
      <c r="AB65" s="1075"/>
      <c r="AC65" s="1075"/>
      <c r="AD65" s="1083"/>
      <c r="AE65" s="240"/>
    </row>
    <row r="66" ht="22.5" customHeight="1">
      <c r="A66" s="1073"/>
      <c r="B66" s="1108"/>
      <c r="C66" s="1095"/>
      <c r="D66" s="1096"/>
      <c r="E66" s="1106"/>
      <c r="F66" s="260"/>
      <c r="G66" s="1078"/>
      <c r="H66" s="1075"/>
      <c r="I66" s="1077"/>
      <c r="J66" s="1079"/>
      <c r="K66" s="1075"/>
      <c r="L66" s="1075"/>
      <c r="M66" s="1080"/>
      <c r="N66" s="1075"/>
      <c r="O66" s="1081"/>
      <c r="P66" s="1075"/>
      <c r="Q66" s="1080"/>
      <c r="R66" s="1080"/>
      <c r="S66" s="1080"/>
      <c r="T66" s="1080"/>
      <c r="U66" s="1080"/>
      <c r="V66" s="1082"/>
      <c r="W66" s="1082"/>
      <c r="X66" s="1075"/>
      <c r="Y66" s="1075"/>
      <c r="Z66" s="1080"/>
      <c r="AA66" s="1075"/>
      <c r="AB66" s="1075"/>
      <c r="AC66" s="1075"/>
      <c r="AD66" s="1083"/>
      <c r="AE66" s="240"/>
    </row>
    <row r="67" ht="22.5" customHeight="1">
      <c r="A67" s="1073"/>
      <c r="B67" s="1108"/>
      <c r="C67" s="1095"/>
      <c r="D67" s="1096"/>
      <c r="E67" s="1106"/>
      <c r="F67" s="260"/>
      <c r="G67" s="1078"/>
      <c r="H67" s="1075"/>
      <c r="I67" s="1077"/>
      <c r="J67" s="1079"/>
      <c r="K67" s="1075"/>
      <c r="L67" s="1075"/>
      <c r="M67" s="1080"/>
      <c r="N67" s="1075"/>
      <c r="O67" s="1081"/>
      <c r="P67" s="1075"/>
      <c r="Q67" s="1080"/>
      <c r="R67" s="1080"/>
      <c r="S67" s="1080"/>
      <c r="T67" s="1080"/>
      <c r="U67" s="1080"/>
      <c r="V67" s="1082"/>
      <c r="W67" s="1082"/>
      <c r="X67" s="1075"/>
      <c r="Y67" s="1075"/>
      <c r="Z67" s="1080"/>
      <c r="AA67" s="1075"/>
      <c r="AB67" s="1075"/>
      <c r="AC67" s="1075"/>
      <c r="AD67" s="1083"/>
      <c r="AE67" s="240"/>
    </row>
    <row r="68" ht="22.5" customHeight="1">
      <c r="A68" s="1073"/>
      <c r="B68" s="1108"/>
      <c r="C68" s="1095"/>
      <c r="D68" s="1096"/>
      <c r="E68" s="1106"/>
      <c r="F68" s="260"/>
      <c r="G68" s="1078"/>
      <c r="H68" s="1075"/>
      <c r="I68" s="1077"/>
      <c r="J68" s="1079"/>
      <c r="K68" s="1075"/>
      <c r="L68" s="1075"/>
      <c r="M68" s="1080"/>
      <c r="N68" s="1075"/>
      <c r="O68" s="1081"/>
      <c r="P68" s="1075"/>
      <c r="Q68" s="1080"/>
      <c r="R68" s="1080"/>
      <c r="S68" s="1080"/>
      <c r="T68" s="1080"/>
      <c r="U68" s="1080"/>
      <c r="V68" s="1082"/>
      <c r="W68" s="1082"/>
      <c r="X68" s="1075"/>
      <c r="Y68" s="1075"/>
      <c r="Z68" s="1080"/>
      <c r="AA68" s="1075"/>
      <c r="AB68" s="1075"/>
      <c r="AC68" s="1075"/>
      <c r="AD68" s="1083"/>
      <c r="AE68" s="240"/>
    </row>
    <row r="69" ht="22.5" customHeight="1">
      <c r="A69" s="1073"/>
      <c r="B69" s="1108"/>
      <c r="C69" s="1095"/>
      <c r="D69" s="1096"/>
      <c r="E69" s="1106"/>
      <c r="F69" s="260"/>
      <c r="G69" s="1078"/>
      <c r="H69" s="1075"/>
      <c r="I69" s="1077"/>
      <c r="J69" s="1079"/>
      <c r="K69" s="1075"/>
      <c r="L69" s="1075"/>
      <c r="M69" s="1080"/>
      <c r="N69" s="1075"/>
      <c r="O69" s="1081"/>
      <c r="P69" s="1075"/>
      <c r="Q69" s="1080"/>
      <c r="R69" s="1080"/>
      <c r="S69" s="1080"/>
      <c r="T69" s="1080"/>
      <c r="U69" s="1080"/>
      <c r="V69" s="1082"/>
      <c r="W69" s="1082"/>
      <c r="X69" s="1075"/>
      <c r="Y69" s="1075"/>
      <c r="Z69" s="1080"/>
      <c r="AA69" s="1075"/>
      <c r="AB69" s="1075"/>
      <c r="AC69" s="1075"/>
      <c r="AD69" s="1083"/>
      <c r="AE69" s="240"/>
    </row>
    <row r="70" ht="22.5" customHeight="1">
      <c r="A70" s="1073"/>
      <c r="B70" s="1108"/>
      <c r="C70" s="1095"/>
      <c r="D70" s="1096"/>
      <c r="E70" s="1106"/>
      <c r="F70" s="260"/>
      <c r="G70" s="1078"/>
      <c r="H70" s="1075"/>
      <c r="I70" s="1077"/>
      <c r="J70" s="1079"/>
      <c r="K70" s="1075"/>
      <c r="L70" s="1075"/>
      <c r="M70" s="1080"/>
      <c r="N70" s="1075"/>
      <c r="O70" s="1081"/>
      <c r="P70" s="1075"/>
      <c r="Q70" s="1080"/>
      <c r="R70" s="1080"/>
      <c r="S70" s="1080"/>
      <c r="T70" s="1080"/>
      <c r="U70" s="1080"/>
      <c r="V70" s="1082"/>
      <c r="W70" s="1082"/>
      <c r="X70" s="1075"/>
      <c r="Y70" s="1075"/>
      <c r="Z70" s="1080"/>
      <c r="AA70" s="1075"/>
      <c r="AB70" s="1075"/>
      <c r="AC70" s="1075"/>
      <c r="AD70" s="1083"/>
      <c r="AE70" s="240"/>
    </row>
    <row r="71" ht="22.5" customHeight="1">
      <c r="A71" s="1073"/>
      <c r="B71" s="1108"/>
      <c r="C71" s="1095"/>
      <c r="D71" s="1096"/>
      <c r="E71" s="1106"/>
      <c r="F71" s="260"/>
      <c r="G71" s="1078"/>
      <c r="H71" s="1075"/>
      <c r="I71" s="1077"/>
      <c r="J71" s="1079"/>
      <c r="K71" s="1075"/>
      <c r="L71" s="1075"/>
      <c r="M71" s="1080"/>
      <c r="N71" s="1075"/>
      <c r="O71" s="1081"/>
      <c r="P71" s="1075"/>
      <c r="Q71" s="1080"/>
      <c r="R71" s="1080"/>
      <c r="S71" s="1080"/>
      <c r="T71" s="1080"/>
      <c r="U71" s="1080"/>
      <c r="V71" s="1082"/>
      <c r="W71" s="1082"/>
      <c r="X71" s="1075"/>
      <c r="Y71" s="1075"/>
      <c r="Z71" s="1080"/>
      <c r="AA71" s="1075"/>
      <c r="AB71" s="1075"/>
      <c r="AC71" s="1075"/>
      <c r="AD71" s="1083"/>
      <c r="AE71" s="240"/>
    </row>
    <row r="72" ht="22.5" customHeight="1">
      <c r="A72" s="1073"/>
      <c r="B72" s="1108"/>
      <c r="C72" s="1095"/>
      <c r="D72" s="1096"/>
      <c r="E72" s="1106"/>
      <c r="F72" s="260"/>
      <c r="G72" s="1078"/>
      <c r="H72" s="1075"/>
      <c r="I72" s="1077"/>
      <c r="J72" s="1079"/>
      <c r="K72" s="1075"/>
      <c r="L72" s="1075"/>
      <c r="M72" s="1080"/>
      <c r="N72" s="1075"/>
      <c r="O72" s="1081"/>
      <c r="P72" s="1075"/>
      <c r="Q72" s="1080"/>
      <c r="R72" s="1080"/>
      <c r="S72" s="1080"/>
      <c r="T72" s="1080"/>
      <c r="U72" s="1080"/>
      <c r="V72" s="1082"/>
      <c r="W72" s="1082"/>
      <c r="X72" s="1075"/>
      <c r="Y72" s="1075"/>
      <c r="Z72" s="1080"/>
      <c r="AA72" s="1075"/>
      <c r="AB72" s="1075"/>
      <c r="AC72" s="1075"/>
      <c r="AD72" s="1083"/>
      <c r="AE72" s="240"/>
    </row>
    <row r="73" ht="22.5" customHeight="1">
      <c r="A73" s="1073"/>
      <c r="B73" s="1108"/>
      <c r="C73" s="1095"/>
      <c r="D73" s="1075"/>
      <c r="E73" s="1104"/>
      <c r="F73" s="1077"/>
      <c r="G73" s="1078"/>
      <c r="H73" s="1075"/>
      <c r="I73" s="1077"/>
      <c r="J73" s="1079"/>
      <c r="K73" s="1098"/>
      <c r="L73" s="1075"/>
      <c r="M73" s="1080"/>
      <c r="N73" s="1075"/>
      <c r="O73" s="1081"/>
      <c r="P73" s="1075"/>
      <c r="Q73" s="1080"/>
      <c r="R73" s="1080"/>
      <c r="S73" s="1080"/>
      <c r="T73" s="1080"/>
      <c r="U73" s="1080"/>
      <c r="V73" s="1082"/>
      <c r="W73" s="1082"/>
      <c r="X73" s="1075"/>
      <c r="Y73" s="1075"/>
      <c r="Z73" s="1080"/>
      <c r="AA73" s="1075"/>
      <c r="AB73" s="1075"/>
      <c r="AC73" s="1075"/>
      <c r="AD73" s="1083"/>
      <c r="AE73" s="240"/>
    </row>
    <row r="74" ht="22.5" customHeight="1">
      <c r="A74" s="1073"/>
      <c r="B74" s="1112"/>
      <c r="C74" s="1113"/>
      <c r="D74" s="1113"/>
      <c r="E74" s="1114"/>
      <c r="F74" s="1115"/>
      <c r="G74" s="1116"/>
      <c r="H74" s="1113"/>
      <c r="I74" s="1115"/>
      <c r="J74" s="1117"/>
      <c r="K74" s="1113"/>
      <c r="L74" s="1113"/>
      <c r="M74" s="1118"/>
      <c r="N74" s="1113"/>
      <c r="O74" s="1119"/>
      <c r="P74" s="1113"/>
      <c r="Q74" s="1118"/>
      <c r="R74" s="1118"/>
      <c r="S74" s="1118"/>
      <c r="T74" s="1118"/>
      <c r="U74" s="1118"/>
      <c r="V74" s="1120"/>
      <c r="W74" s="1120"/>
      <c r="X74" s="1113"/>
      <c r="Y74" s="1113"/>
      <c r="Z74" s="1118"/>
      <c r="AA74" s="1113"/>
      <c r="AB74" s="1113"/>
      <c r="AC74" s="1113"/>
      <c r="AD74" s="1121"/>
      <c r="AE74" s="240"/>
    </row>
    <row r="75" ht="22.5" customHeight="1">
      <c r="A75" s="25"/>
      <c r="B75" s="1061"/>
      <c r="C75" s="1062"/>
      <c r="D75" s="1063"/>
      <c r="E75" s="1064"/>
      <c r="F75" s="1065"/>
      <c r="G75" s="1066"/>
      <c r="H75" s="1067"/>
      <c r="I75" s="1066"/>
      <c r="J75" s="1067"/>
      <c r="K75" s="1068"/>
      <c r="L75" s="1067"/>
      <c r="M75" s="906"/>
      <c r="N75" s="1067"/>
      <c r="O75" s="1069"/>
      <c r="P75" s="1067"/>
      <c r="Q75" s="906"/>
      <c r="R75" s="906"/>
      <c r="S75" s="906"/>
      <c r="T75" s="906"/>
      <c r="U75" s="906"/>
      <c r="V75" s="1070"/>
      <c r="W75" s="1070"/>
      <c r="X75" s="1067"/>
      <c r="Y75" s="1067"/>
      <c r="Z75" s="906"/>
      <c r="AA75" s="1067"/>
      <c r="AB75" s="1067"/>
      <c r="AC75" s="1067"/>
      <c r="AD75" s="1067"/>
      <c r="AE75" s="906"/>
    </row>
    <row r="76" ht="22.5" customHeight="1">
      <c r="A76" s="25"/>
      <c r="B76" s="1061"/>
      <c r="C76" s="1062"/>
      <c r="D76" s="1063"/>
      <c r="E76" s="1064"/>
      <c r="F76" s="1065"/>
      <c r="G76" s="1066"/>
      <c r="H76" s="1067"/>
      <c r="I76" s="1066"/>
      <c r="J76" s="1067"/>
      <c r="K76" s="1068"/>
      <c r="L76" s="1067"/>
      <c r="M76" s="906"/>
      <c r="N76" s="1067"/>
      <c r="O76" s="1069"/>
      <c r="P76" s="1067"/>
      <c r="Q76" s="906"/>
      <c r="R76" s="906"/>
      <c r="S76" s="906"/>
      <c r="T76" s="906"/>
      <c r="U76" s="906"/>
      <c r="V76" s="1070"/>
      <c r="W76" s="1070"/>
      <c r="X76" s="1067"/>
      <c r="Y76" s="1067"/>
      <c r="Z76" s="906"/>
      <c r="AA76" s="1067"/>
      <c r="AB76" s="1067"/>
      <c r="AC76" s="1067"/>
      <c r="AD76" s="1067"/>
      <c r="AE76" s="906"/>
    </row>
    <row r="77" ht="53.25" customHeight="1">
      <c r="A77" s="25"/>
      <c r="B77" s="1122" t="s">
        <v>3317</v>
      </c>
      <c r="C77" s="1028"/>
      <c r="D77" s="1028"/>
      <c r="E77" s="1028"/>
      <c r="F77" s="1123" t="s">
        <v>3318</v>
      </c>
      <c r="G77" s="1028"/>
      <c r="H77" s="1028"/>
      <c r="I77" s="1028"/>
      <c r="J77" s="1028"/>
      <c r="K77" s="1028"/>
      <c r="L77" s="1028"/>
      <c r="M77" s="1028"/>
      <c r="N77" s="1028"/>
      <c r="O77" s="1028"/>
      <c r="P77" s="1028"/>
      <c r="Q77" s="1028"/>
      <c r="R77" s="1028"/>
      <c r="S77" s="1028"/>
      <c r="T77" s="1028"/>
      <c r="U77" s="1028"/>
      <c r="V77" s="1028"/>
      <c r="W77" s="1028"/>
      <c r="X77" s="1028"/>
      <c r="Y77" s="1028"/>
      <c r="Z77" s="1028"/>
      <c r="AA77" s="1028"/>
      <c r="AB77" s="1028"/>
      <c r="AC77" s="1028"/>
      <c r="AD77" s="1030"/>
      <c r="AE77" s="906"/>
    </row>
    <row r="78" ht="22.5" customHeight="1">
      <c r="A78" s="1073"/>
      <c r="B78" s="1124"/>
      <c r="C78" s="1075"/>
      <c r="D78" s="1075"/>
      <c r="E78" s="1076"/>
      <c r="F78" s="1077"/>
      <c r="G78" s="1078"/>
      <c r="H78" s="1075"/>
      <c r="I78" s="1077"/>
      <c r="J78" s="1079"/>
      <c r="K78" s="1075"/>
      <c r="L78" s="1075"/>
      <c r="M78" s="1080"/>
      <c r="N78" s="1075"/>
      <c r="O78" s="1125"/>
      <c r="P78" s="1075"/>
      <c r="Q78" s="1080"/>
      <c r="R78" s="1080"/>
      <c r="S78" s="1080"/>
      <c r="T78" s="1080"/>
      <c r="U78" s="1080"/>
      <c r="V78" s="1082"/>
      <c r="W78" s="1082"/>
      <c r="X78" s="1075"/>
      <c r="Y78" s="1075"/>
      <c r="Z78" s="1080"/>
      <c r="AA78" s="1075"/>
      <c r="AB78" s="1075"/>
      <c r="AC78" s="1075"/>
      <c r="AD78" s="1083"/>
      <c r="AE78" s="240"/>
    </row>
    <row r="79" ht="22.5" customHeight="1">
      <c r="A79" s="1073"/>
      <c r="B79" s="1124"/>
      <c r="C79" s="739" t="s">
        <v>517</v>
      </c>
      <c r="D79" s="1088" t="s">
        <v>518</v>
      </c>
      <c r="E79" s="1085" t="s">
        <v>3319</v>
      </c>
      <c r="F79" s="1089">
        <v>35000.0</v>
      </c>
      <c r="G79" s="1078"/>
      <c r="H79" s="1075"/>
      <c r="I79" s="1089" t="s">
        <v>3320</v>
      </c>
      <c r="J79" s="1090" t="s">
        <v>3321</v>
      </c>
      <c r="K79" s="1110" t="s">
        <v>82</v>
      </c>
      <c r="L79" s="1075"/>
      <c r="M79" s="1080"/>
      <c r="N79" s="1075"/>
      <c r="O79" s="1111" t="s">
        <v>3322</v>
      </c>
      <c r="P79" s="1075"/>
      <c r="Q79" s="1080"/>
      <c r="R79" s="1080"/>
      <c r="S79" s="1080"/>
      <c r="T79" s="1080"/>
      <c r="U79" s="1080"/>
      <c r="V79" s="1082"/>
      <c r="W79" s="1082"/>
      <c r="X79" s="1075"/>
      <c r="Y79" s="1075"/>
      <c r="Z79" s="1080"/>
      <c r="AA79" s="1075"/>
      <c r="AB79" s="1075"/>
      <c r="AC79" s="1075"/>
      <c r="AD79" s="1083"/>
      <c r="AE79" s="240"/>
    </row>
    <row r="80" ht="22.5" customHeight="1">
      <c r="A80" s="1073"/>
      <c r="B80" s="1126"/>
      <c r="C80" s="1113"/>
      <c r="D80" s="1113"/>
      <c r="E80" s="1114"/>
      <c r="F80" s="1115"/>
      <c r="G80" s="1116"/>
      <c r="H80" s="1113"/>
      <c r="I80" s="1115"/>
      <c r="J80" s="1117"/>
      <c r="K80" s="1113"/>
      <c r="L80" s="1113"/>
      <c r="M80" s="1118"/>
      <c r="N80" s="1113"/>
      <c r="O80" s="1127"/>
      <c r="P80" s="1113"/>
      <c r="Q80" s="1118"/>
      <c r="R80" s="1118"/>
      <c r="S80" s="1118"/>
      <c r="T80" s="1118"/>
      <c r="U80" s="1118"/>
      <c r="V80" s="1120"/>
      <c r="W80" s="1120"/>
      <c r="X80" s="1113"/>
      <c r="Y80" s="1113"/>
      <c r="Z80" s="1118"/>
      <c r="AA80" s="1113"/>
      <c r="AB80" s="1113"/>
      <c r="AC80" s="1113"/>
      <c r="AD80" s="1121"/>
      <c r="AE80" s="240"/>
    </row>
    <row r="81" ht="22.5" customHeight="1">
      <c r="A81" s="25"/>
      <c r="B81" s="1061"/>
      <c r="C81" s="1062"/>
      <c r="D81" s="1063"/>
      <c r="E81" s="1064"/>
      <c r="F81" s="1065"/>
      <c r="G81" s="1066"/>
      <c r="H81" s="1067"/>
      <c r="I81" s="1066"/>
      <c r="J81" s="1067"/>
      <c r="K81" s="1068"/>
      <c r="L81" s="1067"/>
      <c r="M81" s="906"/>
      <c r="N81" s="1067"/>
      <c r="O81" s="1069"/>
      <c r="P81" s="1067"/>
      <c r="Q81" s="906"/>
      <c r="R81" s="906"/>
      <c r="S81" s="906"/>
      <c r="T81" s="906"/>
      <c r="U81" s="906"/>
      <c r="V81" s="1070"/>
      <c r="W81" s="1070"/>
      <c r="X81" s="1067"/>
      <c r="Y81" s="1067"/>
      <c r="Z81" s="906"/>
      <c r="AA81" s="1067"/>
      <c r="AB81" s="1067"/>
      <c r="AC81" s="1067"/>
      <c r="AD81" s="1067"/>
      <c r="AE81" s="906"/>
    </row>
    <row r="82" ht="22.5" customHeight="1">
      <c r="A82" s="25"/>
      <c r="B82" s="1061"/>
      <c r="C82" s="1062"/>
      <c r="D82" s="1063"/>
      <c r="E82" s="1064"/>
      <c r="F82" s="1065"/>
      <c r="G82" s="1066"/>
      <c r="H82" s="1067"/>
      <c r="I82" s="1066"/>
      <c r="J82" s="1067"/>
      <c r="K82" s="1068"/>
      <c r="L82" s="1067"/>
      <c r="M82" s="906"/>
      <c r="N82" s="1067"/>
      <c r="O82" s="1069"/>
      <c r="P82" s="1067"/>
      <c r="Q82" s="906"/>
      <c r="R82" s="906"/>
      <c r="S82" s="906"/>
      <c r="T82" s="906"/>
      <c r="U82" s="906"/>
      <c r="V82" s="1070"/>
      <c r="W82" s="1070"/>
      <c r="X82" s="1067"/>
      <c r="Y82" s="1067"/>
      <c r="Z82" s="906"/>
      <c r="AA82" s="1067"/>
      <c r="AB82" s="1067"/>
      <c r="AC82" s="1067"/>
      <c r="AD82" s="1067"/>
      <c r="AE82" s="906"/>
    </row>
    <row r="83" ht="22.5" customHeight="1">
      <c r="A83" s="25"/>
      <c r="B83" s="1061"/>
      <c r="C83" s="1062"/>
      <c r="D83" s="1063"/>
      <c r="E83" s="1064"/>
      <c r="F83" s="1065"/>
      <c r="G83" s="1066"/>
      <c r="H83" s="1067"/>
      <c r="I83" s="1066"/>
      <c r="J83" s="1067"/>
      <c r="K83" s="1068"/>
      <c r="L83" s="1067"/>
      <c r="M83" s="906"/>
      <c r="N83" s="1067"/>
      <c r="O83" s="1069"/>
      <c r="P83" s="1067"/>
      <c r="Q83" s="906"/>
      <c r="R83" s="906"/>
      <c r="S83" s="906"/>
      <c r="T83" s="906"/>
      <c r="U83" s="906"/>
      <c r="V83" s="1070"/>
      <c r="W83" s="1070"/>
      <c r="X83" s="1067"/>
      <c r="Y83" s="1067"/>
      <c r="Z83" s="906"/>
      <c r="AA83" s="1067"/>
      <c r="AB83" s="1067"/>
      <c r="AC83" s="1067"/>
      <c r="AD83" s="1067"/>
      <c r="AE83" s="906"/>
    </row>
  </sheetData>
  <customSheetViews>
    <customSheetView guid="{5C1C4F98-C370-4E45-938C-A75ACCA84986}" filter="1" showAutoFilter="1">
      <autoFilter ref="$B$6:$AD$26"/>
    </customSheetView>
  </customSheetViews>
  <mergeCells count="8">
    <mergeCell ref="B8:E8"/>
    <mergeCell ref="F8:AD8"/>
    <mergeCell ref="B28:E28"/>
    <mergeCell ref="F28:AD28"/>
    <mergeCell ref="B47:E47"/>
    <mergeCell ref="F47:AD47"/>
    <mergeCell ref="B77:E77"/>
    <mergeCell ref="F77:AD77"/>
  </mergeCells>
  <hyperlinks>
    <hyperlink r:id="rId2" ref="O10"/>
    <hyperlink r:id="rId3" ref="O11"/>
    <hyperlink r:id="rId4" ref="P11"/>
    <hyperlink r:id="rId5" ref="O12"/>
    <hyperlink r:id="rId6" ref="P12"/>
    <hyperlink r:id="rId7" ref="O13"/>
    <hyperlink r:id="rId8" ref="P13"/>
    <hyperlink r:id="rId9" ref="N14"/>
    <hyperlink r:id="rId10" ref="O14"/>
    <hyperlink r:id="rId11" ref="P14"/>
    <hyperlink r:id="rId12" ref="N15"/>
    <hyperlink r:id="rId13" ref="O15"/>
    <hyperlink r:id="rId14" ref="P15"/>
    <hyperlink r:id="rId15" ref="O16"/>
    <hyperlink r:id="rId16" ref="P16"/>
    <hyperlink r:id="rId17" ref="O17"/>
    <hyperlink r:id="rId18" ref="P17"/>
    <hyperlink r:id="rId19" ref="N18"/>
    <hyperlink r:id="rId20" ref="O18"/>
    <hyperlink r:id="rId21" ref="N19"/>
    <hyperlink r:id="rId22" ref="O19"/>
    <hyperlink r:id="rId23" ref="P19"/>
    <hyperlink r:id="rId24" ref="N20"/>
    <hyperlink r:id="rId25" ref="O20"/>
    <hyperlink r:id="rId26" ref="P20"/>
    <hyperlink r:id="rId27" ref="P21"/>
    <hyperlink r:id="rId28" ref="N49"/>
    <hyperlink r:id="rId29" ref="P49"/>
    <hyperlink r:id="rId30" ref="N65"/>
    <hyperlink r:id="rId31" ref="O65"/>
    <hyperlink r:id="rId32" ref="O79"/>
  </hyperlinks>
  <drawing r:id="rId33"/>
  <legacyDrawing r:id="rId3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showGridLines="0" workbookViewId="0">
      <pane xSplit="5.0" ySplit="6.0" topLeftCell="F7" activePane="bottomRight" state="frozen"/>
      <selection activeCell="F1" sqref="F1" pane="topRight"/>
      <selection activeCell="A7" sqref="A7" pane="bottomLeft"/>
      <selection activeCell="F7" sqref="F7" pane="bottomRight"/>
    </sheetView>
  </sheetViews>
  <sheetFormatPr customHeight="1" defaultColWidth="14.43" defaultRowHeight="15.75"/>
  <cols>
    <col customWidth="1" min="1" max="1" width="3.29"/>
    <col customWidth="1" min="2" max="2" width="4.71"/>
    <col customWidth="1" min="5" max="5" width="18.86"/>
    <col customWidth="1" min="8" max="8" width="18.43"/>
    <col customWidth="1" min="9" max="9" width="16.86"/>
    <col customWidth="1" min="11" max="11" width="19.29"/>
    <col customWidth="1" min="12" max="12" width="22.57"/>
    <col customWidth="1" min="13" max="13" width="32.57"/>
    <col customWidth="1" min="14" max="14" width="21.57"/>
    <col customWidth="1" min="15" max="15" width="27.29"/>
    <col customWidth="1" min="16" max="16" width="56.57"/>
    <col customWidth="1" min="17" max="17" width="45.57"/>
    <col hidden="1" min="18" max="22" width="14.43"/>
    <col customWidth="1" min="23" max="23" width="16.0"/>
    <col customWidth="1" min="24" max="24" width="17.57"/>
    <col customWidth="1" min="25" max="25" width="15.14"/>
    <col customWidth="1" min="26" max="26" width="31.43"/>
    <col customWidth="1" min="27" max="27" width="27.43"/>
    <col customWidth="1" min="29" max="29" width="16.0"/>
    <col customWidth="1" min="33" max="33" width="3.57"/>
  </cols>
  <sheetData>
    <row r="1" ht="12.0" customHeight="1">
      <c r="F1" s="1"/>
      <c r="G1" s="1"/>
    </row>
    <row r="2" ht="12.0" customHeight="1">
      <c r="B2" s="3"/>
      <c r="C2" s="4"/>
      <c r="D2" s="4"/>
      <c r="E2" s="4"/>
      <c r="F2" s="5"/>
      <c r="G2" s="5"/>
      <c r="H2" s="4"/>
      <c r="I2" s="4"/>
      <c r="J2" s="4"/>
      <c r="K2" s="4"/>
      <c r="L2" s="4"/>
      <c r="M2" s="4"/>
      <c r="N2" s="4"/>
      <c r="O2" s="4"/>
      <c r="P2" s="4"/>
      <c r="Q2" s="4"/>
      <c r="R2" s="4"/>
      <c r="S2" s="4"/>
      <c r="T2" s="4"/>
      <c r="U2" s="4"/>
      <c r="V2" s="4"/>
      <c r="W2" s="4"/>
      <c r="X2" s="4"/>
      <c r="Y2" s="4"/>
      <c r="Z2" s="4"/>
      <c r="AA2" s="4"/>
      <c r="AB2" s="4"/>
      <c r="AC2" s="4"/>
      <c r="AD2" s="4"/>
      <c r="AE2" s="4"/>
      <c r="AF2" s="7"/>
      <c r="AG2" s="8"/>
    </row>
    <row r="3" ht="24.0" customHeight="1">
      <c r="B3" s="9"/>
      <c r="C3" s="1128" t="s">
        <v>3323</v>
      </c>
      <c r="D3" s="10"/>
      <c r="E3" s="10"/>
      <c r="F3" s="10" t="s">
        <v>3324</v>
      </c>
      <c r="G3" s="10"/>
      <c r="H3" s="10"/>
      <c r="I3" s="10"/>
      <c r="J3" s="10"/>
      <c r="K3" s="10"/>
      <c r="L3" s="10"/>
      <c r="M3" s="10"/>
      <c r="N3" s="10"/>
      <c r="O3" s="10"/>
      <c r="P3" s="10"/>
      <c r="Q3" s="10"/>
      <c r="R3" s="10"/>
      <c r="S3" s="10"/>
      <c r="T3" s="10"/>
      <c r="U3" s="10"/>
      <c r="V3" s="10"/>
      <c r="W3" s="10"/>
      <c r="X3" s="10"/>
      <c r="Y3" s="10"/>
      <c r="Z3" s="10"/>
      <c r="AA3" s="10"/>
      <c r="AB3" s="10"/>
      <c r="AC3" s="10"/>
      <c r="AD3" s="10"/>
      <c r="AE3" s="10"/>
      <c r="AF3" s="13"/>
      <c r="AG3" s="14"/>
    </row>
    <row r="4" ht="12.0" customHeight="1">
      <c r="B4" s="15"/>
      <c r="C4" s="16"/>
      <c r="D4" s="16"/>
      <c r="E4" s="16"/>
      <c r="F4" s="17"/>
      <c r="G4" s="17"/>
      <c r="H4" s="16"/>
      <c r="I4" s="16"/>
      <c r="J4" s="16"/>
      <c r="K4" s="16"/>
      <c r="L4" s="16"/>
      <c r="M4" s="16"/>
      <c r="N4" s="16"/>
      <c r="O4" s="16"/>
      <c r="P4" s="16"/>
      <c r="Q4" s="16"/>
      <c r="R4" s="16"/>
      <c r="S4" s="16"/>
      <c r="T4" s="16"/>
      <c r="U4" s="16"/>
      <c r="V4" s="16"/>
      <c r="W4" s="16"/>
      <c r="X4" s="16"/>
      <c r="Y4" s="16"/>
      <c r="Z4" s="16"/>
      <c r="AA4" s="16"/>
      <c r="AB4" s="16"/>
      <c r="AC4" s="16"/>
      <c r="AD4" s="16"/>
      <c r="AE4" s="16"/>
      <c r="AF4" s="19"/>
      <c r="AG4" s="8"/>
    </row>
    <row r="5" ht="11.25" customHeight="1">
      <c r="F5" s="1"/>
      <c r="G5" s="1"/>
      <c r="AG5" s="8"/>
    </row>
    <row r="6" ht="26.25" customHeight="1">
      <c r="B6" s="20" t="s">
        <v>2383</v>
      </c>
      <c r="C6" s="20" t="s">
        <v>3</v>
      </c>
      <c r="D6" s="20" t="s">
        <v>4</v>
      </c>
      <c r="E6" s="21" t="s">
        <v>5</v>
      </c>
      <c r="F6" s="22" t="s">
        <v>6</v>
      </c>
      <c r="G6" s="22" t="s">
        <v>7</v>
      </c>
      <c r="H6" s="20" t="s">
        <v>8</v>
      </c>
      <c r="I6" s="20" t="s">
        <v>9</v>
      </c>
      <c r="J6" s="20" t="s">
        <v>10</v>
      </c>
      <c r="K6" s="20" t="s">
        <v>11</v>
      </c>
      <c r="L6" s="20" t="s">
        <v>12</v>
      </c>
      <c r="M6" s="20" t="s">
        <v>13</v>
      </c>
      <c r="N6" s="20" t="s">
        <v>14</v>
      </c>
      <c r="O6" s="20" t="s">
        <v>15</v>
      </c>
      <c r="P6" s="20" t="s">
        <v>16</v>
      </c>
      <c r="Q6" s="20" t="s">
        <v>17</v>
      </c>
      <c r="R6" s="20" t="s">
        <v>18</v>
      </c>
      <c r="S6" s="20" t="s">
        <v>19</v>
      </c>
      <c r="T6" s="20" t="s">
        <v>20</v>
      </c>
      <c r="U6" s="20" t="s">
        <v>21</v>
      </c>
      <c r="V6" s="20" t="s">
        <v>22</v>
      </c>
      <c r="W6" s="20" t="s">
        <v>23</v>
      </c>
      <c r="X6" s="20" t="s">
        <v>24</v>
      </c>
      <c r="Y6" s="20" t="s">
        <v>25</v>
      </c>
      <c r="Z6" s="20" t="s">
        <v>26</v>
      </c>
      <c r="AA6" s="20" t="s">
        <v>27</v>
      </c>
      <c r="AB6" s="20" t="s">
        <v>28</v>
      </c>
      <c r="AC6" s="20" t="s">
        <v>29</v>
      </c>
      <c r="AD6" s="20" t="s">
        <v>30</v>
      </c>
      <c r="AE6" s="20" t="s">
        <v>31</v>
      </c>
      <c r="AF6" s="20" t="s">
        <v>32</v>
      </c>
      <c r="AG6" s="24"/>
    </row>
    <row r="7">
      <c r="A7" s="25"/>
      <c r="B7" s="25"/>
      <c r="C7" s="25"/>
      <c r="D7" s="25"/>
      <c r="E7" s="25"/>
      <c r="F7" s="26"/>
      <c r="G7" s="26"/>
      <c r="H7" s="25"/>
      <c r="I7" s="25"/>
      <c r="J7" s="25"/>
      <c r="K7" s="25"/>
      <c r="L7" s="25"/>
      <c r="M7" s="25"/>
      <c r="N7" s="25"/>
      <c r="O7" s="25"/>
      <c r="P7" s="529"/>
      <c r="Q7" s="25"/>
      <c r="R7" s="25"/>
      <c r="S7" s="25"/>
      <c r="T7" s="25"/>
      <c r="U7" s="25"/>
      <c r="V7" s="25"/>
      <c r="W7" s="25"/>
      <c r="X7" s="25"/>
      <c r="Y7" s="25"/>
      <c r="Z7" s="25"/>
      <c r="AA7" s="25"/>
      <c r="AB7" s="25"/>
      <c r="AC7" s="25"/>
      <c r="AD7" s="25"/>
      <c r="AE7" s="25"/>
      <c r="AF7" s="25"/>
      <c r="AG7" s="25"/>
    </row>
    <row r="8" ht="22.5" customHeight="1">
      <c r="A8" s="25"/>
      <c r="B8" s="671"/>
      <c r="C8" s="1129"/>
      <c r="D8" s="1130"/>
      <c r="E8" s="1131"/>
      <c r="F8" s="1132"/>
      <c r="G8" s="1132"/>
      <c r="H8" s="472"/>
      <c r="I8" s="1133"/>
      <c r="J8" s="472"/>
      <c r="K8" s="472"/>
      <c r="L8" s="1134"/>
      <c r="M8" s="1135"/>
      <c r="N8" s="1136"/>
      <c r="O8" s="447"/>
      <c r="P8" s="1137"/>
      <c r="Q8" s="675"/>
      <c r="R8" s="447"/>
      <c r="S8" s="447"/>
      <c r="T8" s="447"/>
      <c r="U8" s="447"/>
      <c r="V8" s="447"/>
      <c r="W8" s="1138"/>
      <c r="X8" s="1138"/>
      <c r="Y8" s="472"/>
      <c r="Z8" s="447"/>
      <c r="AA8" s="447"/>
      <c r="AB8" s="447"/>
      <c r="AC8" s="447"/>
      <c r="AD8" s="447"/>
      <c r="AE8" s="472"/>
      <c r="AF8" s="1139"/>
      <c r="AG8" s="479"/>
    </row>
    <row r="9" ht="22.5" customHeight="1">
      <c r="A9" s="25"/>
      <c r="B9" s="676"/>
      <c r="C9" s="1140"/>
      <c r="D9" s="1141"/>
      <c r="E9" s="1142"/>
      <c r="F9" s="1143"/>
      <c r="G9" s="1143"/>
      <c r="H9" s="482"/>
      <c r="I9" s="1144"/>
      <c r="J9" s="482"/>
      <c r="K9" s="482"/>
      <c r="L9" s="1145"/>
      <c r="M9" s="150"/>
      <c r="N9" s="1145"/>
      <c r="O9" s="482"/>
      <c r="P9" s="1146"/>
      <c r="Q9" s="482"/>
      <c r="R9" s="150"/>
      <c r="S9" s="150"/>
      <c r="T9" s="150"/>
      <c r="U9" s="150"/>
      <c r="V9" s="150"/>
      <c r="W9" s="1147"/>
      <c r="X9" s="1148"/>
      <c r="Y9" s="482"/>
      <c r="Z9" s="482"/>
      <c r="AA9" s="150"/>
      <c r="AB9" s="482"/>
      <c r="AC9" s="482"/>
      <c r="AD9" s="482"/>
      <c r="AE9" s="482"/>
      <c r="AF9" s="1149"/>
      <c r="AG9" s="479"/>
    </row>
    <row r="10" ht="22.5" customHeight="1">
      <c r="A10" s="25"/>
      <c r="B10" s="676"/>
      <c r="C10" s="1140"/>
      <c r="D10" s="1141"/>
      <c r="E10" s="1142"/>
      <c r="F10" s="1143"/>
      <c r="G10" s="1150"/>
      <c r="H10" s="482"/>
      <c r="I10" s="1144"/>
      <c r="J10" s="482"/>
      <c r="K10" s="193"/>
      <c r="L10" s="1145"/>
      <c r="M10" s="482"/>
      <c r="N10" s="1145"/>
      <c r="O10" s="482"/>
      <c r="P10" s="1146"/>
      <c r="Q10" s="679"/>
      <c r="R10" s="150"/>
      <c r="S10" s="150"/>
      <c r="T10" s="150"/>
      <c r="U10" s="150"/>
      <c r="V10" s="150"/>
      <c r="W10" s="1148"/>
      <c r="X10" s="1148"/>
      <c r="Y10" s="1151"/>
      <c r="Z10" s="482"/>
      <c r="AA10" s="193"/>
      <c r="AB10" s="150"/>
      <c r="AC10" s="150"/>
      <c r="AD10" s="150"/>
      <c r="AE10" s="482"/>
      <c r="AF10" s="1149"/>
      <c r="AG10" s="479"/>
    </row>
    <row r="11" ht="22.5" customHeight="1">
      <c r="A11" s="25"/>
      <c r="B11" s="676"/>
      <c r="C11" s="1140"/>
      <c r="D11" s="1141"/>
      <c r="E11" s="1142"/>
      <c r="F11" s="1143"/>
      <c r="G11" s="1143"/>
      <c r="H11" s="482"/>
      <c r="I11" s="1144"/>
      <c r="J11" s="482"/>
      <c r="K11" s="482"/>
      <c r="L11" s="1145"/>
      <c r="M11" s="482"/>
      <c r="N11" s="1145"/>
      <c r="O11" s="150"/>
      <c r="P11" s="1146"/>
      <c r="Q11" s="150"/>
      <c r="R11" s="150"/>
      <c r="S11" s="150"/>
      <c r="T11" s="150"/>
      <c r="U11" s="150"/>
      <c r="V11" s="150"/>
      <c r="W11" s="1148"/>
      <c r="X11" s="1148"/>
      <c r="Y11" s="150"/>
      <c r="Z11" s="150"/>
      <c r="AA11" s="482"/>
      <c r="AB11" s="150"/>
      <c r="AC11" s="193"/>
      <c r="AD11" s="150"/>
      <c r="AE11" s="150"/>
      <c r="AF11" s="1149"/>
      <c r="AG11" s="479"/>
    </row>
    <row r="12" ht="22.5" customHeight="1">
      <c r="A12" s="25"/>
      <c r="B12" s="676"/>
      <c r="C12" s="1140"/>
      <c r="D12" s="1141"/>
      <c r="E12" s="1142"/>
      <c r="F12" s="1143"/>
      <c r="G12" s="1143"/>
      <c r="H12" s="482"/>
      <c r="I12" s="1144"/>
      <c r="J12" s="482"/>
      <c r="K12" s="482"/>
      <c r="L12" s="1145"/>
      <c r="M12" s="150"/>
      <c r="N12" s="1145"/>
      <c r="O12" s="150"/>
      <c r="P12" s="1146"/>
      <c r="Q12" s="679"/>
      <c r="R12" s="150"/>
      <c r="S12" s="150"/>
      <c r="T12" s="150"/>
      <c r="U12" s="150"/>
      <c r="V12" s="150"/>
      <c r="W12" s="1148"/>
      <c r="X12" s="1148"/>
      <c r="Y12" s="482"/>
      <c r="Z12" s="482"/>
      <c r="AA12" s="482"/>
      <c r="AB12" s="482"/>
      <c r="AC12" s="482"/>
      <c r="AD12" s="482"/>
      <c r="AE12" s="482"/>
      <c r="AF12" s="1149"/>
      <c r="AG12" s="479"/>
    </row>
    <row r="13" ht="22.5" customHeight="1">
      <c r="A13" s="25"/>
      <c r="B13" s="676"/>
      <c r="C13" s="1140"/>
      <c r="D13" s="1141"/>
      <c r="E13" s="1142"/>
      <c r="F13" s="1143"/>
      <c r="G13" s="1143"/>
      <c r="H13" s="150"/>
      <c r="I13" s="1144"/>
      <c r="J13" s="193"/>
      <c r="K13" s="683"/>
      <c r="L13" s="1145"/>
      <c r="M13" s="482"/>
      <c r="N13" s="1145"/>
      <c r="O13" s="150"/>
      <c r="P13" s="1146"/>
      <c r="Q13" s="1152"/>
      <c r="R13" s="150"/>
      <c r="S13" s="150"/>
      <c r="T13" s="150"/>
      <c r="U13" s="150"/>
      <c r="V13" s="150"/>
      <c r="W13" s="1148"/>
      <c r="X13" s="1147"/>
      <c r="Y13" s="482"/>
      <c r="Z13" s="482"/>
      <c r="AA13" s="482"/>
      <c r="AB13" s="482"/>
      <c r="AC13" s="150"/>
      <c r="AD13" s="150"/>
      <c r="AE13" s="150"/>
      <c r="AF13" s="1149"/>
      <c r="AG13" s="479"/>
    </row>
    <row r="14" ht="22.5" customHeight="1">
      <c r="A14" s="25"/>
      <c r="B14" s="676"/>
      <c r="C14" s="190" t="s">
        <v>1242</v>
      </c>
      <c r="D14" s="132" t="s">
        <v>1286</v>
      </c>
      <c r="E14" s="259" t="s">
        <v>3325</v>
      </c>
      <c r="F14" s="371">
        <v>110000.0</v>
      </c>
      <c r="G14" s="371">
        <v>198000.0</v>
      </c>
      <c r="H14" s="135"/>
      <c r="I14" s="261" t="s">
        <v>3326</v>
      </c>
      <c r="J14" s="135" t="s">
        <v>37</v>
      </c>
      <c r="K14" s="135" t="s">
        <v>163</v>
      </c>
      <c r="L14" s="262"/>
      <c r="M14" s="137" t="s">
        <v>3327</v>
      </c>
      <c r="N14" s="262"/>
      <c r="O14" s="135"/>
      <c r="P14" s="195" t="s">
        <v>3328</v>
      </c>
      <c r="Q14" s="135"/>
      <c r="R14" s="135"/>
      <c r="S14" s="135"/>
      <c r="T14" s="135"/>
      <c r="U14" s="135"/>
      <c r="V14" s="135"/>
      <c r="W14" s="263"/>
      <c r="X14" s="263"/>
      <c r="Y14" s="135"/>
      <c r="Z14" s="135"/>
      <c r="AA14" s="135"/>
      <c r="AB14" s="135"/>
      <c r="AC14" s="135"/>
      <c r="AD14" s="135">
        <v>8.0</v>
      </c>
      <c r="AE14" s="141"/>
      <c r="AF14" s="142" t="s">
        <v>51</v>
      </c>
      <c r="AG14" s="43"/>
    </row>
    <row r="15" ht="22.5" customHeight="1">
      <c r="A15" s="25"/>
      <c r="B15" s="676"/>
      <c r="C15" s="190" t="s">
        <v>1572</v>
      </c>
      <c r="D15" s="258" t="s">
        <v>1654</v>
      </c>
      <c r="E15" s="259" t="s">
        <v>3329</v>
      </c>
      <c r="F15" s="260" t="s">
        <v>3330</v>
      </c>
      <c r="G15" s="260" t="s">
        <v>3331</v>
      </c>
      <c r="H15" s="135" t="s">
        <v>204</v>
      </c>
      <c r="I15" s="261" t="s">
        <v>3332</v>
      </c>
      <c r="J15" s="135" t="s">
        <v>37</v>
      </c>
      <c r="K15" s="135" t="s">
        <v>305</v>
      </c>
      <c r="L15" s="135"/>
      <c r="M15" s="135"/>
      <c r="N15" s="135"/>
      <c r="O15" s="135" t="s">
        <v>40</v>
      </c>
      <c r="P15" s="195" t="s">
        <v>3333</v>
      </c>
      <c r="Q15" s="155" t="s">
        <v>3334</v>
      </c>
      <c r="R15" s="135"/>
      <c r="S15" s="135"/>
      <c r="T15" s="135"/>
      <c r="U15" s="135"/>
      <c r="V15" s="135"/>
      <c r="W15" s="263" t="s">
        <v>3335</v>
      </c>
      <c r="X15" s="263" t="s">
        <v>3336</v>
      </c>
      <c r="Y15" s="135"/>
      <c r="Z15" s="135"/>
      <c r="AA15" s="135" t="s">
        <v>3337</v>
      </c>
      <c r="AB15" s="135"/>
      <c r="AC15" s="135"/>
      <c r="AD15" s="135">
        <v>15.0</v>
      </c>
      <c r="AE15" s="141"/>
      <c r="AF15" s="142" t="s">
        <v>51</v>
      </c>
      <c r="AG15" s="25"/>
    </row>
    <row r="16" ht="22.5" customHeight="1">
      <c r="A16" s="25"/>
      <c r="B16" s="676"/>
      <c r="C16" s="1140"/>
      <c r="D16" s="1141"/>
      <c r="E16" s="1142"/>
      <c r="F16" s="1143"/>
      <c r="G16" s="1143"/>
      <c r="H16" s="482"/>
      <c r="I16" s="1144"/>
      <c r="J16" s="482"/>
      <c r="K16" s="482"/>
      <c r="L16" s="1145"/>
      <c r="M16" s="150"/>
      <c r="N16" s="1145"/>
      <c r="O16" s="150"/>
      <c r="P16" s="1146"/>
      <c r="Q16" s="482"/>
      <c r="R16" s="150"/>
      <c r="S16" s="150"/>
      <c r="T16" s="150"/>
      <c r="U16" s="150"/>
      <c r="V16" s="150"/>
      <c r="W16" s="1148"/>
      <c r="X16" s="1148"/>
      <c r="Y16" s="482"/>
      <c r="Z16" s="482"/>
      <c r="AA16" s="150"/>
      <c r="AB16" s="150"/>
      <c r="AC16" s="150"/>
      <c r="AD16" s="150"/>
      <c r="AE16" s="150"/>
      <c r="AF16" s="1149"/>
      <c r="AG16" s="479"/>
    </row>
    <row r="17" ht="22.5" customHeight="1">
      <c r="A17" s="25"/>
      <c r="B17" s="676"/>
      <c r="C17" s="1140"/>
      <c r="D17" s="1141"/>
      <c r="E17" s="1142"/>
      <c r="F17" s="1143"/>
      <c r="G17" s="1143"/>
      <c r="H17" s="482"/>
      <c r="I17" s="1144"/>
      <c r="J17" s="482"/>
      <c r="K17" s="482"/>
      <c r="L17" s="1145"/>
      <c r="M17" s="150"/>
      <c r="N17" s="1145"/>
      <c r="O17" s="482"/>
      <c r="P17" s="1146"/>
      <c r="Q17" s="679"/>
      <c r="R17" s="150"/>
      <c r="S17" s="150"/>
      <c r="T17" s="150"/>
      <c r="U17" s="150"/>
      <c r="V17" s="150"/>
      <c r="W17" s="1148"/>
      <c r="X17" s="1153"/>
      <c r="Y17" s="1154"/>
      <c r="Z17" s="482"/>
      <c r="AA17" s="482"/>
      <c r="AB17" s="482"/>
      <c r="AC17" s="482"/>
      <c r="AD17" s="482"/>
      <c r="AE17" s="482"/>
      <c r="AF17" s="1149"/>
      <c r="AG17" s="479"/>
    </row>
    <row r="18" ht="22.5" customHeight="1">
      <c r="A18" s="25"/>
      <c r="B18" s="529"/>
      <c r="C18" s="25"/>
      <c r="D18" s="528"/>
      <c r="E18" s="693"/>
      <c r="F18" s="26"/>
      <c r="G18" s="26"/>
      <c r="H18" s="25"/>
      <c r="I18" s="25"/>
      <c r="J18" s="25"/>
      <c r="K18" s="25"/>
      <c r="L18" s="25"/>
      <c r="M18" s="25"/>
      <c r="N18" s="25"/>
      <c r="O18" s="25"/>
      <c r="P18" s="529"/>
      <c r="Q18" s="25"/>
      <c r="R18" s="25"/>
      <c r="S18" s="25"/>
      <c r="T18" s="25"/>
      <c r="U18" s="25"/>
      <c r="V18" s="25"/>
      <c r="W18" s="25"/>
      <c r="X18" s="25"/>
      <c r="Y18" s="25"/>
      <c r="Z18" s="25"/>
      <c r="AA18" s="25"/>
      <c r="AB18" s="25"/>
      <c r="AC18" s="25"/>
      <c r="AD18" s="25"/>
      <c r="AE18" s="25"/>
      <c r="AF18" s="25"/>
      <c r="AG18" s="25"/>
    </row>
  </sheetData>
  <customSheetViews>
    <customSheetView guid="{5C1C4F98-C370-4E45-938C-A75ACCA84986}" filter="1" showAutoFilter="1">
      <autoFilter ref="$B$6:$AF$17"/>
    </customSheetView>
  </customSheetViews>
  <hyperlinks>
    <hyperlink r:id="rId2" ref="P14"/>
    <hyperlink r:id="rId3" ref="P15"/>
    <hyperlink r:id="rId4" ref="Q15"/>
  </hyperlinks>
  <drawing r:id="rId5"/>
  <legacyDrawing r:id="rId6"/>
</worksheet>
</file>