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924"/>
  <workbookPr defaultThemeVersion="166925"/>
  <mc:AlternateContent xmlns:mc="http://schemas.openxmlformats.org/markup-compatibility/2006">
    <mc:Choice Requires="x15">
      <x15ac:absPath xmlns:x15ac="http://schemas.microsoft.com/office/spreadsheetml/2010/11/ac" url="https://iiccsp-my.sharepoint.com/personal/bklapp_iiccusa_com/Documents/U3/OIL/"/>
    </mc:Choice>
  </mc:AlternateContent>
  <xr:revisionPtr revIDLastSave="10" documentId="13_ncr:1_{AE7103C4-ABCE-40D0-B0E9-E0621A1C1F69}" xr6:coauthVersionLast="47" xr6:coauthVersionMax="47" xr10:uidLastSave="{751D73E8-1616-438A-AD35-B6BD3B0071FF}"/>
  <bookViews>
    <workbookView xWindow="-108" yWindow="-108" windowWidth="23256" windowHeight="14016" activeTab="2" xr2:uid="{00000000-000D-0000-FFFF-FFFF00000000}"/>
  </bookViews>
  <sheets>
    <sheet name="Area 100" sheetId="11" r:id="rId1"/>
    <sheet name="Area 200" sheetId="16" r:id="rId2"/>
    <sheet name="SRP" sheetId="20" r:id="rId3"/>
    <sheet name="Area 300" sheetId="15" r:id="rId4"/>
    <sheet name="Area 400" sheetId="17" r:id="rId5"/>
    <sheet name="Area 500" sheetId="18" r:id="rId6"/>
    <sheet name="Miscellaneous" sheetId="19" r:id="rId7"/>
  </sheets>
  <definedNames>
    <definedName name="_xlnm._FilterDatabase" localSheetId="0" hidden="1">'Area 100'!$B$8:$P$108</definedName>
    <definedName name="_xlnm._FilterDatabase" localSheetId="1" hidden="1">'Area 200'!$B$8:$P$110</definedName>
    <definedName name="_xlnm._FilterDatabase" localSheetId="3" hidden="1">'Area 300'!$B$8:$P$111</definedName>
    <definedName name="_xlnm._FilterDatabase" localSheetId="4" hidden="1">'Area 400'!$B$8:$P$111</definedName>
    <definedName name="_xlnm._FilterDatabase" localSheetId="5" hidden="1">'Area 500'!$B$8:$P$111</definedName>
    <definedName name="_xlnm._FilterDatabase" localSheetId="6" hidden="1">Miscellaneous!$B$8:$P$111</definedName>
    <definedName name="_xlnm._FilterDatabase" localSheetId="2" hidden="1">SRP!$B$8:$P$110</definedName>
    <definedName name="_xlnm.Print_Area" localSheetId="0">'Area 100'!$A$1:$Q$57</definedName>
    <definedName name="_xlnm.Print_Area" localSheetId="1">'Area 200'!$A$1:$Q$59</definedName>
    <definedName name="_xlnm.Print_Area" localSheetId="3">'Area 300'!$A$1:$Q$60</definedName>
    <definedName name="_xlnm.Print_Area" localSheetId="4">'Area 400'!$A$1:$Q$60</definedName>
    <definedName name="_xlnm.Print_Area" localSheetId="5">'Area 500'!$A$1:$Q$60</definedName>
    <definedName name="_xlnm.Print_Area" localSheetId="6">Miscellaneous!$A$1:$Q$60</definedName>
    <definedName name="_xlnm.Print_Area" localSheetId="2">SRP!$A$1:$Q$59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63" i="20" l="1"/>
  <c r="B64" i="20" s="1"/>
  <c r="B65" i="20" s="1"/>
  <c r="B66" i="20" s="1"/>
  <c r="B67" i="20" s="1"/>
  <c r="B68" i="20" s="1"/>
  <c r="B69" i="20" s="1"/>
  <c r="B70" i="20" s="1"/>
  <c r="B71" i="20" s="1"/>
  <c r="B72" i="20" s="1"/>
  <c r="B73" i="20" s="1"/>
  <c r="B74" i="20" s="1"/>
  <c r="B75" i="20" s="1"/>
  <c r="B76" i="20" s="1"/>
  <c r="B77" i="20" s="1"/>
  <c r="B78" i="20" s="1"/>
  <c r="B79" i="20" s="1"/>
  <c r="B80" i="20" s="1"/>
  <c r="B81" i="20" s="1"/>
  <c r="B82" i="20" s="1"/>
  <c r="B83" i="20" s="1"/>
  <c r="B84" i="20" s="1"/>
  <c r="B85" i="20" s="1"/>
  <c r="B86" i="20" s="1"/>
  <c r="B87" i="20" s="1"/>
  <c r="B88" i="20" s="1"/>
  <c r="B89" i="20" s="1"/>
  <c r="B90" i="20" s="1"/>
  <c r="B91" i="20" s="1"/>
  <c r="B92" i="20" s="1"/>
  <c r="B93" i="20" s="1"/>
  <c r="B94" i="20" s="1"/>
  <c r="B95" i="20" s="1"/>
  <c r="B96" i="20" s="1"/>
  <c r="B97" i="20" s="1"/>
  <c r="B98" i="20" s="1"/>
  <c r="B99" i="20" s="1"/>
  <c r="B100" i="20" s="1"/>
  <c r="B101" i="20" s="1"/>
  <c r="B102" i="20" s="1"/>
  <c r="B103" i="20" s="1"/>
  <c r="B104" i="20" s="1"/>
  <c r="B105" i="20" s="1"/>
  <c r="B106" i="20" s="1"/>
  <c r="B107" i="20" s="1"/>
  <c r="P6" i="20"/>
  <c r="B64" i="19"/>
  <c r="B65" i="19" s="1"/>
  <c r="B66" i="19" s="1"/>
  <c r="B67" i="19" s="1"/>
  <c r="B68" i="19" s="1"/>
  <c r="B69" i="19" s="1"/>
  <c r="B70" i="19" s="1"/>
  <c r="B71" i="19" s="1"/>
  <c r="B72" i="19" s="1"/>
  <c r="B73" i="19" s="1"/>
  <c r="B74" i="19" s="1"/>
  <c r="B75" i="19" s="1"/>
  <c r="B76" i="19" s="1"/>
  <c r="B77" i="19" s="1"/>
  <c r="B78" i="19" s="1"/>
  <c r="B79" i="19" s="1"/>
  <c r="B80" i="19" s="1"/>
  <c r="B81" i="19" s="1"/>
  <c r="B82" i="19" s="1"/>
  <c r="B83" i="19" s="1"/>
  <c r="B84" i="19" s="1"/>
  <c r="B85" i="19" s="1"/>
  <c r="B86" i="19" s="1"/>
  <c r="B87" i="19" s="1"/>
  <c r="B88" i="19" s="1"/>
  <c r="B89" i="19" s="1"/>
  <c r="B90" i="19" s="1"/>
  <c r="B91" i="19" s="1"/>
  <c r="B92" i="19" s="1"/>
  <c r="B93" i="19" s="1"/>
  <c r="B94" i="19" s="1"/>
  <c r="B95" i="19" s="1"/>
  <c r="B96" i="19" s="1"/>
  <c r="B97" i="19" s="1"/>
  <c r="B98" i="19" s="1"/>
  <c r="B99" i="19" s="1"/>
  <c r="B100" i="19" s="1"/>
  <c r="B101" i="19" s="1"/>
  <c r="B102" i="19" s="1"/>
  <c r="B103" i="19" s="1"/>
  <c r="B104" i="19" s="1"/>
  <c r="B105" i="19" s="1"/>
  <c r="B106" i="19" s="1"/>
  <c r="B107" i="19" s="1"/>
  <c r="B108" i="19" s="1"/>
  <c r="P6" i="19"/>
  <c r="B64" i="18"/>
  <c r="B65" i="18" s="1"/>
  <c r="B66" i="18" s="1"/>
  <c r="B67" i="18" s="1"/>
  <c r="B68" i="18" s="1"/>
  <c r="B69" i="18" s="1"/>
  <c r="B70" i="18" s="1"/>
  <c r="B71" i="18" s="1"/>
  <c r="B72" i="18" s="1"/>
  <c r="B73" i="18" s="1"/>
  <c r="B74" i="18" s="1"/>
  <c r="B75" i="18" s="1"/>
  <c r="B76" i="18" s="1"/>
  <c r="B77" i="18" s="1"/>
  <c r="B78" i="18" s="1"/>
  <c r="B79" i="18" s="1"/>
  <c r="B80" i="18" s="1"/>
  <c r="B81" i="18" s="1"/>
  <c r="B82" i="18" s="1"/>
  <c r="B83" i="18" s="1"/>
  <c r="B84" i="18" s="1"/>
  <c r="B85" i="18" s="1"/>
  <c r="B86" i="18" s="1"/>
  <c r="B87" i="18" s="1"/>
  <c r="B88" i="18" s="1"/>
  <c r="B89" i="18" s="1"/>
  <c r="B90" i="18" s="1"/>
  <c r="B91" i="18" s="1"/>
  <c r="B92" i="18" s="1"/>
  <c r="B93" i="18" s="1"/>
  <c r="B94" i="18" s="1"/>
  <c r="B95" i="18" s="1"/>
  <c r="B96" i="18" s="1"/>
  <c r="B97" i="18" s="1"/>
  <c r="B98" i="18" s="1"/>
  <c r="B99" i="18" s="1"/>
  <c r="B100" i="18" s="1"/>
  <c r="B101" i="18" s="1"/>
  <c r="B102" i="18" s="1"/>
  <c r="B103" i="18" s="1"/>
  <c r="B104" i="18" s="1"/>
  <c r="B105" i="18" s="1"/>
  <c r="B106" i="18" s="1"/>
  <c r="B107" i="18" s="1"/>
  <c r="B108" i="18" s="1"/>
  <c r="P6" i="18"/>
  <c r="B64" i="17"/>
  <c r="B65" i="17" s="1"/>
  <c r="B66" i="17" s="1"/>
  <c r="B67" i="17" s="1"/>
  <c r="B68" i="17" s="1"/>
  <c r="B69" i="17" s="1"/>
  <c r="B70" i="17" s="1"/>
  <c r="B71" i="17" s="1"/>
  <c r="B72" i="17" s="1"/>
  <c r="B73" i="17" s="1"/>
  <c r="B74" i="17" s="1"/>
  <c r="B75" i="17" s="1"/>
  <c r="B76" i="17" s="1"/>
  <c r="B77" i="17" s="1"/>
  <c r="B78" i="17" s="1"/>
  <c r="B79" i="17" s="1"/>
  <c r="B80" i="17" s="1"/>
  <c r="B81" i="17" s="1"/>
  <c r="B82" i="17" s="1"/>
  <c r="B83" i="17" s="1"/>
  <c r="B84" i="17" s="1"/>
  <c r="B85" i="17" s="1"/>
  <c r="B86" i="17" s="1"/>
  <c r="B87" i="17" s="1"/>
  <c r="B88" i="17" s="1"/>
  <c r="B89" i="17" s="1"/>
  <c r="B90" i="17" s="1"/>
  <c r="B91" i="17" s="1"/>
  <c r="B92" i="17" s="1"/>
  <c r="B93" i="17" s="1"/>
  <c r="B94" i="17" s="1"/>
  <c r="B95" i="17" s="1"/>
  <c r="B96" i="17" s="1"/>
  <c r="B97" i="17" s="1"/>
  <c r="B98" i="17" s="1"/>
  <c r="B99" i="17" s="1"/>
  <c r="B100" i="17" s="1"/>
  <c r="B101" i="17" s="1"/>
  <c r="B102" i="17" s="1"/>
  <c r="B103" i="17" s="1"/>
  <c r="B104" i="17" s="1"/>
  <c r="B105" i="17" s="1"/>
  <c r="B106" i="17" s="1"/>
  <c r="B107" i="17" s="1"/>
  <c r="B108" i="17" s="1"/>
  <c r="P6" i="17"/>
  <c r="B63" i="16"/>
  <c r="B64" i="16" s="1"/>
  <c r="B65" i="16" s="1"/>
  <c r="B66" i="16" s="1"/>
  <c r="B67" i="16" s="1"/>
  <c r="B68" i="16" s="1"/>
  <c r="B69" i="16" s="1"/>
  <c r="B70" i="16" s="1"/>
  <c r="B71" i="16" s="1"/>
  <c r="B72" i="16" s="1"/>
  <c r="B73" i="16" s="1"/>
  <c r="B74" i="16" s="1"/>
  <c r="B75" i="16" s="1"/>
  <c r="B76" i="16" s="1"/>
  <c r="B77" i="16" s="1"/>
  <c r="B78" i="16" s="1"/>
  <c r="B79" i="16" s="1"/>
  <c r="B80" i="16" s="1"/>
  <c r="B81" i="16" s="1"/>
  <c r="B82" i="16" s="1"/>
  <c r="B83" i="16" s="1"/>
  <c r="B84" i="16" s="1"/>
  <c r="B85" i="16" s="1"/>
  <c r="B86" i="16" s="1"/>
  <c r="B87" i="16" s="1"/>
  <c r="B88" i="16" s="1"/>
  <c r="B89" i="16" s="1"/>
  <c r="B90" i="16" s="1"/>
  <c r="B91" i="16" s="1"/>
  <c r="B92" i="16" s="1"/>
  <c r="B93" i="16" s="1"/>
  <c r="B94" i="16" s="1"/>
  <c r="B95" i="16" s="1"/>
  <c r="B96" i="16" s="1"/>
  <c r="B97" i="16" s="1"/>
  <c r="B98" i="16" s="1"/>
  <c r="B99" i="16" s="1"/>
  <c r="B100" i="16" s="1"/>
  <c r="B101" i="16" s="1"/>
  <c r="B102" i="16" s="1"/>
  <c r="B103" i="16" s="1"/>
  <c r="B104" i="16" s="1"/>
  <c r="B105" i="16" s="1"/>
  <c r="B106" i="16" s="1"/>
  <c r="B107" i="16" s="1"/>
  <c r="P6" i="16"/>
  <c r="B64" i="15"/>
  <c r="B65" i="15" s="1"/>
  <c r="B66" i="15" s="1"/>
  <c r="B67" i="15" s="1"/>
  <c r="B68" i="15" s="1"/>
  <c r="B69" i="15" s="1"/>
  <c r="B70" i="15" s="1"/>
  <c r="B71" i="15" s="1"/>
  <c r="B72" i="15" s="1"/>
  <c r="B73" i="15" s="1"/>
  <c r="B74" i="15" s="1"/>
  <c r="B75" i="15" s="1"/>
  <c r="B76" i="15" s="1"/>
  <c r="B77" i="15" s="1"/>
  <c r="B78" i="15" s="1"/>
  <c r="B79" i="15" s="1"/>
  <c r="B80" i="15" s="1"/>
  <c r="B81" i="15" s="1"/>
  <c r="B82" i="15" s="1"/>
  <c r="B83" i="15" s="1"/>
  <c r="B84" i="15" s="1"/>
  <c r="B85" i="15" s="1"/>
  <c r="B86" i="15" s="1"/>
  <c r="B87" i="15" s="1"/>
  <c r="B88" i="15" s="1"/>
  <c r="B89" i="15" s="1"/>
  <c r="B90" i="15" s="1"/>
  <c r="B91" i="15" s="1"/>
  <c r="B92" i="15" s="1"/>
  <c r="B93" i="15" s="1"/>
  <c r="B94" i="15" s="1"/>
  <c r="B95" i="15" s="1"/>
  <c r="B96" i="15" s="1"/>
  <c r="B97" i="15" s="1"/>
  <c r="B98" i="15" s="1"/>
  <c r="B99" i="15" s="1"/>
  <c r="B100" i="15" s="1"/>
  <c r="B101" i="15" s="1"/>
  <c r="B102" i="15" s="1"/>
  <c r="B103" i="15" s="1"/>
  <c r="B104" i="15" s="1"/>
  <c r="B105" i="15" s="1"/>
  <c r="B106" i="15" s="1"/>
  <c r="B107" i="15" s="1"/>
  <c r="B108" i="15" s="1"/>
  <c r="P6" i="15"/>
  <c r="B102" i="11"/>
  <c r="B103" i="11" s="1"/>
  <c r="B104" i="11" s="1"/>
  <c r="B105" i="11" s="1"/>
  <c r="P6" i="11"/>
</calcChain>
</file>

<file path=xl/sharedStrings.xml><?xml version="1.0" encoding="utf-8"?>
<sst xmlns="http://schemas.openxmlformats.org/spreadsheetml/2006/main" count="661" uniqueCount="251">
  <si>
    <t>PRIORITY</t>
  </si>
  <si>
    <t>HIGH</t>
  </si>
  <si>
    <t>MED</t>
  </si>
  <si>
    <t>AS OF DATE:</t>
  </si>
  <si>
    <t>LOW</t>
  </si>
  <si>
    <t>CLOSED</t>
  </si>
  <si>
    <t>NO.</t>
  </si>
  <si>
    <t>DATE ADDED</t>
  </si>
  <si>
    <t>DATE CLOSED</t>
  </si>
  <si>
    <t>ADDED BY</t>
  </si>
  <si>
    <t>OPEN ISSUE</t>
  </si>
  <si>
    <t>RESOLUTION</t>
  </si>
  <si>
    <t>DUE DATE</t>
  </si>
  <si>
    <t>RESPONSIBILITY</t>
  </si>
  <si>
    <t>COMMENTS</t>
  </si>
  <si>
    <r>
      <rPr>
        <b/>
        <sz val="28"/>
        <rFont val="Arial"/>
        <family val="2"/>
      </rPr>
      <t>UItium #3 Lansing
Battery Plant Process Equipment Installation Project</t>
    </r>
    <r>
      <rPr>
        <b/>
        <sz val="18"/>
        <rFont val="Arial"/>
        <family val="2"/>
      </rPr>
      <t xml:space="preserve">
</t>
    </r>
    <r>
      <rPr>
        <b/>
        <i/>
        <sz val="18"/>
        <rFont val="Arial"/>
        <family val="2"/>
      </rPr>
      <t xml:space="preserve">OPEN ISSUE TRACKING MATRIX - AREA 300 </t>
    </r>
    <r>
      <rPr>
        <b/>
        <sz val="18"/>
        <rFont val="Arial"/>
        <family val="2"/>
      </rPr>
      <t xml:space="preserve">                                                                                                                                                                                                                                                                                      </t>
    </r>
  </si>
  <si>
    <t xml:space="preserve">Process Equipment </t>
  </si>
  <si>
    <t>Process Equipment #</t>
  </si>
  <si>
    <t>Process Equipment Location</t>
  </si>
  <si>
    <t xml:space="preserve">OEM </t>
  </si>
  <si>
    <t>Contractor</t>
  </si>
  <si>
    <r>
      <rPr>
        <b/>
        <sz val="28"/>
        <rFont val="Arial"/>
        <family val="2"/>
      </rPr>
      <t>UItium #3 Lansing
Battery Plant Process Equipment Installation Project</t>
    </r>
    <r>
      <rPr>
        <b/>
        <sz val="18"/>
        <rFont val="Arial"/>
        <family val="2"/>
      </rPr>
      <t xml:space="preserve">
</t>
    </r>
    <r>
      <rPr>
        <b/>
        <i/>
        <sz val="18"/>
        <rFont val="Arial"/>
        <family val="2"/>
      </rPr>
      <t xml:space="preserve">OPEN ISSUE TRACKING MATRIX - AREA 100 </t>
    </r>
    <r>
      <rPr>
        <b/>
        <sz val="18"/>
        <rFont val="Arial"/>
        <family val="2"/>
      </rPr>
      <t xml:space="preserve">                                                                                                                                                                                                                                                                                      </t>
    </r>
  </si>
  <si>
    <r>
      <rPr>
        <b/>
        <sz val="28"/>
        <rFont val="Arial"/>
        <family val="2"/>
      </rPr>
      <t>UItium #3 Lansing
Battery Plant Process Equipment Installation Project</t>
    </r>
    <r>
      <rPr>
        <b/>
        <sz val="18"/>
        <rFont val="Arial"/>
        <family val="2"/>
      </rPr>
      <t xml:space="preserve">
</t>
    </r>
    <r>
      <rPr>
        <b/>
        <i/>
        <sz val="18"/>
        <rFont val="Arial"/>
        <family val="2"/>
      </rPr>
      <t xml:space="preserve">OPEN ISSUE TRACKING MATRIX - AREA 200 </t>
    </r>
    <r>
      <rPr>
        <b/>
        <sz val="18"/>
        <rFont val="Arial"/>
        <family val="2"/>
      </rPr>
      <t xml:space="preserve">                                                                                                                                                                                                                                                                                      </t>
    </r>
  </si>
  <si>
    <r>
      <rPr>
        <b/>
        <sz val="28"/>
        <rFont val="Arial"/>
        <family val="2"/>
      </rPr>
      <t>UItium #3 Lansing
Battery Plant Process Equipment Installation Project</t>
    </r>
    <r>
      <rPr>
        <b/>
        <sz val="18"/>
        <rFont val="Arial"/>
        <family val="2"/>
      </rPr>
      <t xml:space="preserve">
</t>
    </r>
    <r>
      <rPr>
        <b/>
        <i/>
        <sz val="18"/>
        <rFont val="Arial"/>
        <family val="2"/>
      </rPr>
      <t xml:space="preserve">OPEN ISSUE TRACKING MATRIX - AREA 400 </t>
    </r>
    <r>
      <rPr>
        <b/>
        <sz val="18"/>
        <rFont val="Arial"/>
        <family val="2"/>
      </rPr>
      <t xml:space="preserve">                                                                                                                                                                                                                                                                                      </t>
    </r>
  </si>
  <si>
    <r>
      <rPr>
        <b/>
        <sz val="28"/>
        <rFont val="Arial"/>
        <family val="2"/>
      </rPr>
      <t>UItium #3 Lansing
Battery Plant Process Equipment Installation Project</t>
    </r>
    <r>
      <rPr>
        <b/>
        <sz val="18"/>
        <rFont val="Arial"/>
        <family val="2"/>
      </rPr>
      <t xml:space="preserve">
</t>
    </r>
    <r>
      <rPr>
        <b/>
        <i/>
        <sz val="18"/>
        <rFont val="Arial"/>
        <family val="2"/>
      </rPr>
      <t xml:space="preserve">OPEN ISSUE TRACKING MATRIX - AREA 500 </t>
    </r>
    <r>
      <rPr>
        <b/>
        <sz val="18"/>
        <rFont val="Arial"/>
        <family val="2"/>
      </rPr>
      <t xml:space="preserve">                                                                                                                                                                                                                                                                                      </t>
    </r>
  </si>
  <si>
    <r>
      <rPr>
        <b/>
        <sz val="28"/>
        <rFont val="Arial"/>
        <family val="2"/>
      </rPr>
      <t>UItium #3 Lansing
Battery Plant Process Equipment Installation Project</t>
    </r>
    <r>
      <rPr>
        <b/>
        <sz val="18"/>
        <rFont val="Arial"/>
        <family val="2"/>
      </rPr>
      <t xml:space="preserve">
</t>
    </r>
    <r>
      <rPr>
        <b/>
        <i/>
        <sz val="18"/>
        <rFont val="Arial"/>
        <family val="2"/>
      </rPr>
      <t>OPEN ISSUE TRACKING MATRIX - Miscellaneous</t>
    </r>
    <r>
      <rPr>
        <b/>
        <sz val="18"/>
        <rFont val="Arial"/>
        <family val="2"/>
      </rPr>
      <t xml:space="preserve">                                                                                                                                                                                                                                                                                      </t>
    </r>
  </si>
  <si>
    <t>PCE</t>
  </si>
  <si>
    <t>TSI</t>
  </si>
  <si>
    <t>Anode &amp; Cathode</t>
  </si>
  <si>
    <t xml:space="preserve">Need cable schematics and cable schedules for EMF
</t>
  </si>
  <si>
    <t xml:space="preserve">Need cable schematics and cable schedules for Netzsch Mills
</t>
  </si>
  <si>
    <t>RM</t>
  </si>
  <si>
    <t>JA</t>
  </si>
  <si>
    <t>Company</t>
  </si>
  <si>
    <t xml:space="preserve">Company </t>
  </si>
  <si>
    <t>OEM</t>
  </si>
  <si>
    <t>IICC</t>
  </si>
  <si>
    <t xml:space="preserve">TSI </t>
  </si>
  <si>
    <t>Superior</t>
  </si>
  <si>
    <t>PCE/TSI</t>
  </si>
  <si>
    <t xml:space="preserve">Ghafari </t>
  </si>
  <si>
    <t>TSI/IICC</t>
  </si>
  <si>
    <t>Mixing</t>
  </si>
  <si>
    <t>Need cable tray layouts &amp; support details for Mixer MCC Rooms and Mixer Rooms</t>
  </si>
  <si>
    <t>Need BOM of ALL cable tray, strut, rod, etc ordered and timing of when balance of material will arrive onsite</t>
  </si>
  <si>
    <t>Need updated panel/bus schedules for MOD 1-4</t>
  </si>
  <si>
    <t>Need Main Mixer Disconnect Switches &amp; Strut Rack</t>
  </si>
  <si>
    <t xml:space="preserve">Need equipment drawings + remote IO panel locations from TSI </t>
  </si>
  <si>
    <t>Need wire label printer from TSI</t>
  </si>
  <si>
    <t>Need all Bus plugs for Mixer Equipment</t>
  </si>
  <si>
    <t>Verify Main Mixer Disconnect &amp; Core Drill Locations (we have a recommendation from U2)</t>
  </si>
  <si>
    <t>Need all vibration sensors, RPM sensors, temperature sensors going in Main Mixer Motor Enclosure</t>
  </si>
  <si>
    <t>Need all VC type disconnect switches for all motors not shipped on skids i.e. Ring Blower Motors, Hydraulic Pump motors, Mazzella Rail etc.</t>
  </si>
  <si>
    <t>Need delivery date for Line 1 MCC Panels</t>
  </si>
  <si>
    <t>Need cable schedule of pre-run main mixer cables</t>
  </si>
  <si>
    <t>Need Limit switches and dustbin high level switches for DC Towers</t>
  </si>
  <si>
    <t>Need circuit requirements / equipment layout for IQC Room</t>
  </si>
  <si>
    <t xml:space="preserve">Brass Monument Layout for Mixing </t>
  </si>
  <si>
    <t xml:space="preserve">Penetrations in Mixing. Need to review and provide drawings. </t>
  </si>
  <si>
    <t xml:space="preserve">Need approval on Mixing Jig </t>
  </si>
  <si>
    <t>Netzch Mills</t>
  </si>
  <si>
    <t>09/19/23 - TSI to upload to Copper Range by end of the week.
Closed 9/26</t>
  </si>
  <si>
    <t>09/19/23 - Need panel drawings labled completely from TSI. TSI to review their team members internally and report back to the team. 
9/26/23 - Continue to monitor to avoid in future.</t>
  </si>
  <si>
    <t>09/19/23 - IICC to confirm drawings posted to Copper Range are IFC drawings from TSI prior to fabrication.
9/26/23:  Complete &amp; Released from TSI</t>
  </si>
  <si>
    <t>Hanger layout Drawings for Cathode and Anode Coater Corridors requested.</t>
  </si>
  <si>
    <t>Paul Kurtzhals</t>
  </si>
  <si>
    <t>Conti</t>
  </si>
  <si>
    <t>Please provide other means to Access Model. We cannot extract from Copper Range. At U2, TSI created a Google Drive Account and Supplied Username and Password in order to retrieve Model.</t>
  </si>
  <si>
    <t>BMC</t>
  </si>
  <si>
    <t>Sus Plate</t>
  </si>
  <si>
    <t>Kevin Bartos</t>
  </si>
  <si>
    <t xml:space="preserve">BMC requesting to adapt the Sus Plate layout to reduce the installation complexity.  
TSI reporting Line 1 can't be changed, Line 2, 3, 4 can be reviewed accordingly.  </t>
  </si>
  <si>
    <t>09/19/23 - TSI to review internally to verify with their team and report back to the team. 
9/26:  Closed, TSI reporitng no cable to be run.</t>
  </si>
  <si>
    <t>PCE needs terminals labeled in the touch panels &amp; all RIO panels to be installed on the 2nd floor on Anode &amp; Cathode (this came up at U2 and just trying to get ahead of it if it becomes and issue on U3)</t>
  </si>
  <si>
    <t>Need Field cable schematics and Field cable schedules for ALL Mixers 
(Anode &amp; Cathode 1-4)</t>
  </si>
  <si>
    <t>Schedule for Drawing Releases?</t>
  </si>
  <si>
    <t xml:space="preserve">Schedule for Mixing Equipment arrival? </t>
  </si>
  <si>
    <t xml:space="preserve">TSI Drawing index: Is one available? </t>
  </si>
  <si>
    <t xml:space="preserve">Conti requesting to Bring in 6 Pack Welding Machines into each Mixing room and on each Floor. 
Need 460v/100 Amp for Each. 4 total to Start. 
Is this power available in Building? </t>
  </si>
  <si>
    <t>TBD</t>
  </si>
  <si>
    <t xml:space="preserve">What would help is to have panel boards strung from main power packs to the contractors laydown and lift charging areas . </t>
  </si>
  <si>
    <t xml:space="preserve">100-amp power back on each floor , located in the middle placed near or on line 3 out of the way of line 1 and 2 for production . </t>
  </si>
  <si>
    <t>Jason Einsporn</t>
  </si>
  <si>
    <t xml:space="preserve">BMC:  Need one week to resolve.  </t>
  </si>
  <si>
    <t>Rob Mard</t>
  </si>
  <si>
    <t xml:space="preserve">Interference air duct going through cable tray location call out </t>
  </si>
  <si>
    <t>Anode MCC Roof Fire Sprinkler Schedule - Sprinklers incomplete prior to PCE Start</t>
  </si>
  <si>
    <t xml:space="preserve">10/9 Status: Juno to create a new Google account for UC3.  </t>
  </si>
  <si>
    <t>TSI / Ultium</t>
  </si>
  <si>
    <t>Please provide means to request openings and their location approval in Pre-Cast Wall Separating Mixing and Coater Room for Both Cathode and Anode: Need to run Piping Through This wall From Mixing to Coaters.
Information Requested:
1) Point of Contact (Who Approves the Layout)
2) Pre-cast Layout and individual Slab Drawings
3) Areas in Slabs that are off Limits.
4) Who Cuts the Openings?</t>
  </si>
  <si>
    <t>Shared 10/5, Conti has provided prioritization.</t>
  </si>
  <si>
    <t>Need schematics for AC / DC towers</t>
  </si>
  <si>
    <r>
      <rPr>
        <strike/>
        <sz val="12"/>
        <rFont val="Calibri"/>
        <family val="2"/>
        <scheme val="minor"/>
      </rPr>
      <t xml:space="preserve">PID Drawings and </t>
    </r>
    <r>
      <rPr>
        <sz val="12"/>
        <rFont val="Calibri"/>
        <family val="2"/>
        <scheme val="minor"/>
      </rPr>
      <t xml:space="preserve">List of Field Devices identifying which panels they connect to.  </t>
    </r>
  </si>
  <si>
    <r>
      <t xml:space="preserve">9/19/2023 - TSI to provide drawings by 09/27/23. Posted to Copper Range for record. Need to provide the IO panel naming on the drawings. 
9/26:  Line 1 drawings to be uploaded 9/27.  
</t>
    </r>
    <r>
      <rPr>
        <b/>
        <sz val="12"/>
        <rFont val="Arial"/>
        <family val="2"/>
      </rPr>
      <t xml:space="preserve">10/3/23:  Layout received.  PCE to review and comment.  </t>
    </r>
    <r>
      <rPr>
        <sz val="12"/>
        <rFont val="Arial"/>
        <family val="2"/>
      </rPr>
      <t xml:space="preserve">
10/10 - Close</t>
    </r>
  </si>
  <si>
    <t xml:space="preserve">TSI Mixers - Need Material BOM for crates from Korea  - Need detail of what is in the crates, TSI to re-send / clarify location.  </t>
  </si>
  <si>
    <t>OHT Hoist (2nd floor) Layout needs to be provided</t>
  </si>
  <si>
    <r>
      <t xml:space="preserve">09/19/23 - Need to review with LG/Ultium. Need to inquire about team members from Netzsch Mills. For construction cable schematics/schedules need to be loaded accordingly.
9/26:  Need Netzch contact.  IICC to investigate via UC1
10/3:  FOB requested, expected by Friday.
</t>
    </r>
    <r>
      <rPr>
        <b/>
        <sz val="12"/>
        <rFont val="Arial"/>
        <family val="2"/>
      </rPr>
      <t>10/10: Can be closed, verified per email with Hyungmook Jung that documents on Copper Range are IFC</t>
    </r>
  </si>
  <si>
    <t>09/19/23 - Pull latest utility matrix with Don Jana and Superior Electric. IICC/PCE to follow-up with team members. 
9/26/23:  Need contact from LG to release…?
10/3:  Utility Matrix Available 2.2 or 3.0.  IPD support needed, request sent to Jangpill Oh.  Follow up, nothing received.  
10/10 - GM following up, moving file to Copper Range.  Need by 10/16, PCE to match schedules to utility matrix.</t>
  </si>
  <si>
    <t>Ongoing</t>
  </si>
  <si>
    <t>UC</t>
  </si>
  <si>
    <t>10/10 - Feedback - no sprinklers planned.
Ultium Jang Lee to follow up on next steps.</t>
  </si>
  <si>
    <t>VEC</t>
  </si>
  <si>
    <t>MEC</t>
  </si>
  <si>
    <t>Concrete foundations shown on the MEC model that need to be added to the pad for the cooling towers</t>
  </si>
  <si>
    <t>Documentation requirements, reporting, QC (redlines, leak testing, continuity, etc)</t>
  </si>
  <si>
    <t>Steel Abatement - Anode/Cathode 1F target to complete soon.</t>
  </si>
  <si>
    <t>Core Holes - As built core holes have been sent to TSI for approval</t>
  </si>
  <si>
    <t xml:space="preserve">Centerlines for Cathode Line 1 needed, confirm alignment and or additional measures to be taken.  </t>
  </si>
  <si>
    <t>Daejin</t>
  </si>
  <si>
    <t>Cooler Equipment Drawings/Foundation Design, need a structural steel support structure fabricated to set the cooler on</t>
  </si>
  <si>
    <t xml:space="preserve">Define trucking vendors for SRP equipment delivery.  </t>
  </si>
  <si>
    <t>GM - Mathias</t>
  </si>
  <si>
    <t>Parts list for "Made in the USA" parts requested from LG</t>
  </si>
  <si>
    <t>LG Minkoo</t>
  </si>
  <si>
    <t xml:space="preserve">Latest FOB dates to be communicated, track weekly for updates / changes.  </t>
  </si>
  <si>
    <t xml:space="preserve">Anode Line 1 centerlines shot, 6" offset to drawing due to pits being referenced to OD of column vs. center.
Daejin to provide drawings to modify platforms for top coater pit layout. </t>
  </si>
  <si>
    <t>Daejin / Norris</t>
  </si>
  <si>
    <t>Targeting to decide contractor week of 10/20.</t>
  </si>
  <si>
    <t>10/6 - Updates possible, BMC proposal challenged by lack of material.  Line 1 as TSI provides.  Updated drawing by 10/6 on what is possible.  
10/10:  Expecting TSI response by 10/11.  TSI to approve Anode and continue to review Cathode.  Material expected not to be an issue.  TSI to formally respond to DCR with approval and modified drawing for BMC to follow.
Target to move to Cathode 1F by 10/18 latest.  Need TSI Approval by 10/16
Feedback from TSI 10/17</t>
  </si>
  <si>
    <t>09/19/23 - TSI team members will provide BOM list in english and TSI team members will be checking with PCE all crate deliveries. TSI will provide priority list for all process items.
9/26/23:  Available, TSI to upload to CR 9/26 PM.
10/3: TSI to send link
10/10 - Need detail of what is in the crates, TSI to re-send / clarify location.  
Information on CR available, can close and continue to track as needed.</t>
  </si>
  <si>
    <t xml:space="preserve">Damaged crates from Joong Wong - </t>
  </si>
  <si>
    <t>Complete duct work installation ahead of Coater bridge installation</t>
  </si>
  <si>
    <t>Oven staging start date</t>
  </si>
  <si>
    <t>Delivery dates for Coater machines needed</t>
  </si>
  <si>
    <t xml:space="preserve">Room Readiness Dates - </t>
  </si>
  <si>
    <t>Brian Klapp</t>
  </si>
  <si>
    <t>Minkoo</t>
  </si>
  <si>
    <t>LGES</t>
  </si>
  <si>
    <t>Joong Wong</t>
  </si>
  <si>
    <t>SAIL</t>
  </si>
  <si>
    <t>Documentation Requested (DCR1):
  Bus layout drawings dimensioned
  PDP Locations dimensioned
  Bus Installation schedule
  PDP installation dates
  Electrical IFC drawings</t>
  </si>
  <si>
    <t>Walt Phillips</t>
  </si>
  <si>
    <t>Hirano</t>
  </si>
  <si>
    <t>IPD</t>
  </si>
  <si>
    <t>Jason Hills</t>
  </si>
  <si>
    <t xml:space="preserve">Final drawings needed for VEC to evaluate and kick off pre-fabrication work.  </t>
  </si>
  <si>
    <t>Provide definition around the gasket specification change teflon to metal for NMP circulation system (marked up drawing, change request, info from Poland gasket change, etc).  
Specification modfied by LG?
Scope Definition needed - pre-assembled machines, site install only, etc...</t>
  </si>
  <si>
    <t>Turb fun : Dec 2023.   
DI unit : Dec 2023.    
Corn roof tank : Jan 2024
Cooling tower : Feb 2024</t>
  </si>
  <si>
    <t>Follow up next week with Superior, Conti, PCE</t>
  </si>
  <si>
    <t xml:space="preserve">Corridor Sus-Plate drawings needed.  </t>
  </si>
  <si>
    <t>Floor SUS Plate coordination - Pre-cut material from Korea needs to be reviewed for installation and final layout.  
     Raw Material Tank Bottom Reinforcement Plate
     Corridor wall (errors between actual measurement and installation dimensions due to non-installation)
     Fuel piping support (post installation position)</t>
  </si>
  <si>
    <t xml:space="preserve">IPD has agreed to move the duct work 5 meters.  
Date:  TBD
Ultium Jang Lee to follow up on next steps.
IPD to relocate by month end.  </t>
  </si>
  <si>
    <t>09/19/23 - PCE to provide what they utilized at UC2. To review with Don Jana and team members to incorporate drawings. 
9/26:  Core drill locations sent over.  Confirmation needed GM/IICC/TSI.  
10/3 - Proposal submitted based on UC2, PCE to send drawing and provide feedback.
10/10 - Drawings sent yesterday, TSI to provide feedback.
No issues using U2 as base, add to GAD.  
If agreed, can close</t>
  </si>
  <si>
    <t>12/4 start date for Hirano.  TBC.
10/17/23 - start dates and completion dates for the ovens and structure</t>
  </si>
  <si>
    <t>BMC / TSI</t>
  </si>
  <si>
    <t>Ultium</t>
  </si>
  <si>
    <t xml:space="preserve">Isolation Valves recommended for a "phased start up".  Addition of four valves required.  Approval of change and costs needed.  </t>
  </si>
  <si>
    <t xml:space="preserve">Design comparison for MI2 &amp; UC3 designs for NMP circulation system, include level of insulation and gasket specifications.
Ultium to evaluate design change request and specify details of change.  </t>
  </si>
  <si>
    <t xml:space="preserve">NMP Line from SRP - Double wall?  Path of travel defined?  </t>
  </si>
  <si>
    <t xml:space="preserve">09/1923 - May want to capture in our bundle of utilities to handle. Provide DCR for clarification. 
9/26 - Don to review and advise.
10/10:  Roll into Ghafari weekly meeting
10/17 - UC2 baseline to be sent from PCE as a base for discussions with Ghafari.  
    General Requirements for IQC room posted to CR 10/19.  PCE to review and provide questions or points for clarification.  Feedback to be sent back through IICC DCR process as needed.  </t>
  </si>
  <si>
    <t>DCR on 2" socket weld tee…?</t>
  </si>
  <si>
    <t>09/19/23 - Superior Electric has procured the bus plugs at their warehouse. PCE and Superior Electric to coordinate deliveries/logistics of the bus plugs. Need to verify fuses were purchased by Superior Electric.
9/26:  SE working on lead times and required plugs, fuses + process to monitor usage through job.
10/3:  Plugs purchased and local.  PCE will have a connex to store plugs after full moblilization including trailers.  Monitor until plugs delivered.  
Quantities ordered communicated, PCE to compare back to utility matrix and provide feedback.  
Quntities correct, verify delivery dates and turnover process (PCE).</t>
  </si>
  <si>
    <t>GM / Ultium</t>
  </si>
  <si>
    <t>DCR on perimeter trim preference for Mixing Sus Plate Area</t>
  </si>
  <si>
    <t xml:space="preserve">DCR #5 on anchors - clarification on standard sizes or metric.  </t>
  </si>
  <si>
    <t xml:space="preserve">Shower locations needed for SRP area.  </t>
  </si>
  <si>
    <t>VEC is definining scope to execute.  Discuss steps next week.  
Need vendor drawings for Cooling Towers.  Close issue for UC, MEC addressing.</t>
  </si>
  <si>
    <t>Support 11/5; Iso 11/15</t>
  </si>
  <si>
    <t>Need a stakeholder review to determine next steps (IICC/BMC/Daejin)
Agree on a plan to start.
Drawings by Friday 10/20 from Daejin
Need to distribute to BMC &amp; IICC for review.
Discussed with Daejin, issue closed by Daejin.</t>
  </si>
  <si>
    <t>200 mm shift in Anode Coaters - What is impact on mechancial and electrical layouts…?</t>
  </si>
  <si>
    <t>Delivery Status Mixing Equipment - update weekly</t>
  </si>
  <si>
    <t>Include Mathias
Hyungmook has updated material on CR
Combine with #31</t>
  </si>
  <si>
    <t>Need to agree on brass datum locations for Coater Anode/Cathode Corridor/Line 1 locations</t>
  </si>
  <si>
    <t>x</t>
  </si>
  <si>
    <t xml:space="preserve">John to confirm with Mathias on vendor and delivery plan and loading needs for shipment and delivery.  Boss identified as vendor.  Requirements for transportation communicated.  </t>
  </si>
  <si>
    <t>TBC</t>
  </si>
  <si>
    <t xml:space="preserve">Close issue for UC, MEC addressing w/ 1) </t>
  </si>
  <si>
    <t xml:space="preserve">VEC - DCR #001 submitted including a proposed drawing based on UC2.  
Status?  Final locations identified. Approved to proceed.  Note:  Water to be added once heat trace and insulation are installed.  </t>
  </si>
  <si>
    <t>Netzsch Panel relocation, in-line with other panels in mixing.  Same as U2</t>
  </si>
  <si>
    <t xml:space="preserve">Laydown area, additional preparation including gravel install needed.  </t>
  </si>
  <si>
    <t xml:space="preserve">09/19/23 - R&amp;E will be onsite tomorrow to review layout process. Further review into next week on layout plans. 
9/26/23:  R&amp;E engaged, brass monuments via R&amp;E planned for next week.  Mounting to be discussed with UC2 / BMC 9/27.
10/3:  R&amp;E visit complete.  Updated drawing.  TSI to dimension and approve by 10/4 close of business.  
TSI to provide back to Korea for approval, latest Friday morning so IICC can re-engage R&amp;I.  
10/30 - Final drawings being updated, TSI to clean up dimensions.  </t>
  </si>
  <si>
    <t xml:space="preserve">Remote IO Panel Re-location.  RIO Panel placement impedes working clearances. </t>
  </si>
  <si>
    <t xml:space="preserve">Review layout and provide plan to adjust for ~40mm shift in duct work (Due: 10/31) </t>
  </si>
  <si>
    <t>Corridor Sus-Plate installation, can Electrical Panels be placed on top of sus-plate?</t>
  </si>
  <si>
    <t>LG</t>
  </si>
  <si>
    <t>Norris Bros</t>
  </si>
  <si>
    <t xml:space="preserve">Drip Pans interfering with Building Wall.  </t>
  </si>
  <si>
    <t xml:space="preserve">U2 RIO moved to our disconnect racks to avoid.  PCE may move disconnect rack to avoid interference.  Discuss 11/7 for update.  </t>
  </si>
  <si>
    <t xml:space="preserve">Submitted, sent to BMC for evaluation.  </t>
  </si>
  <si>
    <t>10/24/23 - verify once more per TSI and will update the drawing. Main airline, stainless, anode second floor. By the end of the week 10/27. Follow up tomorrow 10/25/23 with TSI.
Conti to provide quote to IICC for approval (after drawing's submission).</t>
  </si>
  <si>
    <t>Schneider Electric Install Manual
Sub-Station Layout</t>
  </si>
  <si>
    <r>
      <rPr>
        <b/>
        <sz val="12"/>
        <rFont val="Calibri"/>
        <family val="2"/>
        <scheme val="minor"/>
      </rPr>
      <t>First week of December for supplier decision and schematic availability.</t>
    </r>
    <r>
      <rPr>
        <sz val="12"/>
        <rFont val="Calibri"/>
        <family val="2"/>
        <scheme val="minor"/>
      </rPr>
      <t xml:space="preserve">  Interface meeting btw TSI &amp; Ghafari will be needed.  Assumes all AC/DC towers.</t>
    </r>
  </si>
  <si>
    <t xml:space="preserve">IICC to send request to Minkoo to evaluate - complete
DCR 002 sent to GM/LG/UC
   Add to drawings &amp; prepare a cost estimate for material &amp; install.  
   Quote to be prepared.
</t>
  </si>
  <si>
    <t>LGENS</t>
  </si>
  <si>
    <t>Ultium
Jang Lee</t>
  </si>
  <si>
    <t>Platform Modification for Coaters (-200mm) - Who will perform the work?</t>
  </si>
  <si>
    <t>Norris</t>
  </si>
  <si>
    <t>GM</t>
  </si>
  <si>
    <t>Coater Top Wall Opening Drilling (Cathode and Anode 2,3,4 line) + 2nd floor - when are the cutouts required?</t>
  </si>
  <si>
    <t>Dryers &amp; Ovens planned for early November.  Winders on-site.  Panels 12/1
Coaters departed Japan 10/25 - ROS to be confirmed.  Target ROS 12/20</t>
  </si>
  <si>
    <t>Meeting with Airgas needed - identify timing for work sequence</t>
  </si>
  <si>
    <t>Room Ready Dates for SRP building - RO Water Room and Control Panel Room</t>
  </si>
  <si>
    <t>BMC - Lonergan</t>
  </si>
  <si>
    <t>GM: J. MacLean</t>
  </si>
  <si>
    <t>Verify Key Dates ("by others"):
  Power on to SRP bus
  Nitrogen System Complete
  Boiler System Complete
  Plant NMP Feed Line</t>
  </si>
  <si>
    <t xml:space="preserve">PCE to submit a DCR to clarify feasiblity (complete) 
10/30 - Discuss with Minkoo &amp; LG stakeholders.
 Approved to follow U2 footprint.  </t>
  </si>
  <si>
    <t>Duct work contractor decision pending, determine start date to stay ahead of Norris per Coater Schedule.  
Targeting to mobilize Norris starting next week.
Norris bros will mobolize and get them kicked off. Steel will start going up 10-30-23
Contractor identified, planning discussions in process.  Site visit planned for 11/2.
Drawings communicated.  Trades Meeting 11/9.  Allied to schedule work for Anode 1 next 1-2 weeks...(TBD)</t>
  </si>
  <si>
    <t xml:space="preserve">Continue to track as layouts for other systems are defined.  </t>
  </si>
  <si>
    <t xml:space="preserve">10/31/23 - need official email
JW ok to accommodate shift.  </t>
  </si>
  <si>
    <t xml:space="preserve">Waiting on feedback from Hirano.
Jinyoung contacting Hirano.
Confirmed by LG, proceeding with plate throughout the corridor.
</t>
  </si>
  <si>
    <t>Can the drip pans be pulled away from the wall and not effect the equipment or does this move effect everything? 
TSI evaluating the move, revised GAD in process.  10/31 TSI to provide date on updated drawing.  
10/31 - Barton Malow to verify drawing.  
TSI moved pans to avoid clash.  Closed.</t>
  </si>
  <si>
    <r>
      <t xml:space="preserve">BMC to propose locations based on U2, TSI to approve
IICC to work R&amp;E on arranging next visit.  
DCR submitted, requesting to use round numbers - TSI to approve to bring R&amp;E
10/24 - final checks. 
</t>
    </r>
    <r>
      <rPr>
        <b/>
        <sz val="12"/>
        <rFont val="Arial"/>
        <family val="2"/>
      </rPr>
      <t>10/31 - Usage not planned by install contractors.  Need to check need with FA.</t>
    </r>
    <r>
      <rPr>
        <sz val="12"/>
        <rFont val="Arial"/>
        <family val="2"/>
      </rPr>
      <t xml:space="preserve">  
FA requesting Brass Datums.  Location needed to support FA.
Drawing sent to Kiju for review and approval.  Check on scope to install.  </t>
    </r>
  </si>
  <si>
    <t xml:space="preserve">Need the following panels to be installed complete - 'PDP1A1H-2-4', 'PDP1A1H-2-3', 'PDP1B1H-4-4'
  Need delivery &amp; install complete date from Superior.  Follow up with Tyler.  </t>
  </si>
  <si>
    <t>Feeds for AC/DC towers.  
10/17/23 - Discuss with Superior 
End of December Installation of Panels planned.</t>
  </si>
  <si>
    <r>
      <t xml:space="preserve">09/19/23 - TSI team members to inquire about the label printer and labels with TSI team at UC2 and will follow up next week.
9/26/23:  U2 - TSI proivded printer and labels.  TSI to provide further feedback next week.
PCE to submit DCR for label approval.  
TSI to purchase (label machine + lables) and lend it to project team.  
</t>
    </r>
    <r>
      <rPr>
        <b/>
        <sz val="12"/>
        <color rgb="FFFF0000"/>
        <rFont val="Arial"/>
        <family val="2"/>
      </rPr>
      <t>Need date: mid November - order ASAP, continue to track</t>
    </r>
  </si>
  <si>
    <t>Norris to provide feedback.
Norris ok to perform work on T&amp;M.</t>
  </si>
  <si>
    <t>BMC to propose locations based on U2, TSI to approve
IICC to work R&amp;E on arranging next visit.  
DCR submitted, requesting to use round numbers - TSI to approve to bring R&amp;E
10/24 - final checks 
10/30 - Datum's for corridors cancelled, not needed across contractors.
              Check if required for FA
FA Requesting Brass Datums, need to define an optimal location.  Stakeholder meeting needed.  
Kiju is identifying locations, provide feedback specific to FA.  Confirm if new locations needed or use existing - Hyungmook
Install scope definition needed.</t>
  </si>
  <si>
    <t>Cathode Ovens Line 1 - 10/23
Top and Back 11/7
Daejin communicated Back as a priority for reference
Status?
10/31/23 - back on cathode pushed to 11/17.
Back Coater Anode moved to 11/9.  
Line walk 11/7 to review include space to set ovens.</t>
  </si>
  <si>
    <t xml:space="preserve">Duct work plan needed - integrate plan into Coater plan.  </t>
  </si>
  <si>
    <t xml:space="preserve">Team to evaluate and quote based on full scope of change request.  
Target would be spec and procure these locally to avoid any timing issues.   
Status / Next Steps…?
   VEC to quote based off Minkoo email.  PID to be udpated after quotation.  </t>
  </si>
  <si>
    <t>John to organize.</t>
  </si>
  <si>
    <t xml:space="preserve">Clarification needed. </t>
  </si>
  <si>
    <t>Wooshin</t>
  </si>
  <si>
    <t>Cable pull schedules
Cable supply inventory</t>
  </si>
  <si>
    <t>Installation books</t>
  </si>
  <si>
    <t>LG to identify Wooshin team for support</t>
  </si>
  <si>
    <t>LG to identify Hirano team for support</t>
  </si>
  <si>
    <r>
      <t xml:space="preserve">09/19/23 - Pending complete/certified drawings. TSI to report back by the end of the week.
.....
</t>
    </r>
    <r>
      <rPr>
        <b/>
        <sz val="12"/>
        <rFont val="Arial"/>
        <family val="2"/>
      </rPr>
      <t xml:space="preserve">10/23: Anode schedules received (4 cells), Cathode by 10/23 COB.  </t>
    </r>
    <r>
      <rPr>
        <sz val="12"/>
        <rFont val="Arial"/>
        <family val="2"/>
      </rPr>
      <t xml:space="preserve">
10/24 - uploaded to Copper Range today, PCE checking and providing feedback
10/30:
   Cable Schedule received.  Anode 10/23; Cathode 10/24.  
   Schematic timing TBD - Phase 1 uploaded today.  
   </t>
    </r>
    <r>
      <rPr>
        <b/>
        <sz val="12"/>
        <color rgb="FFFF0000"/>
        <rFont val="Arial"/>
        <family val="2"/>
      </rPr>
      <t xml:space="preserve">11/6 final transfer schematics.  Under review. </t>
    </r>
    <r>
      <rPr>
        <sz val="12"/>
        <rFont val="Arial"/>
        <family val="2"/>
      </rPr>
      <t xml:space="preserve"> 
PCE to update status based on latest transmission.  </t>
    </r>
  </si>
  <si>
    <r>
      <t xml:space="preserve">09/19/23 - Need to provide hoist layout to confirm abatement locations. 
9/26/23 - Layout for hoist as well as complete area 100. BMC to review locations.  3D models to be provided tomorrow - </t>
    </r>
    <r>
      <rPr>
        <sz val="12"/>
        <color rgb="FFFF0000"/>
        <rFont val="Calibri"/>
        <family val="2"/>
        <scheme val="minor"/>
      </rPr>
      <t xml:space="preserve">provide Mazzella contact for site visit.  </t>
    </r>
    <r>
      <rPr>
        <sz val="12"/>
        <rFont val="Calibri"/>
        <family val="2"/>
        <scheme val="minor"/>
      </rPr>
      <t xml:space="preserve">
10/3 - Locations uploaded on CR, clash with fire suppression  Feedback requested from TSI.  Review off-line for next steps.  
10/10 - Need layout from LGES Team.  Ultium Jang to follow up with LG Kiju.  Next step, BMC to start with fire abatement.  Decision on fire abatement outstanding. 
</t>
    </r>
    <r>
      <rPr>
        <b/>
        <sz val="12"/>
        <rFont val="Calibri"/>
        <family val="2"/>
        <scheme val="minor"/>
      </rPr>
      <t>10/31 - Scope requested to provide to Skyline.  Skyline to visit 11/8.</t>
    </r>
    <r>
      <rPr>
        <sz val="12"/>
        <rFont val="Calibri"/>
        <family val="2"/>
        <scheme val="minor"/>
      </rPr>
      <t xml:space="preserve">
   OHT on Copper Range, lines 1 &amp; 2 defined for Skyline.
Line 1 2nd Floor Service drawings missing.  </t>
    </r>
  </si>
  <si>
    <r>
      <t xml:space="preserve">FOB shared 10/10.  Contractors to advise if there are additional questions on material arrival.
A,C MCC Panel,Consle desk - 11/15 FOB
Rest shipped on or before 9/30
</t>
    </r>
    <r>
      <rPr>
        <b/>
        <sz val="12"/>
        <rFont val="Calibri"/>
        <family val="2"/>
        <scheme val="minor"/>
      </rPr>
      <t>10/23:  Next Deliveries: 11/4, 11/12, 11/19 - TSI to double check.  Anode &amp; Cathode?</t>
    </r>
    <r>
      <rPr>
        <sz val="12"/>
        <rFont val="Calibri"/>
        <family val="2"/>
        <scheme val="minor"/>
      </rPr>
      <t xml:space="preserve">
10/31 - no delivery date changes at this time
</t>
    </r>
    <r>
      <rPr>
        <sz val="12"/>
        <color rgb="FFFF0000"/>
        <rFont val="Calibri"/>
        <family val="2"/>
        <scheme val="minor"/>
      </rPr>
      <t>Confirm delivery dates 1-1 to 1-4.</t>
    </r>
  </si>
  <si>
    <r>
      <t xml:space="preserve">09/19/23 - Were all holes cored prior to equipment being set? Need to verify with TSI and provide drawings to crosscheck equipment layouts. 
10/3 - Penetration layout available on CR.  
10/10:  Assess with R&amp;E dimensioned feedback from Brass Datum work this week. 
10/17:  Will share with general arrangement drawings - 
</t>
    </r>
    <r>
      <rPr>
        <b/>
        <sz val="12"/>
        <rFont val="Calibri"/>
        <family val="2"/>
      </rPr>
      <t>General Arrangement Anode -</t>
    </r>
    <r>
      <rPr>
        <b/>
        <sz val="12"/>
        <color rgb="FFFF0000"/>
        <rFont val="Calibri"/>
        <family val="2"/>
      </rPr>
      <t xml:space="preserve"> </t>
    </r>
    <r>
      <rPr>
        <b/>
        <sz val="12"/>
        <color theme="1"/>
        <rFont val="Calibri"/>
        <family val="2"/>
      </rPr>
      <t>10/25 First Floor,</t>
    </r>
    <r>
      <rPr>
        <b/>
        <sz val="12"/>
        <color rgb="FFFF0000"/>
        <rFont val="Calibri"/>
        <family val="2"/>
      </rPr>
      <t xml:space="preserve"> 10/20 Second Floor</t>
    </r>
    <r>
      <rPr>
        <b/>
        <sz val="12"/>
        <rFont val="Calibri"/>
        <family val="2"/>
      </rPr>
      <t xml:space="preserve">
General Arrangement Cathode - first &amp; second floor 10/30</t>
    </r>
    <r>
      <rPr>
        <sz val="12"/>
        <rFont val="Calibri"/>
        <family val="2"/>
      </rPr>
      <t xml:space="preserve">
10/24 - still on track. GA uploaded yesterday 
10/31 - still nothing for piping.  Update 11/1
See #35 &amp; #37 </t>
    </r>
  </si>
  <si>
    <t xml:space="preserve">BMC to review
10/24:  Coordination meeting held with Daejin.  Layout, Sequence, Scope discussed.  Questions to be submitted via DCR.  Schedule &amp; Scope concerns based on Daejin design.  
10/30:  Clarification on-going on material order status.  Team to discuss approach for pit walls and work sequence with Norris Bros.
10/31/23 - BMC is starting, and Daejin going out today. Starting point has been established. Need modification around the column due to grouting
Desired sequence &amp; material availability established.  See meeting minutes.
Pit wall layout (which wall?) to be confirmed Thursday.  Pit cost and timing for one piece option to be reviewed Thursday.  </t>
  </si>
  <si>
    <t>Lines 1-4 Anode top needed.  
Pits off by 6 inches on the Anode side - due 10/20
All requirements captured &amp; approved?  Confirm final drawings released.
10/31/23 - new drawing to be released Friday 11/3
11/7 - Date for line marking for Cathode Line 1...?</t>
  </si>
  <si>
    <t>2nd floor - Rough target Thanksgiving week.  Request to go into BMC. 
Meeting needed to coordinate responsibility and timing, include BMC, IICC, Hyungmook &amp; Jangpil - John Maclean to organize - planned for 11/8</t>
  </si>
  <si>
    <r>
      <t xml:space="preserve">09/19/23 - TSI has stated finalize drawings will be provided by the end of the week. TSI to share drawings incomplete with PCE. PCE will review drawigs with their engineering without fabrication until drawings are released for construction. 
9/26/23:  Anode received, released for construction.  Cathode planned for October 6th - top priority for completion.  
...................
10/30 - To be discussed off-line on schedule udpates.  IICC to organize a follow up meeting.  Cathode CT layout revision planned, 8 clashes with sprnklers to be solved with IPD.  Timing clarify needed by 11/1 (follow up mtg)
Questions on 480V 2nd floor, 24" vs 9"...?  Put on hold for IPD model update. 2D drawing correct, model being updated to reflect.  </t>
    </r>
    <r>
      <rPr>
        <b/>
        <sz val="12"/>
        <color rgb="FFFF0000"/>
        <rFont val="Arial"/>
        <family val="2"/>
      </rPr>
      <t xml:space="preserve">TSI directed install to "STOP" until clarity is provided.  </t>
    </r>
    <r>
      <rPr>
        <sz val="12"/>
        <rFont val="Arial"/>
        <family val="2"/>
      </rPr>
      <t xml:space="preserve">
Update from LG needed by Wednesday - 11/8
11/7 - Per Juno (TSI) follow the 2D model, until the 3D is released. Duct work location has not been moved. 3D model will be revised. Juno meeting with LG tomorrow (11/8/23), make the model follow the 2D. </t>
    </r>
  </si>
  <si>
    <r>
      <t xml:space="preserve">09/19/23 - Throughout the rest of the week all material for line #1. TSI to share BOM list to Copper Range by EOB today. 
</t>
    </r>
    <r>
      <rPr>
        <b/>
        <sz val="12"/>
        <rFont val="Arial"/>
        <family val="2"/>
      </rPr>
      <t xml:space="preserve">
</t>
    </r>
    <r>
      <rPr>
        <b/>
        <sz val="12"/>
        <color rgb="FFFF0000"/>
        <rFont val="Arial"/>
        <family val="2"/>
      </rPr>
      <t xml:space="preserve">10/17 - 11/6 material arrival on site. </t>
    </r>
    <r>
      <rPr>
        <sz val="12"/>
        <rFont val="Arial"/>
        <family val="2"/>
      </rPr>
      <t xml:space="preserve">
10/31/23 - TSI giving an answer tomorrow 11/1. Is it all of Line 1 Anode, or all lines. Update for Cathode side as well. 
TSI to check (Jason Cosner)
11/7/23 - all lines to purchased locally. </t>
    </r>
    <r>
      <rPr>
        <b/>
        <sz val="12"/>
        <color rgb="FFFF0000"/>
        <rFont val="Arial"/>
        <family val="2"/>
      </rPr>
      <t>Feedback within 24 hours</t>
    </r>
    <r>
      <rPr>
        <sz val="12"/>
        <rFont val="Arial"/>
        <family val="2"/>
      </rPr>
      <t xml:space="preserve"> (TSI) - due 11/8/23</t>
    </r>
  </si>
  <si>
    <r>
      <rPr>
        <sz val="12"/>
        <color theme="1"/>
        <rFont val="Arial"/>
        <family val="2"/>
      </rPr>
      <t>9/19/2023 - Will be provided as done at UC2. To follow up next week.</t>
    </r>
    <r>
      <rPr>
        <sz val="12"/>
        <color theme="0" tint="-0.249977111117893"/>
        <rFont val="Arial"/>
        <family val="2"/>
      </rPr>
      <t xml:space="preserve">
</t>
    </r>
    <r>
      <rPr>
        <sz val="12"/>
        <rFont val="Arial"/>
        <family val="2"/>
      </rPr>
      <t xml:space="preserve">
Switches not built for US Applications.  TSI to revise specification and purchase sames switches at U2. Need on-site by 12/15.
TSI to define local source taking into consideration lead times.  PCE to support as needed on options.  
</t>
    </r>
    <r>
      <rPr>
        <b/>
        <sz val="12"/>
        <rFont val="Arial"/>
        <family val="2"/>
      </rPr>
      <t xml:space="preserve">10/24 - TSI checking, 3-4 week lead time 
  TSI to procure same as UC2, will be procured locally - 2 week lead time. 
</t>
    </r>
    <r>
      <rPr>
        <b/>
        <sz val="12"/>
        <color rgb="FFFF0000"/>
        <rFont val="Arial"/>
        <family val="2"/>
      </rPr>
      <t>TSI to reconfirm status for delivery of 50Hz system.  TSI has not ordered yet, PCE to quote options for local supply.</t>
    </r>
    <r>
      <rPr>
        <sz val="12"/>
        <rFont val="Arial"/>
        <family val="2"/>
      </rPr>
      <t xml:space="preserve">
11/7 - PCE wants official submittal from TSI. Close by 11/14 (Approved, Order in System)</t>
    </r>
  </si>
  <si>
    <r>
      <t xml:space="preserve">09/19/23 - Need to provide list and ETA of parts arriving onsite to PCE. TSI to look into providing complete list and to follow up next week. 
9/26:  RPM &amp; Temp already installed.  Vibration sensors to be installed on-site. </t>
    </r>
    <r>
      <rPr>
        <b/>
        <sz val="12"/>
        <rFont val="Arial"/>
        <family val="2"/>
      </rPr>
      <t xml:space="preserve"> To be shipped 10/6, arrival date end of October.</t>
    </r>
    <r>
      <rPr>
        <sz val="12"/>
        <rFont val="Arial"/>
        <family val="2"/>
      </rPr>
      <t xml:space="preserve">  
</t>
    </r>
    <r>
      <rPr>
        <b/>
        <sz val="12"/>
        <rFont val="Arial"/>
        <family val="2"/>
      </rPr>
      <t xml:space="preserve">10/23:  Still tracking for end of October.  Installation manual udated.  Check when main mixers delivered (ROS: 11/12).  
Need to track lose components accordingly.  
Status of what is on-site, what is in transit - TSI </t>
    </r>
    <r>
      <rPr>
        <sz val="12"/>
        <rFont val="Arial"/>
        <family val="2"/>
      </rPr>
      <t xml:space="preserve">
11/7 - currently slated for 3 weeks from now arrival</t>
    </r>
  </si>
  <si>
    <r>
      <t xml:space="preserve">09/19/23 - TSI to review internally to verify all items are coming to site. If not, then these items would potentially need to be purchased local to the site.  
</t>
    </r>
    <r>
      <rPr>
        <b/>
        <sz val="12"/>
        <rFont val="Arial"/>
        <family val="2"/>
      </rPr>
      <t>9/26:  Missing VC type disconnect switches to arrive mid December.</t>
    </r>
    <r>
      <rPr>
        <sz val="12"/>
        <rFont val="Arial"/>
        <family val="2"/>
      </rPr>
      <t xml:space="preserve">
11/7 - switches procured in Korea, and on site December 15th. </t>
    </r>
    <r>
      <rPr>
        <b/>
        <sz val="12"/>
        <color rgb="FFFF0000"/>
        <rFont val="Arial"/>
        <family val="2"/>
      </rPr>
      <t>Delivery Dates on these items</t>
    </r>
  </si>
  <si>
    <r>
      <t xml:space="preserve">09/19/23 - TSI has stated that LGENS has requested to modify MCC Panels. MCC Panels will be delayed per TSI to mid-November to ship from Korea. 
9/26:  </t>
    </r>
    <r>
      <rPr>
        <b/>
        <sz val="12"/>
        <rFont val="Arial"/>
        <family val="2"/>
      </rPr>
      <t xml:space="preserve">Mid December arrival.  Need to review schedule impact.
</t>
    </r>
    <r>
      <rPr>
        <sz val="12"/>
        <rFont val="Arial"/>
        <family val="2"/>
      </rPr>
      <t xml:space="preserve">10/3/23: PCE / IICC to review impact on schedule.
</t>
    </r>
    <r>
      <rPr>
        <sz val="12"/>
        <color theme="1"/>
        <rFont val="Arial"/>
        <family val="2"/>
      </rPr>
      <t xml:space="preserve">10/10 - Continue to monitor schedule, depends on meeting other committments.  
</t>
    </r>
    <r>
      <rPr>
        <b/>
        <sz val="12"/>
        <color theme="1"/>
        <rFont val="Arial"/>
        <family val="2"/>
      </rPr>
      <t xml:space="preserve">11/6: TSI to re-confirm. 
11/7 - Dig into the dates as well </t>
    </r>
  </si>
  <si>
    <t>09/19/23 - Capture accordingly to submit a DCR to Ghafari for review. 
.  
9/26:  GF aware, meeting on 9/29.  Update?
10/10:  Roll into Ghafari weekly meeting
10/24 - Meeting, 10/27 will be able to give information to PCE
Status:? 
11/7 - review Friday 11/10</t>
  </si>
  <si>
    <r>
      <t xml:space="preserve">10/3 - PID uploaded, PCE to review.  
</t>
    </r>
    <r>
      <rPr>
        <b/>
        <sz val="12"/>
        <color rgb="FFFF0000"/>
        <rFont val="Calibri"/>
        <family val="2"/>
        <scheme val="minor"/>
      </rPr>
      <t>10/10: Need a list of field devices by skid to be installed by 10/31</t>
    </r>
    <r>
      <rPr>
        <sz val="12"/>
        <rFont val="Calibri"/>
        <family val="2"/>
        <scheme val="minor"/>
      </rPr>
      <t xml:space="preserve">
Instrument list uploaded on CR.  
Updated list for Anode uploaded, PCE to review and provide feedback.  TSI to provide file path.  
PCE looking for device numbers to plan term and pull packages.  PCE to check ISO's.  
</t>
    </r>
    <r>
      <rPr>
        <b/>
        <sz val="12"/>
        <color rgb="FFFF0000"/>
        <rFont val="Calibri"/>
        <family val="2"/>
        <scheme val="minor"/>
      </rPr>
      <t>10/31 - device list in 3 weeks</t>
    </r>
    <r>
      <rPr>
        <sz val="12"/>
        <rFont val="Calibri"/>
        <family val="2"/>
        <scheme val="minor"/>
      </rPr>
      <t xml:space="preserve">
11/7 - TSI had a discussion with PCE regarding what he wants/needs</t>
    </r>
  </si>
  <si>
    <r>
      <t>Meeting held 10/5.  
Status: 
Piping Drawing Release Plan:     
                                             Support                              Iso
               Anode 2F             9/27                                     9/27
               Cathode 2F         10/15   -</t>
    </r>
    <r>
      <rPr>
        <sz val="12"/>
        <color rgb="FFFF0000"/>
        <rFont val="Calibri"/>
        <family val="2"/>
        <scheme val="minor"/>
      </rPr>
      <t xml:space="preserve"> 10/30</t>
    </r>
    <r>
      <rPr>
        <sz val="12"/>
        <rFont val="Calibri"/>
        <family val="2"/>
        <scheme val="minor"/>
      </rPr>
      <t xml:space="preserve">                     10/15 - </t>
    </r>
    <r>
      <rPr>
        <sz val="12"/>
        <color rgb="FFFF0000"/>
        <rFont val="Calibri"/>
        <family val="2"/>
        <scheme val="minor"/>
      </rPr>
      <t>10/30</t>
    </r>
    <r>
      <rPr>
        <sz val="12"/>
        <rFont val="Calibri"/>
        <family val="2"/>
        <scheme val="minor"/>
      </rPr>
      <t xml:space="preserve">
               Anode 1F             10/30     </t>
    </r>
    <r>
      <rPr>
        <sz val="12"/>
        <color rgb="FFFF0000"/>
        <rFont val="Calibri"/>
        <family val="2"/>
        <scheme val="minor"/>
      </rPr>
      <t>10/20</t>
    </r>
    <r>
      <rPr>
        <sz val="12"/>
        <rFont val="Calibri"/>
        <family val="2"/>
        <scheme val="minor"/>
      </rPr>
      <t xml:space="preserve">                      10/30 - </t>
    </r>
    <r>
      <rPr>
        <sz val="12"/>
        <color rgb="FFFF0000"/>
        <rFont val="Calibri"/>
        <family val="2"/>
        <scheme val="minor"/>
      </rPr>
      <t>10/20</t>
    </r>
    <r>
      <rPr>
        <sz val="12"/>
        <rFont val="Calibri"/>
        <family val="2"/>
        <scheme val="minor"/>
      </rPr>
      <t xml:space="preserve">
               Cathode 1F         10/30   - </t>
    </r>
    <r>
      <rPr>
        <sz val="12"/>
        <color rgb="FFFF0000"/>
        <rFont val="Calibri"/>
        <family val="2"/>
        <scheme val="minor"/>
      </rPr>
      <t>10/30</t>
    </r>
    <r>
      <rPr>
        <sz val="12"/>
        <rFont val="Calibri"/>
        <family val="2"/>
        <scheme val="minor"/>
      </rPr>
      <t xml:space="preserve">                     10/30 - </t>
    </r>
    <r>
      <rPr>
        <sz val="12"/>
        <color rgb="FFFF0000"/>
        <rFont val="Calibri"/>
        <family val="2"/>
        <scheme val="minor"/>
      </rPr>
      <t>10/30</t>
    </r>
    <r>
      <rPr>
        <sz val="12"/>
        <rFont val="Calibri"/>
        <family val="2"/>
        <scheme val="minor"/>
      </rPr>
      <t xml:space="preserve">
               Coater                  11/5                                     11/15
10/16:  Revised dates communicated in RED.  
Anode 1F - some received, some on-hold.  Supports were included.  Conti reviewing and will provide feedback.  
10/24 - all on track per TSI
Tracking for COB today, including model.  
</t>
    </r>
    <r>
      <rPr>
        <b/>
        <sz val="12"/>
        <rFont val="Calibri"/>
        <family val="2"/>
        <scheme val="minor"/>
      </rPr>
      <t xml:space="preserve">Meeting to be organized for Wednesday TSI/Conti/IICC.  
Scope of new drawings issued???
10/31 - all four (4) 10/30 dates still waiting on per Conti Mech. 
Cathode delivered 11/1.  Conti working through the drawings.  </t>
    </r>
    <r>
      <rPr>
        <sz val="12"/>
        <rFont val="Calibri"/>
        <family val="2"/>
        <scheme val="minor"/>
      </rPr>
      <t xml:space="preserve">
</t>
    </r>
    <r>
      <rPr>
        <b/>
        <sz val="12"/>
        <color rgb="FFFF0000"/>
        <rFont val="Calibri"/>
        <family val="2"/>
        <scheme val="minor"/>
      </rPr>
      <t xml:space="preserve">11/7:  Status Conti? - </t>
    </r>
    <r>
      <rPr>
        <b/>
        <sz val="12"/>
        <rFont val="Calibri"/>
        <family val="2"/>
        <scheme val="minor"/>
      </rPr>
      <t xml:space="preserve">waiting on specs. Pipe arrangement drawings need measurements and dimensions. Status of all hold drawings (150 cathode, Netzsch Mill). </t>
    </r>
    <r>
      <rPr>
        <b/>
        <sz val="12"/>
        <color rgb="FFFF0000"/>
        <rFont val="Calibri"/>
        <family val="2"/>
        <scheme val="minor"/>
      </rPr>
      <t xml:space="preserve">Updated schedule this week </t>
    </r>
  </si>
  <si>
    <t>Need availability date from TSI?
Coater - 11/5 - on track (revision status unclear).
Corridor ISO released, Hanger's on-hold.  Tracking for 11/15 release.
11/7 - considering Brass datums again now in Area 200, answer by Friday 11/10</t>
  </si>
  <si>
    <r>
      <t xml:space="preserve">TBC 10/18 @ 2pm meeting with IPD team. 
10/17:  Use the same as UC2
--&gt;Point person to coordinate various stakeholders up to cutting.  
Wall penetration locations uploaded to CR.  Provide cut zone from IPD, Conti to review and provide feedback.  
10/31 - holes will be layout done EOB Thursday.  Field verify with TSI?
Update locations based on latest info, walk for final agreement.  
11/7 - Layouts being updated (TSI), team to mark off new area (TSI/Conti/IICC/GM), field verify for final approval. </t>
    </r>
    <r>
      <rPr>
        <sz val="12"/>
        <color rgb="FFFF0000"/>
        <rFont val="Calibri"/>
        <family val="2"/>
        <scheme val="minor"/>
      </rPr>
      <t>Line 1 by Friday 11/10</t>
    </r>
  </si>
  <si>
    <t xml:space="preserve">There are also 3”, 4.5”, 5.5” holes to be completely drilled
Target to complete before equipment.
Layout for core holes - 10/20 Anod 2F / Cathode 2F 10/27
       10/23 Update:??? Layout Timing?  Update 10/24
BMC to line up contractor for following week.
10/31 - Quincy giving out the spec for the sealant. TSI to sign off on the layout for core holes
TSI to field verify 11/1
11/7 - Pre-drilled holes sizes - no change
8 inches or less, no change in location TSI approved to proceed
TSI to deliver Pan drawings with hole layout 
--&gt; TSI not providing Pan drawings.  Conti / BMC to identify Pan hole locations.  
Plan for Line 2 Layout needed.  
</t>
  </si>
  <si>
    <t>American anchors to be purchased for Lines 2-4.
10/31 - feedback Friday on our to proceed through the rest. Line 1 to be imperial size
Review with Don 11/7. BMC &amp; Don speaking</t>
  </si>
  <si>
    <t xml:space="preserve">10/24/23 - give the piping drawing 10/30 per Juno. 
Link provided 11/5, team to review.
11/7 - Conti taking a look at it, and may reopen later on  </t>
  </si>
  <si>
    <t>Conti running low on 62mm Strut. Material will run out by 11/10. Comparing what has been ordered vs what has been used. TSI to review atdditional orders in the pipeline</t>
  </si>
  <si>
    <t>Putting together a list of material that is running low (Reducers)</t>
  </si>
  <si>
    <r>
      <t xml:space="preserve">See meeting minutes.  Approved to proceed and continue layout based on columns NOT pit center line.  
11/7 - Date for line marking for Cathode Line 1...?.
11/7 - Cathode complete Line 1. 40mm interfernce with the building column. Same as Anode. </t>
    </r>
    <r>
      <rPr>
        <b/>
        <sz val="11"/>
        <color rgb="FFFF0000"/>
        <rFont val="Calibri"/>
        <family val="2"/>
      </rPr>
      <t>Updated layout dimensions 11/17</t>
    </r>
  </si>
  <si>
    <t>Install manual same as U2??
LG to confirm U2 is correct for use at U3.
11/7 - on Copper Range now, and will use for U3</t>
  </si>
  <si>
    <t>Need to understand timing for drops and interconnects within Coater, how to execute (scaffolding?), and not slow the install of ovens, etc.  
11/7 - getting Allied on-site and will put together a plan</t>
  </si>
  <si>
    <r>
      <t xml:space="preserve">FOB dates received:         
Mid October (Absorber, Distallation, Reboiler, Module Skid)
Tower Internal:  Arrived in Lansing 10/23
Control Panel – 
             ASK: early November requested - expedited, early Jan delivery ROS
             MEC: Middle December FOB - Early Feb ROS - VEC ok with delivery date.
            </t>
    </r>
    <r>
      <rPr>
        <b/>
        <sz val="11"/>
        <rFont val="Arial"/>
        <family val="2"/>
      </rPr>
      <t xml:space="preserve"> (ROS "Plan" per schedule is 1/1/24)</t>
    </r>
    <r>
      <rPr>
        <sz val="11"/>
        <rFont val="Arial"/>
        <family val="2"/>
      </rPr>
      <t xml:space="preserve">
Tank – Mid Dec or Jan -</t>
    </r>
    <r>
      <rPr>
        <b/>
        <sz val="11"/>
        <rFont val="Arial"/>
        <family val="2"/>
      </rPr>
      <t xml:space="preserve"> ROS Plan...?.  MEC procures locally, Jon to clarify ROS dates with MEC.  </t>
    </r>
    <r>
      <rPr>
        <sz val="11"/>
        <rFont val="Arial"/>
        <family val="2"/>
      </rPr>
      <t xml:space="preserve">
Absorber 11/1 Baltimore USA -</t>
    </r>
    <r>
      <rPr>
        <b/>
        <sz val="11"/>
        <rFont val="Arial"/>
        <family val="2"/>
      </rPr>
      <t xml:space="preserve"> ROS Plan: 11/30</t>
    </r>
    <r>
      <rPr>
        <sz val="11"/>
        <rFont val="Arial"/>
        <family val="2"/>
      </rPr>
      <t xml:space="preserve">
Pumps/Distributor/Vacuum - ship date…? </t>
    </r>
    <r>
      <rPr>
        <b/>
        <sz val="11"/>
        <rFont val="Arial"/>
        <family val="2"/>
      </rPr>
      <t xml:space="preserve"> Plan ROS: 12/10/23
Tower Update:  11/25 to hit Baltimore.  Further upate 11/13 once crossed Panama Canal.  3 day set up on crane, once towers are in port will trigger Crane mobilization. 
  2nd set of towers - update on timing weekly - critical input to Crane plan.
Skid Module Timing - Week of 12/4 arrival.  Departing Korea today, arrival LAX 11/14 (POR).  
Modules to arrive 11/14.  
11/7 - no changes at this point per VEC
</t>
    </r>
  </si>
  <si>
    <t xml:space="preserve">Pipe Rack received
Tank Yard and Recovery Pipiing next focus
10/17/23 - requesting drawings by 10/20
Vendor drawings received, 10/20, VEC reviewing content.  
                 Still needed: Tank yard ISO packages, Pipe support drawings 
                  Follow up needed 
Cooling Tower critical - need to add support drawaings.  CT drawings uploaded to CR.  
Tank Yard Iso's next priority....Submission date to be confirmed by MEC. 
11/7 - should have an answer this week 11/10 </t>
  </si>
  <si>
    <t>Comparison data sent by 10/20. Need to know the full range of change 
Eric to organize an off-line meeting to level set and define next steps.
Status / Next Steps…?
  Follow MI2 piping, insulate all electronic components.  Heat Trace (?)
  NMP &amp; Cooling Water Lines, All the tanks.  LG asking for same as MI2.  
  Scope to upgrade UC3 is clear.  Quotation needed MEC + Install Team.  ~ 2 weeks to quote.  Follow up mtg MEC &amp; VEC to clarify.  
11/7 - VEC providing pricing next Tuesday for all three options</t>
  </si>
  <si>
    <t>10/31 walk planned.
Laydown space south of ring road needs to be prepared.  BMC communicating "not in scope". Grade it flat, and that is all at this moment. Coordinate through Alan 
Plan to complete?
11/7 - Don following up with Alan</t>
  </si>
  <si>
    <t xml:space="preserve">BMC Plan?
Required Dates from VEC?
11/7 - John setting up another meeting to review. VEC will give a need by date </t>
  </si>
  <si>
    <t>Update 11/8
Order vs. Usage.  What else is in the pipeline?</t>
  </si>
  <si>
    <t>Update 11/8</t>
  </si>
  <si>
    <t xml:space="preserve">Short and Long term corrective measure needed.  
Joong Wong re-crating all incoming material, will add 3 weeks to delivery dates.  Impact to be confirmed.  
Team requesting earlier ship dates (-3 weeks) to mitigate.  
10/31/23 - line 1 to be repacked, lines 2-4 will be better packaged before shipping.  GM Daggy involved in timing impact.  Continue to monitor.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</si>
</sst>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dd/yy"/>
    <numFmt numFmtId="165" formatCode="mm/dd/yy;@"/>
  </numFmts>
  <fonts count="39" x14ac:knownFonts="1">
    <font>
      <sz val="11"/>
      <color theme="1"/>
      <name val="Calibri"/>
      <family val="2"/>
      <scheme val="minor"/>
    </font>
    <font>
      <b/>
      <sz val="14"/>
      <name val="Arial"/>
      <family val="2"/>
    </font>
    <font>
      <sz val="10"/>
      <name val="Arial"/>
      <family val="2"/>
    </font>
    <font>
      <b/>
      <sz val="18"/>
      <name val="Arial"/>
      <family val="2"/>
    </font>
    <font>
      <b/>
      <sz val="12"/>
      <color theme="1"/>
      <name val="Calibri"/>
      <family val="2"/>
      <scheme val="minor"/>
    </font>
    <font>
      <b/>
      <sz val="12"/>
      <name val="Arial"/>
      <family val="2"/>
    </font>
    <font>
      <sz val="11"/>
      <name val="Arial"/>
      <family val="2"/>
    </font>
    <font>
      <sz val="11"/>
      <color rgb="FFFF0000"/>
      <name val="Arial"/>
      <family val="2"/>
    </font>
    <font>
      <b/>
      <sz val="28"/>
      <name val="Arial"/>
      <family val="2"/>
    </font>
    <font>
      <b/>
      <i/>
      <sz val="18"/>
      <name val="Arial"/>
      <family val="2"/>
    </font>
    <font>
      <sz val="11"/>
      <color theme="1"/>
      <name val="Arial"/>
      <family val="2"/>
    </font>
    <font>
      <sz val="11"/>
      <color theme="1"/>
      <name val="Calibri"/>
      <family val="2"/>
    </font>
    <font>
      <sz val="11"/>
      <name val="Calibri"/>
      <family val="2"/>
    </font>
    <font>
      <sz val="11"/>
      <color rgb="FFFF0000"/>
      <name val="Calibri"/>
      <family val="2"/>
    </font>
    <font>
      <sz val="10"/>
      <name val="Calibri"/>
      <family val="2"/>
    </font>
    <font>
      <sz val="11"/>
      <name val="Calibri"/>
      <family val="2"/>
      <scheme val="minor"/>
    </font>
    <font>
      <sz val="12"/>
      <name val="Arial"/>
      <family val="2"/>
    </font>
    <font>
      <sz val="12"/>
      <color rgb="FFFF0000"/>
      <name val="Arial"/>
      <family val="2"/>
    </font>
    <font>
      <sz val="12"/>
      <color theme="1"/>
      <name val="Arial"/>
      <family val="2"/>
    </font>
    <font>
      <sz val="12"/>
      <color theme="1"/>
      <name val="Calibri"/>
      <family val="2"/>
    </font>
    <font>
      <sz val="12"/>
      <name val="Calibri"/>
      <family val="2"/>
    </font>
    <font>
      <sz val="12"/>
      <color theme="1"/>
      <name val="Calibri"/>
      <family val="2"/>
      <scheme val="minor"/>
    </font>
    <font>
      <sz val="12"/>
      <name val="Calibri"/>
      <family val="2"/>
      <scheme val="minor"/>
    </font>
    <font>
      <sz val="12"/>
      <color rgb="FFFF0000"/>
      <name val="Calibri"/>
      <family val="2"/>
    </font>
    <font>
      <sz val="12"/>
      <color rgb="FF000000"/>
      <name val="Calibri"/>
      <family val="2"/>
      <scheme val="minor"/>
    </font>
    <font>
      <strike/>
      <sz val="12"/>
      <name val="Calibri"/>
      <family val="2"/>
      <scheme val="minor"/>
    </font>
    <font>
      <sz val="12"/>
      <color rgb="FFFF0000"/>
      <name val="Calibri"/>
      <family val="2"/>
      <scheme val="minor"/>
    </font>
    <font>
      <sz val="11"/>
      <color rgb="FFFF0000"/>
      <name val="Calibri"/>
      <family val="2"/>
      <scheme val="minor"/>
    </font>
    <font>
      <b/>
      <sz val="12"/>
      <color rgb="FFFF0000"/>
      <name val="Calibri"/>
      <family val="2"/>
    </font>
    <font>
      <sz val="12"/>
      <color theme="0" tint="-0.249977111117893"/>
      <name val="Arial"/>
      <family val="2"/>
    </font>
    <font>
      <sz val="12"/>
      <color rgb="FF262626"/>
      <name val="Segoe UI"/>
      <family val="2"/>
    </font>
    <font>
      <b/>
      <sz val="12"/>
      <name val="Calibri"/>
      <family val="2"/>
    </font>
    <font>
      <b/>
      <sz val="12"/>
      <color theme="1"/>
      <name val="Calibri"/>
      <family val="2"/>
    </font>
    <font>
      <b/>
      <sz val="12"/>
      <name val="Calibri"/>
      <family val="2"/>
      <scheme val="minor"/>
    </font>
    <font>
      <b/>
      <sz val="11"/>
      <name val="Arial"/>
      <family val="2"/>
    </font>
    <font>
      <b/>
      <sz val="12"/>
      <color rgb="FFFF0000"/>
      <name val="Arial"/>
      <family val="2"/>
    </font>
    <font>
      <b/>
      <sz val="12"/>
      <color theme="1"/>
      <name val="Arial"/>
      <family val="2"/>
    </font>
    <font>
      <b/>
      <sz val="12"/>
      <color rgb="FFFF0000"/>
      <name val="Calibri"/>
      <family val="2"/>
      <scheme val="minor"/>
    </font>
    <font>
      <b/>
      <sz val="11"/>
      <color rgb="FFFF0000"/>
      <name val="Calibri"/>
      <family val="2"/>
    </font>
  </fonts>
  <fills count="8">
    <fill>
      <patternFill patternType="none"/>
    </fill>
    <fill>
      <patternFill patternType="gray125"/>
    </fill>
    <fill>
      <patternFill patternType="solid">
        <fgColor rgb="FFFF0000"/>
        <bgColor indexed="64"/>
      </patternFill>
    </fill>
    <fill>
      <patternFill patternType="solid">
        <fgColor rgb="FF92D050"/>
        <bgColor indexed="64"/>
      </patternFill>
    </fill>
    <fill>
      <patternFill patternType="solid">
        <fgColor rgb="FFFFC000"/>
        <bgColor indexed="64"/>
      </patternFill>
    </fill>
    <fill>
      <patternFill patternType="solid">
        <fgColor theme="0" tint="-0.249977111117893"/>
        <bgColor indexed="64"/>
      </patternFill>
    </fill>
    <fill>
      <patternFill patternType="solid">
        <fgColor theme="0"/>
        <bgColor indexed="64"/>
      </patternFill>
    </fill>
    <fill>
      <patternFill patternType="solid">
        <fgColor theme="9" tint="0.59999389629810485"/>
        <bgColor indexed="64"/>
      </patternFill>
    </fill>
  </fills>
  <borders count="3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right/>
      <top style="thin">
        <color indexed="64"/>
      </top>
      <bottom/>
      <diagonal/>
    </border>
    <border>
      <left style="thin">
        <color indexed="64"/>
      </left>
      <right/>
      <top style="thin">
        <color indexed="64"/>
      </top>
      <bottom/>
      <diagonal/>
    </border>
    <border>
      <left style="thin">
        <color indexed="64"/>
      </left>
      <right style="medium">
        <color indexed="64"/>
      </right>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diagonal/>
    </border>
    <border>
      <left style="thin">
        <color indexed="64"/>
      </left>
      <right/>
      <top/>
      <bottom style="thin">
        <color indexed="64"/>
      </bottom>
      <diagonal/>
    </border>
    <border>
      <left/>
      <right style="thin">
        <color indexed="64"/>
      </right>
      <top/>
      <bottom style="thin">
        <color indexed="64"/>
      </bottom>
      <diagonal/>
    </border>
  </borders>
  <cellStyleXfs count="3">
    <xf numFmtId="0" fontId="0" fillId="0" borderId="0"/>
    <xf numFmtId="0" fontId="2" fillId="0" borderId="0"/>
    <xf numFmtId="0" fontId="2" fillId="0" borderId="0"/>
  </cellStyleXfs>
  <cellXfs count="287">
    <xf numFmtId="0" fontId="0" fillId="0" borderId="0" xfId="0"/>
    <xf numFmtId="0" fontId="0" fillId="0" borderId="1" xfId="0" applyBorder="1" applyAlignment="1">
      <alignment horizontal="center" vertical="center" wrapText="1"/>
    </xf>
    <xf numFmtId="164" fontId="0" fillId="0" borderId="1" xfId="0" applyNumberFormat="1" applyBorder="1" applyAlignment="1">
      <alignment horizontal="center" vertical="center" wrapText="1"/>
    </xf>
    <xf numFmtId="0" fontId="0" fillId="0" borderId="1" xfId="0" applyBorder="1" applyAlignment="1">
      <alignment horizontal="left" vertical="center" wrapText="1"/>
    </xf>
    <xf numFmtId="165" fontId="0" fillId="0" borderId="1" xfId="0" applyNumberFormat="1" applyBorder="1" applyAlignment="1">
      <alignment horizontal="center" vertical="center" wrapText="1"/>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vertical="center"/>
    </xf>
    <xf numFmtId="164" fontId="6" fillId="0" borderId="1" xfId="0" applyNumberFormat="1" applyFont="1" applyBorder="1" applyAlignment="1">
      <alignment horizontal="center" vertical="center" wrapText="1"/>
    </xf>
    <xf numFmtId="0" fontId="6" fillId="0" borderId="1" xfId="0" applyFont="1" applyBorder="1" applyAlignment="1">
      <alignment horizontal="left" vertical="center" wrapText="1"/>
    </xf>
    <xf numFmtId="0" fontId="6" fillId="0" borderId="1" xfId="0" applyFont="1" applyBorder="1" applyAlignment="1">
      <alignment horizontal="center" vertical="center" wrapText="1"/>
    </xf>
    <xf numFmtId="0" fontId="7" fillId="0" borderId="1" xfId="0" applyFont="1" applyBorder="1" applyAlignment="1">
      <alignment horizontal="left" vertical="center" wrapText="1"/>
    </xf>
    <xf numFmtId="165" fontId="6" fillId="0" borderId="1" xfId="0" applyNumberFormat="1" applyFont="1" applyBorder="1" applyAlignment="1">
      <alignment horizontal="center" vertical="center" wrapText="1"/>
    </xf>
    <xf numFmtId="0" fontId="5" fillId="2" borderId="2" xfId="0" applyFont="1" applyFill="1" applyBorder="1" applyAlignment="1">
      <alignment horizontal="center" vertical="center"/>
    </xf>
    <xf numFmtId="0" fontId="5" fillId="4" borderId="2" xfId="0" applyFont="1" applyFill="1" applyBorder="1" applyAlignment="1">
      <alignment horizontal="center" vertical="center"/>
    </xf>
    <xf numFmtId="0" fontId="5" fillId="3" borderId="2" xfId="0" applyFont="1" applyFill="1" applyBorder="1" applyAlignment="1">
      <alignment horizontal="center" vertical="center"/>
    </xf>
    <xf numFmtId="22" fontId="5" fillId="0" borderId="11" xfId="0" applyNumberFormat="1" applyFont="1" applyBorder="1" applyAlignment="1">
      <alignment horizontal="center" vertical="center" wrapText="1"/>
    </xf>
    <xf numFmtId="0" fontId="5" fillId="5" borderId="19" xfId="0" applyFont="1" applyFill="1" applyBorder="1" applyAlignment="1">
      <alignment horizontal="center" vertical="center"/>
    </xf>
    <xf numFmtId="0" fontId="4" fillId="0" borderId="20" xfId="0" applyFont="1" applyBorder="1" applyAlignment="1">
      <alignment horizontal="center" vertical="center" wrapText="1"/>
    </xf>
    <xf numFmtId="0" fontId="4" fillId="0" borderId="21" xfId="0" applyFont="1" applyBorder="1" applyAlignment="1">
      <alignment horizontal="center" vertical="center" wrapText="1"/>
    </xf>
    <xf numFmtId="0" fontId="4" fillId="0" borderId="0" xfId="0" applyFont="1"/>
    <xf numFmtId="0" fontId="0" fillId="0" borderId="1" xfId="0" applyBorder="1" applyAlignment="1">
      <alignment horizontal="center" vertical="center"/>
    </xf>
    <xf numFmtId="0" fontId="0" fillId="0" borderId="16" xfId="0" applyBorder="1" applyAlignment="1">
      <alignment horizontal="center" vertical="center" wrapText="1"/>
    </xf>
    <xf numFmtId="0" fontId="0" fillId="0" borderId="23" xfId="0" applyBorder="1" applyAlignment="1">
      <alignment horizontal="left" vertical="center" wrapText="1"/>
    </xf>
    <xf numFmtId="0" fontId="0" fillId="0" borderId="17" xfId="0" applyBorder="1" applyAlignment="1">
      <alignment horizontal="center" vertical="center" wrapText="1"/>
    </xf>
    <xf numFmtId="0" fontId="0" fillId="0" borderId="18" xfId="0" applyBorder="1" applyAlignment="1">
      <alignment horizontal="center" vertical="center"/>
    </xf>
    <xf numFmtId="0" fontId="0" fillId="0" borderId="18" xfId="0" applyBorder="1" applyAlignment="1">
      <alignment horizontal="left" vertical="center" wrapText="1"/>
    </xf>
    <xf numFmtId="0" fontId="0" fillId="0" borderId="18" xfId="0" applyBorder="1" applyAlignment="1">
      <alignment horizontal="center" vertical="center" wrapText="1"/>
    </xf>
    <xf numFmtId="0" fontId="6" fillId="0" borderId="23" xfId="0" applyFont="1" applyBorder="1" applyAlignment="1">
      <alignment horizontal="left" vertical="center" wrapText="1"/>
    </xf>
    <xf numFmtId="0" fontId="0" fillId="0" borderId="0" xfId="0" applyAlignment="1">
      <alignment horizontal="left" vertical="center" wrapText="1"/>
    </xf>
    <xf numFmtId="14" fontId="0" fillId="0" borderId="0" xfId="0" applyNumberFormat="1" applyAlignment="1">
      <alignment horizontal="center" vertical="center"/>
    </xf>
    <xf numFmtId="0" fontId="10" fillId="0" borderId="13" xfId="0" applyFont="1" applyBorder="1" applyAlignment="1">
      <alignment horizontal="center" vertical="center" wrapText="1"/>
    </xf>
    <xf numFmtId="0" fontId="10" fillId="0" borderId="14" xfId="0" applyFont="1" applyBorder="1" applyAlignment="1">
      <alignment horizontal="center" vertical="center" wrapText="1"/>
    </xf>
    <xf numFmtId="0" fontId="10" fillId="0" borderId="16" xfId="0" applyFont="1" applyBorder="1" applyAlignment="1">
      <alignment horizontal="center" vertical="center" wrapText="1"/>
    </xf>
    <xf numFmtId="0" fontId="10" fillId="0" borderId="1" xfId="0" applyFont="1" applyBorder="1" applyAlignment="1">
      <alignment horizontal="center" vertical="center" wrapText="1"/>
    </xf>
    <xf numFmtId="164" fontId="11" fillId="0" borderId="14" xfId="0" applyNumberFormat="1" applyFont="1" applyBorder="1" applyAlignment="1">
      <alignment horizontal="center" vertical="center" wrapText="1"/>
    </xf>
    <xf numFmtId="164" fontId="12" fillId="0" borderId="14" xfId="0" applyNumberFormat="1" applyFont="1" applyBorder="1" applyAlignment="1">
      <alignment horizontal="center" vertical="center" wrapText="1"/>
    </xf>
    <xf numFmtId="0" fontId="12" fillId="6" borderId="14" xfId="0" applyFont="1" applyFill="1" applyBorder="1" applyAlignment="1">
      <alignment horizontal="left" vertical="center" wrapText="1"/>
    </xf>
    <xf numFmtId="0" fontId="11" fillId="6" borderId="14" xfId="0" applyFont="1" applyFill="1" applyBorder="1" applyAlignment="1">
      <alignment vertical="top" wrapText="1"/>
    </xf>
    <xf numFmtId="165" fontId="11" fillId="6" borderId="14" xfId="0" applyNumberFormat="1" applyFont="1" applyFill="1" applyBorder="1" applyAlignment="1">
      <alignment horizontal="center" vertical="center" wrapText="1"/>
    </xf>
    <xf numFmtId="0" fontId="12" fillId="6" borderId="14" xfId="0" applyFont="1" applyFill="1" applyBorder="1" applyAlignment="1">
      <alignment horizontal="center" vertical="center" wrapText="1"/>
    </xf>
    <xf numFmtId="0" fontId="12" fillId="6" borderId="28" xfId="0" applyFont="1" applyFill="1" applyBorder="1" applyAlignment="1">
      <alignment horizontal="left" vertical="center" wrapText="1"/>
    </xf>
    <xf numFmtId="14" fontId="11" fillId="0" borderId="1" xfId="0" applyNumberFormat="1" applyFont="1" applyBorder="1" applyAlignment="1">
      <alignment horizontal="center" vertical="center"/>
    </xf>
    <xf numFmtId="0" fontId="11" fillId="0" borderId="1" xfId="0" applyFont="1" applyBorder="1" applyAlignment="1">
      <alignment horizontal="center" vertical="center"/>
    </xf>
    <xf numFmtId="0" fontId="11" fillId="0" borderId="1" xfId="0" applyFont="1" applyBorder="1" applyAlignment="1">
      <alignment horizontal="left" vertical="center" wrapText="1"/>
    </xf>
    <xf numFmtId="0" fontId="11" fillId="0" borderId="1" xfId="0" applyFont="1" applyBorder="1" applyAlignment="1">
      <alignment horizontal="left" vertical="center"/>
    </xf>
    <xf numFmtId="0" fontId="11" fillId="0" borderId="0" xfId="0" applyFont="1" applyAlignment="1">
      <alignment horizontal="left" vertical="center"/>
    </xf>
    <xf numFmtId="164" fontId="11" fillId="0" borderId="1" xfId="0" applyNumberFormat="1" applyFont="1" applyBorder="1" applyAlignment="1">
      <alignment horizontal="center" vertical="center" wrapText="1"/>
    </xf>
    <xf numFmtId="164" fontId="12" fillId="0" borderId="1" xfId="0" applyNumberFormat="1" applyFont="1" applyBorder="1" applyAlignment="1">
      <alignment horizontal="center" vertical="center" wrapText="1"/>
    </xf>
    <xf numFmtId="0" fontId="12" fillId="0" borderId="1" xfId="0" applyFont="1" applyBorder="1" applyAlignment="1">
      <alignment horizontal="left" vertical="center" wrapText="1"/>
    </xf>
    <xf numFmtId="0" fontId="12" fillId="0" borderId="1" xfId="0" applyFont="1" applyBorder="1" applyAlignment="1">
      <alignment vertical="top" wrapText="1"/>
    </xf>
    <xf numFmtId="165" fontId="11" fillId="0" borderId="1" xfId="0" applyNumberFormat="1" applyFont="1" applyBorder="1" applyAlignment="1">
      <alignment horizontal="center" vertical="center" wrapText="1"/>
    </xf>
    <xf numFmtId="0" fontId="12" fillId="0" borderId="1" xfId="0" applyFont="1" applyBorder="1" applyAlignment="1">
      <alignment horizontal="center" vertical="center" wrapText="1"/>
    </xf>
    <xf numFmtId="0" fontId="12" fillId="0" borderId="23" xfId="0" applyFont="1" applyBorder="1" applyAlignment="1">
      <alignment horizontal="left" vertical="center" wrapText="1"/>
    </xf>
    <xf numFmtId="0" fontId="11" fillId="0" borderId="1" xfId="0" applyFont="1" applyBorder="1" applyAlignment="1">
      <alignment vertical="top" wrapText="1"/>
    </xf>
    <xf numFmtId="0" fontId="11" fillId="0" borderId="1" xfId="0" applyFont="1" applyBorder="1" applyAlignment="1">
      <alignment vertical="center" wrapText="1"/>
    </xf>
    <xf numFmtId="0" fontId="13" fillId="6" borderId="1" xfId="0" applyFont="1" applyFill="1" applyBorder="1" applyAlignment="1">
      <alignment vertical="top" wrapText="1"/>
    </xf>
    <xf numFmtId="165" fontId="11" fillId="6" borderId="1" xfId="0" applyNumberFormat="1" applyFont="1" applyFill="1" applyBorder="1" applyAlignment="1">
      <alignment horizontal="center" vertical="center" wrapText="1"/>
    </xf>
    <xf numFmtId="0" fontId="12" fillId="6" borderId="1" xfId="0" applyFont="1" applyFill="1" applyBorder="1" applyAlignment="1">
      <alignment horizontal="center" vertical="center" wrapText="1"/>
    </xf>
    <xf numFmtId="0" fontId="11" fillId="0" borderId="23" xfId="0" applyFont="1" applyBorder="1" applyAlignment="1">
      <alignment horizontal="left" vertical="center" wrapText="1"/>
    </xf>
    <xf numFmtId="164" fontId="12" fillId="0" borderId="0" xfId="0" applyNumberFormat="1" applyFont="1" applyAlignment="1">
      <alignment horizontal="center" vertical="center" wrapText="1"/>
    </xf>
    <xf numFmtId="0" fontId="12" fillId="0" borderId="26" xfId="0" applyFont="1" applyBorder="1" applyAlignment="1">
      <alignment horizontal="left" vertical="center" wrapText="1"/>
    </xf>
    <xf numFmtId="0" fontId="11" fillId="0" borderId="26" xfId="0" applyFont="1" applyBorder="1" applyAlignment="1">
      <alignment vertical="top" wrapText="1"/>
    </xf>
    <xf numFmtId="165" fontId="12" fillId="0" borderId="26" xfId="0" applyNumberFormat="1" applyFont="1" applyBorder="1" applyAlignment="1">
      <alignment horizontal="center" vertical="center" wrapText="1"/>
    </xf>
    <xf numFmtId="0" fontId="12" fillId="0" borderId="26" xfId="0" applyFont="1" applyBorder="1" applyAlignment="1">
      <alignment horizontal="center" vertical="center" wrapText="1"/>
    </xf>
    <xf numFmtId="164" fontId="11" fillId="0" borderId="25" xfId="0" applyNumberFormat="1" applyFont="1" applyBorder="1" applyAlignment="1">
      <alignment horizontal="center" vertical="center" wrapText="1"/>
    </xf>
    <xf numFmtId="164" fontId="12" fillId="0" borderId="26" xfId="0" applyNumberFormat="1" applyFont="1" applyBorder="1" applyAlignment="1">
      <alignment horizontal="center" vertical="center" wrapText="1"/>
    </xf>
    <xf numFmtId="165" fontId="12" fillId="0" borderId="1" xfId="0" applyNumberFormat="1" applyFont="1" applyBorder="1" applyAlignment="1">
      <alignment horizontal="center" vertical="center" wrapText="1"/>
    </xf>
    <xf numFmtId="0" fontId="12" fillId="0" borderId="2" xfId="0" applyFont="1" applyBorder="1" applyAlignment="1">
      <alignment horizontal="center" vertical="center" wrapText="1"/>
    </xf>
    <xf numFmtId="164" fontId="12" fillId="0" borderId="2" xfId="0" applyNumberFormat="1" applyFont="1" applyBorder="1" applyAlignment="1">
      <alignment horizontal="center" vertical="center" wrapText="1"/>
    </xf>
    <xf numFmtId="0" fontId="12" fillId="0" borderId="2" xfId="0" applyFont="1" applyBorder="1" applyAlignment="1">
      <alignment horizontal="left" vertical="center" wrapText="1"/>
    </xf>
    <xf numFmtId="0" fontId="12" fillId="0" borderId="27" xfId="0" applyFont="1" applyBorder="1" applyAlignment="1">
      <alignment horizontal="left" vertical="center" wrapText="1"/>
    </xf>
    <xf numFmtId="164" fontId="14" fillId="0" borderId="1" xfId="0" applyNumberFormat="1" applyFont="1" applyBorder="1" applyAlignment="1">
      <alignment horizontal="center" vertical="center" wrapText="1"/>
    </xf>
    <xf numFmtId="0" fontId="14" fillId="0" borderId="1" xfId="0" applyFont="1" applyBorder="1" applyAlignment="1">
      <alignment horizontal="left" vertical="center" wrapText="1"/>
    </xf>
    <xf numFmtId="165" fontId="14" fillId="0" borderId="1" xfId="0" applyNumberFormat="1" applyFont="1" applyBorder="1" applyAlignment="1">
      <alignment horizontal="center" vertical="center" wrapText="1"/>
    </xf>
    <xf numFmtId="0" fontId="14" fillId="0" borderId="1" xfId="0" applyFont="1" applyBorder="1" applyAlignment="1">
      <alignment horizontal="center" vertical="center" wrapText="1"/>
    </xf>
    <xf numFmtId="0" fontId="14" fillId="0" borderId="23" xfId="0" applyFont="1" applyBorder="1" applyAlignment="1">
      <alignment horizontal="left" vertical="center" wrapText="1"/>
    </xf>
    <xf numFmtId="0" fontId="12" fillId="0" borderId="23" xfId="0" applyFont="1" applyBorder="1" applyAlignment="1">
      <alignment horizontal="center" vertical="center" wrapText="1"/>
    </xf>
    <xf numFmtId="0" fontId="15" fillId="0" borderId="1" xfId="0" applyFont="1" applyBorder="1" applyAlignment="1">
      <alignment horizontal="left" vertical="center" wrapText="1"/>
    </xf>
    <xf numFmtId="164" fontId="15" fillId="0" borderId="1" xfId="0" applyNumberFormat="1" applyFont="1" applyBorder="1" applyAlignment="1">
      <alignment horizontal="center" vertical="center" wrapText="1"/>
    </xf>
    <xf numFmtId="0" fontId="15" fillId="0" borderId="1" xfId="0" applyFont="1" applyBorder="1" applyAlignment="1">
      <alignment horizontal="center" vertical="center" wrapText="1"/>
    </xf>
    <xf numFmtId="0" fontId="15" fillId="0" borderId="23" xfId="0" applyFont="1" applyBorder="1" applyAlignment="1">
      <alignment horizontal="left" vertical="center" wrapText="1"/>
    </xf>
    <xf numFmtId="165" fontId="15" fillId="0" borderId="1" xfId="0" applyNumberFormat="1" applyFont="1" applyBorder="1" applyAlignment="1">
      <alignment horizontal="center" vertical="center" wrapText="1"/>
    </xf>
    <xf numFmtId="22" fontId="1" fillId="0" borderId="12" xfId="0" applyNumberFormat="1" applyFont="1" applyBorder="1" applyAlignment="1">
      <alignment horizontal="left" vertical="center"/>
    </xf>
    <xf numFmtId="0" fontId="4" fillId="0" borderId="22" xfId="0" applyFont="1" applyBorder="1" applyAlignment="1">
      <alignment horizontal="left" vertical="center" wrapText="1"/>
    </xf>
    <xf numFmtId="0" fontId="0" fillId="0" borderId="24" xfId="0" applyBorder="1" applyAlignment="1">
      <alignment horizontal="left" vertical="center" wrapText="1"/>
    </xf>
    <xf numFmtId="14" fontId="0" fillId="0" borderId="1" xfId="0" applyNumberFormat="1" applyBorder="1" applyAlignment="1">
      <alignment horizontal="center" vertical="center"/>
    </xf>
    <xf numFmtId="0" fontId="0" fillId="0" borderId="16" xfId="0" applyBorder="1" applyAlignment="1">
      <alignment horizontal="left" vertical="center" wrapText="1"/>
    </xf>
    <xf numFmtId="0" fontId="0" fillId="0" borderId="1" xfId="0" applyBorder="1" applyAlignment="1">
      <alignment horizontal="left" vertical="center"/>
    </xf>
    <xf numFmtId="165" fontId="15" fillId="0" borderId="1" xfId="0" applyNumberFormat="1" applyFont="1" applyBorder="1" applyAlignment="1">
      <alignment horizontal="left" vertical="center" wrapText="1"/>
    </xf>
    <xf numFmtId="165" fontId="0" fillId="0" borderId="1" xfId="0" applyNumberFormat="1" applyBorder="1" applyAlignment="1">
      <alignment horizontal="left" vertical="center" wrapText="1"/>
    </xf>
    <xf numFmtId="164" fontId="10" fillId="0" borderId="1" xfId="0" applyNumberFormat="1" applyFont="1" applyBorder="1" applyAlignment="1">
      <alignment horizontal="center" vertical="center" wrapText="1"/>
    </xf>
    <xf numFmtId="165" fontId="10" fillId="0" borderId="1" xfId="0" applyNumberFormat="1" applyFont="1" applyBorder="1" applyAlignment="1">
      <alignment horizontal="center" vertical="center" wrapText="1"/>
    </xf>
    <xf numFmtId="0" fontId="10" fillId="0" borderId="1" xfId="0" applyFont="1" applyBorder="1" applyAlignment="1">
      <alignment horizontal="left" vertical="center" wrapText="1"/>
    </xf>
    <xf numFmtId="0" fontId="10" fillId="0" borderId="1" xfId="0" applyFont="1" applyBorder="1" applyAlignment="1">
      <alignment horizontal="center" vertical="center"/>
    </xf>
    <xf numFmtId="0" fontId="10" fillId="0" borderId="23" xfId="0" applyFont="1" applyBorder="1" applyAlignment="1">
      <alignment horizontal="left" vertical="center" wrapText="1"/>
    </xf>
    <xf numFmtId="0" fontId="10" fillId="0" borderId="29" xfId="0" applyFont="1" applyBorder="1" applyAlignment="1">
      <alignment horizontal="center" vertical="center" wrapText="1"/>
    </xf>
    <xf numFmtId="0" fontId="10" fillId="0" borderId="30" xfId="0" applyFont="1" applyBorder="1" applyAlignment="1">
      <alignment horizontal="center" vertical="center" wrapText="1"/>
    </xf>
    <xf numFmtId="164" fontId="11" fillId="0" borderId="30" xfId="0" applyNumberFormat="1" applyFont="1" applyBorder="1" applyAlignment="1">
      <alignment horizontal="center" vertical="center" wrapText="1"/>
    </xf>
    <xf numFmtId="164" fontId="12" fillId="0" borderId="30" xfId="0" applyNumberFormat="1" applyFont="1" applyBorder="1" applyAlignment="1">
      <alignment horizontal="center" vertical="center" wrapText="1"/>
    </xf>
    <xf numFmtId="0" fontId="12" fillId="6" borderId="30" xfId="0" applyFont="1" applyFill="1" applyBorder="1" applyAlignment="1">
      <alignment horizontal="left" vertical="center" wrapText="1"/>
    </xf>
    <xf numFmtId="0" fontId="11" fillId="6" borderId="30" xfId="0" applyFont="1" applyFill="1" applyBorder="1" applyAlignment="1">
      <alignment vertical="top" wrapText="1"/>
    </xf>
    <xf numFmtId="165" fontId="11" fillId="6" borderId="30" xfId="0" applyNumberFormat="1" applyFont="1" applyFill="1" applyBorder="1" applyAlignment="1">
      <alignment horizontal="center" vertical="center" wrapText="1"/>
    </xf>
    <xf numFmtId="0" fontId="12" fillId="6" borderId="30" xfId="0" applyFont="1" applyFill="1" applyBorder="1" applyAlignment="1">
      <alignment horizontal="center" vertical="center" wrapText="1"/>
    </xf>
    <xf numFmtId="0" fontId="12" fillId="6" borderId="27" xfId="0" applyFont="1" applyFill="1" applyBorder="1" applyAlignment="1">
      <alignment horizontal="left" vertical="center" wrapText="1"/>
    </xf>
    <xf numFmtId="0" fontId="0" fillId="0" borderId="23" xfId="0" applyBorder="1" applyAlignment="1">
      <alignment horizontal="left" wrapText="1"/>
    </xf>
    <xf numFmtId="49" fontId="12" fillId="0" borderId="14" xfId="0" applyNumberFormat="1" applyFont="1" applyBorder="1" applyAlignment="1">
      <alignment horizontal="center" vertical="center" wrapText="1"/>
    </xf>
    <xf numFmtId="0" fontId="18" fillId="0" borderId="1" xfId="0" applyFont="1" applyBorder="1" applyAlignment="1">
      <alignment horizontal="center" vertical="center" wrapText="1"/>
    </xf>
    <xf numFmtId="14" fontId="16" fillId="0" borderId="1" xfId="0" applyNumberFormat="1" applyFont="1" applyBorder="1" applyAlignment="1" applyProtection="1">
      <alignment horizontal="center" vertical="center" wrapText="1"/>
      <protection locked="0"/>
    </xf>
    <xf numFmtId="0" fontId="18" fillId="0" borderId="13" xfId="0" applyFont="1" applyBorder="1" applyAlignment="1">
      <alignment horizontal="center" vertical="center" wrapText="1"/>
    </xf>
    <xf numFmtId="0" fontId="18" fillId="0" borderId="14" xfId="0" applyFont="1" applyBorder="1" applyAlignment="1">
      <alignment horizontal="center" vertical="center" wrapText="1"/>
    </xf>
    <xf numFmtId="164" fontId="19" fillId="0" borderId="14" xfId="0" applyNumberFormat="1" applyFont="1" applyBorder="1" applyAlignment="1">
      <alignment horizontal="center" vertical="center" wrapText="1"/>
    </xf>
    <xf numFmtId="164" fontId="20" fillId="0" borderId="14" xfId="0" applyNumberFormat="1" applyFont="1" applyBorder="1" applyAlignment="1">
      <alignment horizontal="center" vertical="center" wrapText="1"/>
    </xf>
    <xf numFmtId="0" fontId="20" fillId="6" borderId="14" xfId="0" applyFont="1" applyFill="1" applyBorder="1" applyAlignment="1">
      <alignment horizontal="left" vertical="center" wrapText="1"/>
    </xf>
    <xf numFmtId="0" fontId="19" fillId="6" borderId="14" xfId="0" applyFont="1" applyFill="1" applyBorder="1" applyAlignment="1">
      <alignment vertical="top" wrapText="1"/>
    </xf>
    <xf numFmtId="0" fontId="20" fillId="6" borderId="14" xfId="0" applyFont="1" applyFill="1" applyBorder="1" applyAlignment="1">
      <alignment horizontal="center" vertical="center" wrapText="1"/>
    </xf>
    <xf numFmtId="0" fontId="18" fillId="0" borderId="29" xfId="0" applyFont="1" applyBorder="1" applyAlignment="1">
      <alignment horizontal="center" vertical="center" wrapText="1"/>
    </xf>
    <xf numFmtId="0" fontId="18" fillId="0" borderId="30" xfId="0" applyFont="1" applyBorder="1" applyAlignment="1">
      <alignment horizontal="center" vertical="center" wrapText="1"/>
    </xf>
    <xf numFmtId="164" fontId="19" fillId="0" borderId="30" xfId="0" applyNumberFormat="1" applyFont="1" applyBorder="1" applyAlignment="1">
      <alignment horizontal="center" vertical="center" wrapText="1"/>
    </xf>
    <xf numFmtId="164" fontId="20" fillId="0" borderId="30" xfId="0" applyNumberFormat="1" applyFont="1" applyBorder="1" applyAlignment="1">
      <alignment horizontal="center" vertical="center" wrapText="1"/>
    </xf>
    <xf numFmtId="0" fontId="20" fillId="6" borderId="30" xfId="0" applyFont="1" applyFill="1" applyBorder="1" applyAlignment="1">
      <alignment horizontal="left" vertical="center" wrapText="1"/>
    </xf>
    <xf numFmtId="0" fontId="19" fillId="6" borderId="30" xfId="0" applyFont="1" applyFill="1" applyBorder="1" applyAlignment="1">
      <alignment vertical="top" wrapText="1"/>
    </xf>
    <xf numFmtId="0" fontId="20" fillId="6" borderId="30" xfId="0" applyFont="1" applyFill="1" applyBorder="1" applyAlignment="1">
      <alignment horizontal="center" vertical="center" wrapText="1"/>
    </xf>
    <xf numFmtId="0" fontId="21" fillId="0" borderId="16" xfId="0" applyFont="1" applyBorder="1" applyAlignment="1">
      <alignment horizontal="center" vertical="center" wrapText="1"/>
    </xf>
    <xf numFmtId="0" fontId="21" fillId="0" borderId="1" xfId="0" applyFont="1" applyBorder="1" applyAlignment="1">
      <alignment horizontal="center" vertical="center" wrapText="1"/>
    </xf>
    <xf numFmtId="14" fontId="21" fillId="0" borderId="1" xfId="0" applyNumberFormat="1" applyFont="1" applyBorder="1" applyAlignment="1">
      <alignment horizontal="center" vertical="center"/>
    </xf>
    <xf numFmtId="0" fontId="21" fillId="0" borderId="1" xfId="0" applyFont="1" applyBorder="1" applyAlignment="1">
      <alignment horizontal="center" vertical="center"/>
    </xf>
    <xf numFmtId="0" fontId="21" fillId="0" borderId="1" xfId="0" applyFont="1" applyBorder="1" applyAlignment="1">
      <alignment horizontal="left" vertical="center" wrapText="1"/>
    </xf>
    <xf numFmtId="0" fontId="19" fillId="0" borderId="1" xfId="0" applyFont="1" applyBorder="1" applyAlignment="1">
      <alignment horizontal="left" vertical="center"/>
    </xf>
    <xf numFmtId="14" fontId="19" fillId="0" borderId="1" xfId="0" applyNumberFormat="1" applyFont="1" applyBorder="1" applyAlignment="1">
      <alignment horizontal="center" vertical="center"/>
    </xf>
    <xf numFmtId="0" fontId="19" fillId="0" borderId="1" xfId="0" applyFont="1" applyBorder="1" applyAlignment="1">
      <alignment horizontal="center" vertical="center"/>
    </xf>
    <xf numFmtId="0" fontId="18" fillId="0" borderId="16" xfId="0" applyFont="1" applyBorder="1" applyAlignment="1">
      <alignment horizontal="center" vertical="center" wrapText="1"/>
    </xf>
    <xf numFmtId="164" fontId="19" fillId="0" borderId="1" xfId="0" applyNumberFormat="1" applyFont="1" applyBorder="1" applyAlignment="1">
      <alignment horizontal="center" vertical="center" wrapText="1"/>
    </xf>
    <xf numFmtId="164" fontId="20" fillId="0" borderId="1" xfId="0" applyNumberFormat="1" applyFont="1" applyBorder="1" applyAlignment="1">
      <alignment horizontal="center" vertical="center" wrapText="1"/>
    </xf>
    <xf numFmtId="0" fontId="20" fillId="0" borderId="1" xfId="0" applyFont="1" applyBorder="1" applyAlignment="1">
      <alignment horizontal="left" vertical="center" wrapText="1"/>
    </xf>
    <xf numFmtId="0" fontId="20" fillId="0" borderId="1" xfId="0" applyFont="1" applyBorder="1" applyAlignment="1">
      <alignment vertical="top" wrapText="1"/>
    </xf>
    <xf numFmtId="0" fontId="20" fillId="0" borderId="1" xfId="0" applyFont="1" applyBorder="1" applyAlignment="1">
      <alignment horizontal="center" vertical="center" wrapText="1"/>
    </xf>
    <xf numFmtId="0" fontId="19" fillId="0" borderId="1" xfId="0" applyFont="1" applyBorder="1" applyAlignment="1">
      <alignment vertical="top" wrapText="1"/>
    </xf>
    <xf numFmtId="0" fontId="22" fillId="0" borderId="23" xfId="0" applyFont="1" applyBorder="1" applyAlignment="1">
      <alignment horizontal="left" vertical="center" wrapText="1"/>
    </xf>
    <xf numFmtId="0" fontId="19" fillId="0" borderId="1" xfId="0" applyFont="1" applyBorder="1" applyAlignment="1">
      <alignment vertical="center" wrapText="1"/>
    </xf>
    <xf numFmtId="0" fontId="23" fillId="6" borderId="1" xfId="0" applyFont="1" applyFill="1" applyBorder="1" applyAlignment="1">
      <alignment vertical="top" wrapText="1"/>
    </xf>
    <xf numFmtId="0" fontId="20" fillId="6" borderId="1" xfId="0" applyFont="1" applyFill="1" applyBorder="1" applyAlignment="1">
      <alignment horizontal="center" vertical="center" wrapText="1"/>
    </xf>
    <xf numFmtId="164" fontId="20" fillId="0" borderId="26" xfId="0" applyNumberFormat="1" applyFont="1" applyBorder="1" applyAlignment="1">
      <alignment horizontal="center" vertical="center" wrapText="1"/>
    </xf>
    <xf numFmtId="0" fontId="20" fillId="0" borderId="26" xfId="0" applyFont="1" applyBorder="1" applyAlignment="1">
      <alignment horizontal="left" vertical="center" wrapText="1"/>
    </xf>
    <xf numFmtId="0" fontId="19" fillId="0" borderId="26" xfId="0" applyFont="1" applyBorder="1" applyAlignment="1">
      <alignment vertical="top" wrapText="1"/>
    </xf>
    <xf numFmtId="0" fontId="20" fillId="0" borderId="26" xfId="0" applyFont="1" applyBorder="1" applyAlignment="1">
      <alignment horizontal="center" vertical="center" wrapText="1"/>
    </xf>
    <xf numFmtId="164" fontId="19" fillId="0" borderId="25" xfId="0" applyNumberFormat="1" applyFont="1" applyBorder="1" applyAlignment="1">
      <alignment horizontal="center" vertical="center" wrapText="1"/>
    </xf>
    <xf numFmtId="0" fontId="20" fillId="0" borderId="2" xfId="0" applyFont="1" applyBorder="1" applyAlignment="1">
      <alignment horizontal="center" vertical="center" wrapText="1"/>
    </xf>
    <xf numFmtId="164" fontId="20" fillId="0" borderId="2" xfId="0" applyNumberFormat="1" applyFont="1" applyBorder="1" applyAlignment="1">
      <alignment horizontal="center" vertical="center" wrapText="1"/>
    </xf>
    <xf numFmtId="0" fontId="20" fillId="0" borderId="2" xfId="0" applyFont="1" applyBorder="1" applyAlignment="1">
      <alignment horizontal="left" vertical="center" wrapText="1"/>
    </xf>
    <xf numFmtId="164" fontId="21" fillId="0" borderId="1" xfId="0" applyNumberFormat="1" applyFont="1" applyBorder="1" applyAlignment="1">
      <alignment horizontal="center" vertical="center" wrapText="1"/>
    </xf>
    <xf numFmtId="164" fontId="22" fillId="0" borderId="1" xfId="0" applyNumberFormat="1" applyFont="1" applyBorder="1" applyAlignment="1">
      <alignment horizontal="center" vertical="center" wrapText="1"/>
    </xf>
    <xf numFmtId="0" fontId="22" fillId="0" borderId="1" xfId="0" applyFont="1" applyBorder="1" applyAlignment="1">
      <alignment horizontal="left" vertical="center" wrapText="1"/>
    </xf>
    <xf numFmtId="0" fontId="22" fillId="0" borderId="1" xfId="0" applyFont="1" applyBorder="1" applyAlignment="1">
      <alignment horizontal="center" vertical="center" wrapText="1"/>
    </xf>
    <xf numFmtId="0" fontId="18" fillId="0" borderId="1" xfId="0" applyFont="1" applyBorder="1" applyAlignment="1">
      <alignment horizontal="left" vertical="center" wrapText="1"/>
    </xf>
    <xf numFmtId="0" fontId="20" fillId="0" borderId="23" xfId="0" applyFont="1" applyBorder="1" applyAlignment="1">
      <alignment horizontal="left" vertical="center" wrapText="1"/>
    </xf>
    <xf numFmtId="165" fontId="21" fillId="0" borderId="1" xfId="0" applyNumberFormat="1" applyFont="1" applyBorder="1" applyAlignment="1">
      <alignment horizontal="center" vertical="center" wrapText="1"/>
    </xf>
    <xf numFmtId="0" fontId="16" fillId="0" borderId="1" xfId="0" applyFont="1" applyBorder="1" applyAlignment="1">
      <alignment horizontal="left" vertical="center" wrapText="1"/>
    </xf>
    <xf numFmtId="164" fontId="16" fillId="0" borderId="1" xfId="0" applyNumberFormat="1" applyFont="1" applyBorder="1" applyAlignment="1">
      <alignment horizontal="center" vertical="center" wrapText="1"/>
    </xf>
    <xf numFmtId="0" fontId="16" fillId="0" borderId="1" xfId="0" applyFont="1" applyBorder="1" applyAlignment="1">
      <alignment horizontal="center" vertical="center" wrapText="1"/>
    </xf>
    <xf numFmtId="0" fontId="16" fillId="0" borderId="23" xfId="0" applyFont="1" applyBorder="1" applyAlignment="1">
      <alignment horizontal="left" vertical="center" wrapText="1"/>
    </xf>
    <xf numFmtId="164" fontId="18" fillId="0" borderId="1" xfId="0" applyNumberFormat="1" applyFont="1" applyBorder="1" applyAlignment="1">
      <alignment horizontal="center" vertical="center" wrapText="1"/>
    </xf>
    <xf numFmtId="165" fontId="18" fillId="0" borderId="1" xfId="0" applyNumberFormat="1" applyFont="1" applyBorder="1" applyAlignment="1">
      <alignment horizontal="center" vertical="center" wrapText="1"/>
    </xf>
    <xf numFmtId="0" fontId="18" fillId="0" borderId="23" xfId="0" applyFont="1" applyBorder="1" applyAlignment="1">
      <alignment horizontal="left" vertical="center" wrapText="1"/>
    </xf>
    <xf numFmtId="0" fontId="17" fillId="0" borderId="1" xfId="0" applyFont="1" applyBorder="1" applyAlignment="1">
      <alignment horizontal="left" vertical="center" wrapText="1"/>
    </xf>
    <xf numFmtId="165" fontId="16" fillId="0" borderId="1" xfId="0" applyNumberFormat="1" applyFont="1" applyBorder="1" applyAlignment="1">
      <alignment horizontal="center" vertical="center" wrapText="1"/>
    </xf>
    <xf numFmtId="0" fontId="18" fillId="0" borderId="1" xfId="0" applyFont="1" applyBorder="1" applyAlignment="1">
      <alignment horizontal="center" vertical="center"/>
    </xf>
    <xf numFmtId="0" fontId="21" fillId="0" borderId="23" xfId="0" applyFont="1" applyBorder="1" applyAlignment="1">
      <alignment horizontal="left" vertical="center" wrapText="1"/>
    </xf>
    <xf numFmtId="0" fontId="21" fillId="0" borderId="17" xfId="0" applyFont="1" applyBorder="1" applyAlignment="1">
      <alignment horizontal="center" vertical="center" wrapText="1"/>
    </xf>
    <xf numFmtId="0" fontId="21" fillId="0" borderId="18" xfId="0" applyFont="1" applyBorder="1" applyAlignment="1">
      <alignment horizontal="center" vertical="center"/>
    </xf>
    <xf numFmtId="0" fontId="21" fillId="0" borderId="18" xfId="0" applyFont="1" applyBorder="1" applyAlignment="1">
      <alignment horizontal="left" vertical="center" wrapText="1"/>
    </xf>
    <xf numFmtId="0" fontId="21" fillId="0" borderId="18" xfId="0" applyFont="1" applyBorder="1" applyAlignment="1">
      <alignment horizontal="center" vertical="center" wrapText="1"/>
    </xf>
    <xf numFmtId="0" fontId="21" fillId="0" borderId="24" xfId="0" applyFont="1" applyBorder="1" applyAlignment="1">
      <alignment horizontal="left" vertical="center" wrapText="1"/>
    </xf>
    <xf numFmtId="0" fontId="16" fillId="0" borderId="23" xfId="0" applyFont="1" applyBorder="1" applyAlignment="1" applyProtection="1">
      <alignment horizontal="left" vertical="center" wrapText="1"/>
      <protection locked="0"/>
    </xf>
    <xf numFmtId="164" fontId="20" fillId="0" borderId="0" xfId="0" applyNumberFormat="1" applyFont="1" applyAlignment="1">
      <alignment horizontal="center" vertical="center" wrapText="1"/>
    </xf>
    <xf numFmtId="0" fontId="16" fillId="0" borderId="23" xfId="0" applyFont="1" applyBorder="1" applyAlignment="1">
      <alignment horizontal="left" vertical="top" wrapText="1"/>
    </xf>
    <xf numFmtId="14" fontId="16" fillId="0" borderId="23" xfId="0" applyNumberFormat="1" applyFont="1" applyBorder="1" applyAlignment="1" applyProtection="1">
      <alignment horizontal="left" vertical="top" wrapText="1"/>
      <protection locked="0"/>
    </xf>
    <xf numFmtId="14" fontId="16" fillId="0" borderId="23" xfId="0" applyNumberFormat="1" applyFont="1" applyBorder="1" applyAlignment="1" applyProtection="1">
      <alignment horizontal="left" vertical="center" wrapText="1"/>
      <protection locked="0"/>
    </xf>
    <xf numFmtId="0" fontId="0" fillId="0" borderId="0" xfId="0" applyAlignment="1">
      <alignment horizontal="center"/>
    </xf>
    <xf numFmtId="0" fontId="4" fillId="0" borderId="0" xfId="0" applyFont="1" applyAlignment="1">
      <alignment horizontal="center"/>
    </xf>
    <xf numFmtId="16" fontId="0" fillId="0" borderId="0" xfId="0" applyNumberFormat="1" applyAlignment="1">
      <alignment horizontal="center" vertical="center"/>
    </xf>
    <xf numFmtId="164" fontId="21" fillId="0" borderId="30" xfId="0" applyNumberFormat="1" applyFont="1" applyBorder="1" applyAlignment="1">
      <alignment horizontal="center" vertical="center" wrapText="1"/>
    </xf>
    <xf numFmtId="164" fontId="22" fillId="0" borderId="30" xfId="0" applyNumberFormat="1" applyFont="1" applyBorder="1" applyAlignment="1">
      <alignment horizontal="center" vertical="center" wrapText="1"/>
    </xf>
    <xf numFmtId="164" fontId="21" fillId="0" borderId="33" xfId="0" applyNumberFormat="1" applyFont="1" applyBorder="1" applyAlignment="1">
      <alignment horizontal="center" vertical="center" wrapText="1"/>
    </xf>
    <xf numFmtId="164" fontId="12" fillId="0" borderId="34" xfId="0" applyNumberFormat="1" applyFont="1" applyBorder="1" applyAlignment="1">
      <alignment horizontal="center" vertical="center" wrapText="1"/>
    </xf>
    <xf numFmtId="164" fontId="22" fillId="0" borderId="33" xfId="0" applyNumberFormat="1" applyFont="1" applyBorder="1" applyAlignment="1">
      <alignment horizontal="center" vertical="center" wrapText="1"/>
    </xf>
    <xf numFmtId="49" fontId="24" fillId="0" borderId="31" xfId="0" applyNumberFormat="1" applyFont="1" applyBorder="1" applyAlignment="1">
      <alignment vertical="center" wrapText="1"/>
    </xf>
    <xf numFmtId="49" fontId="24" fillId="0" borderId="32" xfId="0" applyNumberFormat="1" applyFont="1" applyBorder="1" applyAlignment="1">
      <alignment horizontal="left" vertical="center" wrapText="1"/>
    </xf>
    <xf numFmtId="49" fontId="20" fillId="0" borderId="14" xfId="0" applyNumberFormat="1" applyFont="1" applyBorder="1" applyAlignment="1">
      <alignment horizontal="center" vertical="center" wrapText="1"/>
    </xf>
    <xf numFmtId="165" fontId="19" fillId="6" borderId="14" xfId="0" applyNumberFormat="1" applyFont="1" applyFill="1" applyBorder="1" applyAlignment="1">
      <alignment horizontal="center" vertical="center" wrapText="1"/>
    </xf>
    <xf numFmtId="0" fontId="20" fillId="6" borderId="28" xfId="0" applyFont="1" applyFill="1" applyBorder="1" applyAlignment="1">
      <alignment horizontal="left" vertical="center" wrapText="1"/>
    </xf>
    <xf numFmtId="165" fontId="19" fillId="6" borderId="30" xfId="0" applyNumberFormat="1" applyFont="1" applyFill="1" applyBorder="1" applyAlignment="1">
      <alignment horizontal="center" vertical="center" wrapText="1"/>
    </xf>
    <xf numFmtId="0" fontId="20" fillId="6" borderId="27" xfId="0" applyFont="1" applyFill="1" applyBorder="1" applyAlignment="1">
      <alignment horizontal="left" vertical="center" wrapText="1"/>
    </xf>
    <xf numFmtId="49" fontId="22" fillId="0" borderId="32" xfId="0" applyNumberFormat="1" applyFont="1" applyBorder="1" applyAlignment="1">
      <alignment horizontal="left" vertical="center" wrapText="1"/>
    </xf>
    <xf numFmtId="0" fontId="4" fillId="0" borderId="0" xfId="0" applyFont="1" applyAlignment="1">
      <alignment horizontal="center" vertical="center"/>
    </xf>
    <xf numFmtId="0" fontId="27" fillId="0" borderId="0" xfId="0" applyFont="1" applyAlignment="1">
      <alignment horizontal="center" vertical="center"/>
    </xf>
    <xf numFmtId="0" fontId="28" fillId="0" borderId="0" xfId="0" applyFont="1" applyAlignment="1">
      <alignment horizontal="left" vertical="center" wrapText="1"/>
    </xf>
    <xf numFmtId="0" fontId="18" fillId="7" borderId="1" xfId="0" applyFont="1" applyFill="1" applyBorder="1" applyAlignment="1">
      <alignment horizontal="center" vertical="center" wrapText="1"/>
    </xf>
    <xf numFmtId="0" fontId="21" fillId="0" borderId="1" xfId="0" applyFont="1" applyBorder="1" applyAlignment="1">
      <alignment horizontal="left" vertical="center"/>
    </xf>
    <xf numFmtId="0" fontId="21" fillId="0" borderId="0" xfId="0" applyFont="1" applyAlignment="1">
      <alignment horizontal="center" vertical="center"/>
    </xf>
    <xf numFmtId="165" fontId="20" fillId="0" borderId="1" xfId="0" applyNumberFormat="1" applyFont="1" applyBorder="1" applyAlignment="1">
      <alignment horizontal="center" vertical="center" wrapText="1"/>
    </xf>
    <xf numFmtId="16" fontId="21" fillId="0" borderId="1" xfId="0" applyNumberFormat="1" applyFont="1" applyBorder="1" applyAlignment="1">
      <alignment horizontal="center" vertical="center"/>
    </xf>
    <xf numFmtId="16" fontId="19" fillId="0" borderId="1" xfId="0" applyNumberFormat="1" applyFont="1" applyBorder="1" applyAlignment="1">
      <alignment horizontal="center" vertical="center"/>
    </xf>
    <xf numFmtId="165" fontId="19" fillId="0" borderId="1" xfId="0" applyNumberFormat="1" applyFont="1" applyBorder="1" applyAlignment="1">
      <alignment horizontal="center" vertical="center" wrapText="1"/>
    </xf>
    <xf numFmtId="165" fontId="20" fillId="0" borderId="26" xfId="0" applyNumberFormat="1" applyFont="1" applyBorder="1" applyAlignment="1">
      <alignment horizontal="center" vertical="center" wrapText="1"/>
    </xf>
    <xf numFmtId="165" fontId="22" fillId="0" borderId="1" xfId="0" applyNumberFormat="1" applyFont="1" applyBorder="1" applyAlignment="1">
      <alignment horizontal="center" vertical="center" wrapText="1"/>
    </xf>
    <xf numFmtId="164" fontId="20" fillId="3" borderId="30" xfId="0" applyNumberFormat="1" applyFont="1" applyFill="1" applyBorder="1" applyAlignment="1">
      <alignment horizontal="center" vertical="center" wrapText="1"/>
    </xf>
    <xf numFmtId="0" fontId="10" fillId="0" borderId="1" xfId="0" applyFont="1" applyBorder="1" applyAlignment="1">
      <alignment vertical="top" wrapText="1"/>
    </xf>
    <xf numFmtId="164" fontId="10" fillId="0" borderId="14" xfId="0" applyNumberFormat="1" applyFont="1" applyBorder="1" applyAlignment="1">
      <alignment horizontal="center" vertical="center" wrapText="1"/>
    </xf>
    <xf numFmtId="164" fontId="6" fillId="0" borderId="14" xfId="0" applyNumberFormat="1" applyFont="1" applyBorder="1" applyAlignment="1">
      <alignment horizontal="center" vertical="center" wrapText="1"/>
    </xf>
    <xf numFmtId="49" fontId="6" fillId="0" borderId="14" xfId="0" applyNumberFormat="1" applyFont="1" applyBorder="1" applyAlignment="1">
      <alignment horizontal="center" vertical="center" wrapText="1"/>
    </xf>
    <xf numFmtId="0" fontId="6" fillId="6" borderId="14" xfId="0" applyFont="1" applyFill="1" applyBorder="1" applyAlignment="1">
      <alignment horizontal="left" vertical="center" wrapText="1"/>
    </xf>
    <xf numFmtId="0" fontId="10" fillId="6" borderId="14" xfId="0" applyFont="1" applyFill="1" applyBorder="1" applyAlignment="1">
      <alignment vertical="top" wrapText="1"/>
    </xf>
    <xf numFmtId="165" fontId="10" fillId="6" borderId="14" xfId="0" applyNumberFormat="1" applyFont="1" applyFill="1" applyBorder="1" applyAlignment="1">
      <alignment horizontal="center" vertical="center" wrapText="1"/>
    </xf>
    <xf numFmtId="0" fontId="6" fillId="6" borderId="14" xfId="0" applyFont="1" applyFill="1" applyBorder="1" applyAlignment="1">
      <alignment horizontal="center" vertical="center" wrapText="1"/>
    </xf>
    <xf numFmtId="0" fontId="6" fillId="6" borderId="28" xfId="0" applyFont="1" applyFill="1" applyBorder="1" applyAlignment="1">
      <alignment horizontal="left" vertical="center" wrapText="1"/>
    </xf>
    <xf numFmtId="164" fontId="10" fillId="0" borderId="30" xfId="0" applyNumberFormat="1" applyFont="1" applyBorder="1" applyAlignment="1">
      <alignment horizontal="center" vertical="center" wrapText="1"/>
    </xf>
    <xf numFmtId="164" fontId="6" fillId="0" borderId="30" xfId="0" applyNumberFormat="1" applyFont="1" applyBorder="1" applyAlignment="1">
      <alignment horizontal="center" vertical="center" wrapText="1"/>
    </xf>
    <xf numFmtId="0" fontId="6" fillId="6" borderId="30" xfId="0" applyFont="1" applyFill="1" applyBorder="1" applyAlignment="1">
      <alignment horizontal="left" vertical="center" wrapText="1"/>
    </xf>
    <xf numFmtId="0" fontId="10" fillId="6" borderId="30" xfId="0" applyFont="1" applyFill="1" applyBorder="1" applyAlignment="1">
      <alignment vertical="top" wrapText="1"/>
    </xf>
    <xf numFmtId="165" fontId="10" fillId="6" borderId="30" xfId="0" applyNumberFormat="1" applyFont="1" applyFill="1" applyBorder="1" applyAlignment="1">
      <alignment horizontal="center" vertical="center" wrapText="1"/>
    </xf>
    <xf numFmtId="0" fontId="6" fillId="6" borderId="30" xfId="0" applyFont="1" applyFill="1" applyBorder="1" applyAlignment="1">
      <alignment horizontal="center" vertical="center" wrapText="1"/>
    </xf>
    <xf numFmtId="0" fontId="6" fillId="6" borderId="27" xfId="0" applyFont="1" applyFill="1" applyBorder="1" applyAlignment="1">
      <alignment horizontal="left" vertical="center" wrapText="1"/>
    </xf>
    <xf numFmtId="14" fontId="10" fillId="0" borderId="1" xfId="0" applyNumberFormat="1" applyFont="1" applyBorder="1" applyAlignment="1">
      <alignment horizontal="center" vertical="center"/>
    </xf>
    <xf numFmtId="0" fontId="10" fillId="0" borderId="0" xfId="0" applyFont="1" applyAlignment="1">
      <alignment horizontal="left" vertical="center"/>
    </xf>
    <xf numFmtId="0" fontId="10" fillId="0" borderId="1" xfId="0" applyFont="1" applyBorder="1" applyAlignment="1">
      <alignment horizontal="left" vertical="center"/>
    </xf>
    <xf numFmtId="16" fontId="10" fillId="0" borderId="1" xfId="0" applyNumberFormat="1" applyFont="1" applyBorder="1" applyAlignment="1">
      <alignment horizontal="center" vertical="center"/>
    </xf>
    <xf numFmtId="0" fontId="6" fillId="0" borderId="1" xfId="0" applyFont="1" applyBorder="1" applyAlignment="1">
      <alignment vertical="top" wrapText="1"/>
    </xf>
    <xf numFmtId="164" fontId="6" fillId="0" borderId="0" xfId="0" applyNumberFormat="1" applyFont="1" applyAlignment="1">
      <alignment horizontal="center" vertical="center" wrapText="1"/>
    </xf>
    <xf numFmtId="164" fontId="6" fillId="0" borderId="26" xfId="0" applyNumberFormat="1" applyFont="1" applyBorder="1" applyAlignment="1">
      <alignment horizontal="center" vertical="center" wrapText="1"/>
    </xf>
    <xf numFmtId="0" fontId="6" fillId="0" borderId="26" xfId="0" applyFont="1" applyBorder="1" applyAlignment="1">
      <alignment horizontal="left" vertical="center" wrapText="1"/>
    </xf>
    <xf numFmtId="0" fontId="10" fillId="0" borderId="26" xfId="0" applyFont="1" applyBorder="1" applyAlignment="1">
      <alignment vertical="top" wrapText="1"/>
    </xf>
    <xf numFmtId="0" fontId="6" fillId="0" borderId="26" xfId="0" applyFont="1" applyBorder="1" applyAlignment="1">
      <alignment horizontal="center" vertical="center" wrapText="1"/>
    </xf>
    <xf numFmtId="164" fontId="10" fillId="0" borderId="25" xfId="0" applyNumberFormat="1" applyFont="1" applyBorder="1" applyAlignment="1">
      <alignment horizontal="center" vertical="center" wrapText="1"/>
    </xf>
    <xf numFmtId="0" fontId="10" fillId="0" borderId="1" xfId="0" applyFont="1" applyBorder="1" applyAlignment="1">
      <alignment vertical="center" wrapText="1"/>
    </xf>
    <xf numFmtId="0" fontId="7" fillId="6" borderId="1" xfId="0" applyFont="1" applyFill="1" applyBorder="1" applyAlignment="1">
      <alignment vertical="top" wrapText="1"/>
    </xf>
    <xf numFmtId="165" fontId="10" fillId="6" borderId="1" xfId="0" applyNumberFormat="1" applyFont="1" applyFill="1" applyBorder="1" applyAlignment="1">
      <alignment horizontal="center" vertical="center" wrapText="1"/>
    </xf>
    <xf numFmtId="0" fontId="6" fillId="6" borderId="1" xfId="0" applyFont="1" applyFill="1" applyBorder="1" applyAlignment="1">
      <alignment horizontal="center" vertical="center" wrapText="1"/>
    </xf>
    <xf numFmtId="164" fontId="6" fillId="0" borderId="2" xfId="0" applyNumberFormat="1" applyFont="1" applyBorder="1" applyAlignment="1">
      <alignment horizontal="center" vertical="center" wrapText="1"/>
    </xf>
    <xf numFmtId="0" fontId="6" fillId="0" borderId="2" xfId="0" applyFont="1" applyBorder="1" applyAlignment="1">
      <alignment horizontal="left" vertical="center" wrapText="1"/>
    </xf>
    <xf numFmtId="0" fontId="6" fillId="0" borderId="27" xfId="0" applyFont="1" applyBorder="1" applyAlignment="1">
      <alignment horizontal="left" vertical="center" wrapText="1"/>
    </xf>
    <xf numFmtId="0" fontId="6" fillId="0" borderId="23" xfId="0" applyFont="1" applyBorder="1" applyAlignment="1">
      <alignment horizontal="center" vertical="center" wrapText="1"/>
    </xf>
    <xf numFmtId="0" fontId="19" fillId="0" borderId="1" xfId="0" applyFont="1" applyBorder="1" applyAlignment="1">
      <alignment horizontal="center" vertical="center" wrapText="1"/>
    </xf>
    <xf numFmtId="164" fontId="20" fillId="0" borderId="35" xfId="0" applyNumberFormat="1" applyFont="1" applyBorder="1" applyAlignment="1">
      <alignment horizontal="center" vertical="center" wrapText="1"/>
    </xf>
    <xf numFmtId="164" fontId="20" fillId="0" borderId="36" xfId="0" applyNumberFormat="1" applyFont="1" applyBorder="1" applyAlignment="1">
      <alignment horizontal="center" vertical="center" wrapText="1"/>
    </xf>
    <xf numFmtId="0" fontId="21" fillId="5" borderId="1" xfId="0" applyFont="1" applyFill="1" applyBorder="1" applyAlignment="1">
      <alignment horizontal="center" vertical="center"/>
    </xf>
    <xf numFmtId="0" fontId="21" fillId="5" borderId="1" xfId="0" applyFont="1" applyFill="1" applyBorder="1" applyAlignment="1">
      <alignment horizontal="left" vertical="center"/>
    </xf>
    <xf numFmtId="0" fontId="21" fillId="5" borderId="1" xfId="0" applyFont="1" applyFill="1" applyBorder="1" applyAlignment="1">
      <alignment horizontal="left" vertical="center" wrapText="1"/>
    </xf>
    <xf numFmtId="0" fontId="30" fillId="5" borderId="1" xfId="0" applyFont="1" applyFill="1" applyBorder="1"/>
    <xf numFmtId="14" fontId="16" fillId="5" borderId="1" xfId="0" applyNumberFormat="1" applyFont="1" applyFill="1" applyBorder="1" applyAlignment="1">
      <alignment horizontal="center" vertical="center" wrapText="1"/>
    </xf>
    <xf numFmtId="0" fontId="20" fillId="5" borderId="26" xfId="0" applyFont="1" applyFill="1" applyBorder="1" applyAlignment="1">
      <alignment horizontal="center" vertical="center" wrapText="1"/>
    </xf>
    <xf numFmtId="0" fontId="16" fillId="5" borderId="23" xfId="0" applyFont="1" applyFill="1" applyBorder="1" applyAlignment="1" applyProtection="1">
      <alignment horizontal="left" vertical="center" wrapText="1"/>
      <protection locked="0"/>
    </xf>
    <xf numFmtId="14" fontId="16" fillId="5" borderId="1" xfId="0" applyNumberFormat="1" applyFont="1" applyFill="1" applyBorder="1" applyAlignment="1" applyProtection="1">
      <alignment horizontal="center" vertical="center" wrapText="1"/>
      <protection locked="0"/>
    </xf>
    <xf numFmtId="0" fontId="20" fillId="5" borderId="2" xfId="0" applyFont="1" applyFill="1" applyBorder="1" applyAlignment="1">
      <alignment horizontal="center" vertical="center" wrapText="1"/>
    </xf>
    <xf numFmtId="0" fontId="20" fillId="5" borderId="1" xfId="0" applyFont="1" applyFill="1" applyBorder="1" applyAlignment="1">
      <alignment horizontal="center" vertical="center" wrapText="1"/>
    </xf>
    <xf numFmtId="0" fontId="18" fillId="5" borderId="23" xfId="0" applyFont="1" applyFill="1" applyBorder="1" applyAlignment="1" applyProtection="1">
      <alignment horizontal="left" vertical="center" wrapText="1"/>
      <protection locked="0"/>
    </xf>
    <xf numFmtId="0" fontId="16" fillId="5" borderId="23" xfId="0" applyFont="1" applyFill="1" applyBorder="1" applyAlignment="1">
      <alignment horizontal="left" vertical="center" wrapText="1"/>
    </xf>
    <xf numFmtId="0" fontId="19" fillId="5" borderId="1" xfId="0" applyFont="1" applyFill="1" applyBorder="1" applyAlignment="1">
      <alignment horizontal="center" vertical="center"/>
    </xf>
    <xf numFmtId="0" fontId="27" fillId="0" borderId="23" xfId="0" applyFont="1" applyBorder="1" applyAlignment="1">
      <alignment horizontal="left" vertical="center" wrapText="1"/>
    </xf>
    <xf numFmtId="0" fontId="10" fillId="5" borderId="0" xfId="0" applyFont="1" applyFill="1" applyAlignment="1">
      <alignment horizontal="left" vertical="center"/>
    </xf>
    <xf numFmtId="0" fontId="12" fillId="0" borderId="0" xfId="0" applyFont="1" applyAlignment="1">
      <alignment horizontal="left" vertical="center" wrapText="1"/>
    </xf>
    <xf numFmtId="0" fontId="22" fillId="5" borderId="1" xfId="0" applyFont="1" applyFill="1" applyBorder="1" applyAlignment="1">
      <alignment horizontal="center" vertical="center" wrapText="1"/>
    </xf>
    <xf numFmtId="14" fontId="16" fillId="2" borderId="1" xfId="0" applyNumberFormat="1" applyFont="1" applyFill="1" applyBorder="1" applyAlignment="1">
      <alignment horizontal="center" vertical="center" wrapText="1"/>
    </xf>
    <xf numFmtId="0" fontId="1" fillId="6" borderId="13" xfId="0" applyFont="1" applyFill="1"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3" fillId="0" borderId="3" xfId="0" applyFont="1" applyBorder="1" applyAlignment="1">
      <alignment horizontal="center" vertical="center" wrapText="1"/>
    </xf>
    <xf numFmtId="0" fontId="3" fillId="0" borderId="4" xfId="0" applyFont="1" applyBorder="1" applyAlignment="1">
      <alignment horizontal="center" vertical="center" wrapText="1"/>
    </xf>
    <xf numFmtId="0" fontId="3" fillId="0" borderId="5" xfId="0" applyFont="1" applyBorder="1" applyAlignment="1">
      <alignment horizontal="center" vertical="center" wrapText="1"/>
    </xf>
    <xf numFmtId="0" fontId="3" fillId="0" borderId="6" xfId="0" applyFont="1" applyBorder="1" applyAlignment="1">
      <alignment horizontal="center" vertical="center" wrapText="1"/>
    </xf>
    <xf numFmtId="0" fontId="3" fillId="0" borderId="0" xfId="0" applyFont="1" applyAlignment="1">
      <alignment horizontal="center" vertical="center" wrapText="1"/>
    </xf>
    <xf numFmtId="0" fontId="3" fillId="0" borderId="7" xfId="0" applyFont="1" applyBorder="1" applyAlignment="1">
      <alignment horizontal="center" vertical="center" wrapText="1"/>
    </xf>
    <xf numFmtId="0" fontId="3" fillId="0" borderId="8" xfId="0" applyFont="1" applyBorder="1" applyAlignment="1">
      <alignment horizontal="center" vertical="center" wrapText="1"/>
    </xf>
    <xf numFmtId="0" fontId="3" fillId="0" borderId="9" xfId="0" applyFont="1" applyBorder="1" applyAlignment="1">
      <alignment horizontal="center" vertical="center" wrapText="1"/>
    </xf>
    <xf numFmtId="0" fontId="3" fillId="0" borderId="10" xfId="0" applyFont="1" applyBorder="1" applyAlignment="1">
      <alignment horizontal="center" vertical="center" wrapText="1"/>
    </xf>
    <xf numFmtId="0" fontId="1" fillId="0" borderId="4" xfId="0" applyFont="1" applyBorder="1" applyAlignment="1">
      <alignment horizontal="center" vertical="center"/>
    </xf>
    <xf numFmtId="0" fontId="0" fillId="0" borderId="5" xfId="0" applyBorder="1" applyAlignment="1">
      <alignment horizontal="left" vertical="center"/>
    </xf>
    <xf numFmtId="0" fontId="0" fillId="0" borderId="0" xfId="0" applyAlignment="1">
      <alignment horizontal="center" vertical="center"/>
    </xf>
    <xf numFmtId="0" fontId="0" fillId="0" borderId="7" xfId="0" applyBorder="1" applyAlignment="1">
      <alignment horizontal="left" vertical="center"/>
    </xf>
    <xf numFmtId="0" fontId="4" fillId="2" borderId="16" xfId="0" applyFont="1" applyFill="1" applyBorder="1" applyAlignment="1">
      <alignment horizontal="center" vertical="center"/>
    </xf>
    <xf numFmtId="0" fontId="4" fillId="2" borderId="1" xfId="0" applyFont="1" applyFill="1" applyBorder="1" applyAlignment="1">
      <alignment horizontal="center" vertical="center"/>
    </xf>
    <xf numFmtId="0" fontId="4" fillId="4" borderId="16" xfId="0" applyFont="1" applyFill="1" applyBorder="1" applyAlignment="1">
      <alignment horizontal="center" vertical="center"/>
    </xf>
    <xf numFmtId="0" fontId="4" fillId="4" borderId="1" xfId="0" applyFont="1" applyFill="1" applyBorder="1" applyAlignment="1">
      <alignment horizontal="center" vertical="center"/>
    </xf>
    <xf numFmtId="0" fontId="4" fillId="3" borderId="16" xfId="0" applyFont="1" applyFill="1" applyBorder="1" applyAlignment="1">
      <alignment horizontal="center" vertical="center"/>
    </xf>
    <xf numFmtId="0" fontId="4" fillId="3" borderId="1" xfId="0" applyFont="1" applyFill="1" applyBorder="1" applyAlignment="1">
      <alignment horizontal="center" vertical="center"/>
    </xf>
    <xf numFmtId="0" fontId="4" fillId="5" borderId="17" xfId="0" applyFont="1" applyFill="1" applyBorder="1" applyAlignment="1">
      <alignment horizontal="center" vertical="center"/>
    </xf>
    <xf numFmtId="0" fontId="4" fillId="5" borderId="18" xfId="0" applyFont="1" applyFill="1" applyBorder="1" applyAlignment="1">
      <alignment horizontal="center" vertical="center"/>
    </xf>
  </cellXfs>
  <cellStyles count="3">
    <cellStyle name="Normal" xfId="0" builtinId="0"/>
    <cellStyle name="Normal 2" xfId="2" xr:uid="{00000000-0005-0000-0000-000001000000}"/>
    <cellStyle name="Normal 3" xfId="1" xr:uid="{00000000-0005-0000-0000-000002000000}"/>
  </cellStyles>
  <dxfs count="226">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rgb="FF92D050"/>
        </patternFill>
      </fill>
    </dxf>
    <dxf>
      <fill>
        <patternFill>
          <bgColor rgb="FFFFC000"/>
        </patternFill>
      </fill>
    </dxf>
    <dxf>
      <fill>
        <patternFill>
          <bgColor rgb="FFFF0000"/>
        </patternFill>
      </fill>
    </dxf>
    <dxf>
      <fill>
        <patternFill>
          <bgColor theme="0" tint="-0.24994659260841701"/>
        </patternFill>
      </fill>
    </dxf>
    <dxf>
      <fill>
        <patternFill>
          <bgColor rgb="FFFF0000"/>
        </patternFill>
      </fill>
    </dxf>
    <dxf>
      <fill>
        <patternFill>
          <bgColor rgb="FFFFC000"/>
        </patternFill>
      </fill>
    </dxf>
    <dxf>
      <fill>
        <patternFill>
          <bgColor rgb="FF92D050"/>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rgb="FF92D050"/>
        </patternFill>
      </fill>
    </dxf>
    <dxf>
      <fill>
        <patternFill>
          <bgColor rgb="FFFFC000"/>
        </patternFill>
      </fill>
    </dxf>
    <dxf>
      <fill>
        <patternFill>
          <bgColor rgb="FFFF0000"/>
        </patternFill>
      </fill>
    </dxf>
    <dxf>
      <fill>
        <patternFill>
          <bgColor theme="0" tint="-0.24994659260841701"/>
        </patternFill>
      </fill>
    </dxf>
    <dxf>
      <fill>
        <patternFill>
          <bgColor rgb="FFFF0000"/>
        </patternFill>
      </fill>
    </dxf>
    <dxf>
      <fill>
        <patternFill>
          <bgColor rgb="FFFFC000"/>
        </patternFill>
      </fill>
    </dxf>
    <dxf>
      <fill>
        <patternFill>
          <bgColor rgb="FF92D050"/>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rgb="FF92D050"/>
        </patternFill>
      </fill>
    </dxf>
    <dxf>
      <fill>
        <patternFill>
          <bgColor rgb="FFFFC000"/>
        </patternFill>
      </fill>
    </dxf>
    <dxf>
      <fill>
        <patternFill>
          <bgColor rgb="FFFF0000"/>
        </patternFill>
      </fill>
    </dxf>
    <dxf>
      <fill>
        <patternFill>
          <bgColor theme="0" tint="-0.24994659260841701"/>
        </patternFill>
      </fill>
    </dxf>
    <dxf>
      <fill>
        <patternFill>
          <bgColor rgb="FFFF0000"/>
        </patternFill>
      </fill>
    </dxf>
    <dxf>
      <fill>
        <patternFill>
          <bgColor rgb="FFFFC000"/>
        </patternFill>
      </fill>
    </dxf>
    <dxf>
      <fill>
        <patternFill>
          <bgColor rgb="FF92D050"/>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rgb="FF92D050"/>
        </patternFill>
      </fill>
    </dxf>
    <dxf>
      <fill>
        <patternFill>
          <bgColor rgb="FFFFC000"/>
        </patternFill>
      </fill>
    </dxf>
    <dxf>
      <fill>
        <patternFill>
          <bgColor rgb="FFFF0000"/>
        </patternFill>
      </fill>
    </dxf>
    <dxf>
      <fill>
        <patternFill>
          <bgColor theme="0" tint="-0.24994659260841701"/>
        </patternFill>
      </fill>
    </dxf>
    <dxf>
      <fill>
        <patternFill>
          <bgColor rgb="FFFF0000"/>
        </patternFill>
      </fill>
    </dxf>
    <dxf>
      <fill>
        <patternFill>
          <bgColor rgb="FFFFC000"/>
        </patternFill>
      </fill>
    </dxf>
    <dxf>
      <fill>
        <patternFill>
          <bgColor rgb="FF92D050"/>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rgb="FFFF0000"/>
        </patternFill>
      </fill>
    </dxf>
    <dxf>
      <fill>
        <patternFill>
          <bgColor rgb="FFFFC000"/>
        </patternFill>
      </fill>
    </dxf>
    <dxf>
      <fill>
        <patternFill>
          <bgColor rgb="FF92D050"/>
        </patternFill>
      </fill>
    </dxf>
    <dxf>
      <fill>
        <patternFill>
          <bgColor theme="0" tint="-0.24994659260841701"/>
        </patternFill>
      </fill>
    </dxf>
    <dxf>
      <fill>
        <patternFill>
          <bgColor rgb="FFFF0000"/>
        </patternFill>
      </fill>
    </dxf>
    <dxf>
      <fill>
        <patternFill>
          <bgColor rgb="FFFFC000"/>
        </patternFill>
      </fill>
    </dxf>
    <dxf>
      <fill>
        <patternFill>
          <bgColor rgb="FF92D050"/>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92D050"/>
        </patternFill>
      </fill>
    </dxf>
    <dxf>
      <fill>
        <patternFill>
          <bgColor rgb="FFFF0000"/>
        </patternFill>
      </fill>
    </dxf>
    <dxf>
      <fill>
        <patternFill>
          <bgColor rgb="FFFFC000"/>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rgb="FFFF0000"/>
        </patternFill>
      </fill>
    </dxf>
    <dxf>
      <fill>
        <patternFill>
          <bgColor rgb="FFFFC000"/>
        </patternFill>
      </fill>
    </dxf>
    <dxf>
      <fill>
        <patternFill>
          <bgColor rgb="FF92D050"/>
        </patternFill>
      </fill>
    </dxf>
    <dxf>
      <fill>
        <patternFill>
          <bgColor theme="0" tint="-0.24994659260841701"/>
        </patternFill>
      </fill>
    </dxf>
    <dxf>
      <fill>
        <patternFill>
          <bgColor rgb="FFFF0000"/>
        </patternFill>
      </fill>
    </dxf>
    <dxf>
      <fill>
        <patternFill>
          <bgColor rgb="FFFFC000"/>
        </patternFill>
      </fill>
    </dxf>
    <dxf>
      <fill>
        <patternFill>
          <bgColor rgb="FF92D050"/>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14</xdr:col>
      <xdr:colOff>511968</xdr:colOff>
      <xdr:row>1</xdr:row>
      <xdr:rowOff>166688</xdr:rowOff>
    </xdr:from>
    <xdr:to>
      <xdr:col>15</xdr:col>
      <xdr:colOff>3909057</xdr:colOff>
      <xdr:row>4</xdr:row>
      <xdr:rowOff>265841</xdr:rowOff>
    </xdr:to>
    <xdr:pic>
      <xdr:nvPicPr>
        <xdr:cNvPr id="2" name="Picture 1">
          <a:extLst>
            <a:ext uri="{FF2B5EF4-FFF2-40B4-BE49-F238E27FC236}">
              <a16:creationId xmlns:a16="http://schemas.microsoft.com/office/drawing/2014/main" id="{FC89B972-3E75-49AF-95B2-BB9B44A6E4D9}"/>
            </a:ext>
          </a:extLst>
        </xdr:cNvPr>
        <xdr:cNvPicPr/>
      </xdr:nvPicPr>
      <xdr:blipFill>
        <a:blip xmlns:r="http://schemas.openxmlformats.org/officeDocument/2006/relationships" r:embed="rId1">
          <a:lum bright="6000" contrast="24000"/>
        </a:blip>
        <a:srcRect/>
        <a:stretch>
          <a:fillRect/>
        </a:stretch>
      </xdr:blipFill>
      <xdr:spPr bwMode="auto">
        <a:xfrm>
          <a:off x="14008893" y="366713"/>
          <a:ext cx="5155405" cy="1031332"/>
        </a:xfrm>
        <a:prstGeom prst="rect">
          <a:avLst/>
        </a:prstGeom>
        <a:noFill/>
        <a:ln w="9525">
          <a:noFill/>
          <a:miter lim="800000"/>
          <a:headEnd/>
          <a:tailEnd/>
        </a:ln>
      </xdr:spPr>
    </xdr:pic>
    <xdr:clientData/>
  </xdr:twoCellAnchor>
  <xdr:oneCellAnchor>
    <xdr:from>
      <xdr:col>4</xdr:col>
      <xdr:colOff>0</xdr:colOff>
      <xdr:row>1</xdr:row>
      <xdr:rowOff>58240</xdr:rowOff>
    </xdr:from>
    <xdr:ext cx="2157198" cy="526983"/>
    <xdr:pic>
      <xdr:nvPicPr>
        <xdr:cNvPr id="7" name="Picture 6" descr="Zero Emission | Advanced Technology | Ultium Cells LLC">
          <a:extLst>
            <a:ext uri="{FF2B5EF4-FFF2-40B4-BE49-F238E27FC236}">
              <a16:creationId xmlns:a16="http://schemas.microsoft.com/office/drawing/2014/main" id="{DCC6CA07-AED6-45FE-803D-99E4EA8DE10B}"/>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931583" y="375740"/>
          <a:ext cx="2157198" cy="52698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1</xdr:row>
      <xdr:rowOff>58240</xdr:rowOff>
    </xdr:from>
    <xdr:ext cx="2157198" cy="526983"/>
    <xdr:pic>
      <xdr:nvPicPr>
        <xdr:cNvPr id="8" name="Picture 7" descr="Zero Emission | Advanced Technology | Ultium Cells LLC">
          <a:extLst>
            <a:ext uri="{FF2B5EF4-FFF2-40B4-BE49-F238E27FC236}">
              <a16:creationId xmlns:a16="http://schemas.microsoft.com/office/drawing/2014/main" id="{4636E077-03B9-427A-AF3B-A4010FC6ABE5}"/>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931583" y="375740"/>
          <a:ext cx="2157198" cy="52698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1</xdr:row>
      <xdr:rowOff>58240</xdr:rowOff>
    </xdr:from>
    <xdr:ext cx="2506524" cy="612320"/>
    <xdr:pic>
      <xdr:nvPicPr>
        <xdr:cNvPr id="9" name="Picture 8" descr="Zero Emission | Advanced Technology | Ultium Cells LLC">
          <a:extLst>
            <a:ext uri="{FF2B5EF4-FFF2-40B4-BE49-F238E27FC236}">
              <a16:creationId xmlns:a16="http://schemas.microsoft.com/office/drawing/2014/main" id="{7C03D331-F357-4203-9B73-2FDC45E52B6F}"/>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931583" y="375740"/>
          <a:ext cx="2506524" cy="61232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drawings/drawing2.xml><?xml version="1.0" encoding="utf-8"?>
<xdr:wsDr xmlns:xdr="http://schemas.openxmlformats.org/drawingml/2006/spreadsheetDrawing" xmlns:a="http://schemas.openxmlformats.org/drawingml/2006/main">
  <xdr:twoCellAnchor editAs="oneCell">
    <xdr:from>
      <xdr:col>14</xdr:col>
      <xdr:colOff>511968</xdr:colOff>
      <xdr:row>1</xdr:row>
      <xdr:rowOff>166688</xdr:rowOff>
    </xdr:from>
    <xdr:to>
      <xdr:col>16</xdr:col>
      <xdr:colOff>37461</xdr:colOff>
      <xdr:row>4</xdr:row>
      <xdr:rowOff>265840</xdr:rowOff>
    </xdr:to>
    <xdr:pic>
      <xdr:nvPicPr>
        <xdr:cNvPr id="2" name="Picture 1">
          <a:extLst>
            <a:ext uri="{FF2B5EF4-FFF2-40B4-BE49-F238E27FC236}">
              <a16:creationId xmlns:a16="http://schemas.microsoft.com/office/drawing/2014/main" id="{059607E0-0EF3-4736-950C-02A1B7A6931A}"/>
            </a:ext>
          </a:extLst>
        </xdr:cNvPr>
        <xdr:cNvPicPr/>
      </xdr:nvPicPr>
      <xdr:blipFill>
        <a:blip xmlns:r="http://schemas.openxmlformats.org/officeDocument/2006/relationships" r:embed="rId1">
          <a:lum bright="6000" contrast="24000"/>
        </a:blip>
        <a:srcRect/>
        <a:stretch>
          <a:fillRect/>
        </a:stretch>
      </xdr:blipFill>
      <xdr:spPr bwMode="auto">
        <a:xfrm>
          <a:off x="16485393" y="366713"/>
          <a:ext cx="5173819" cy="1042127"/>
        </a:xfrm>
        <a:prstGeom prst="rect">
          <a:avLst/>
        </a:prstGeom>
        <a:noFill/>
        <a:ln w="9525">
          <a:noFill/>
          <a:miter lim="800000"/>
          <a:headEnd/>
          <a:tailEnd/>
        </a:ln>
      </xdr:spPr>
    </xdr:pic>
    <xdr:clientData/>
  </xdr:twoCellAnchor>
  <xdr:oneCellAnchor>
    <xdr:from>
      <xdr:col>5</xdr:col>
      <xdr:colOff>122464</xdr:colOff>
      <xdr:row>1</xdr:row>
      <xdr:rowOff>54430</xdr:rowOff>
    </xdr:from>
    <xdr:ext cx="2157198" cy="526983"/>
    <xdr:pic>
      <xdr:nvPicPr>
        <xdr:cNvPr id="3" name="Picture 2" descr="Zero Emission | Advanced Technology | Ultium Cells LLC">
          <a:extLst>
            <a:ext uri="{FF2B5EF4-FFF2-40B4-BE49-F238E27FC236}">
              <a16:creationId xmlns:a16="http://schemas.microsoft.com/office/drawing/2014/main" id="{5F23DF6C-2FF2-463D-BB17-FE64C8880D6F}"/>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827689" y="254455"/>
          <a:ext cx="2157198" cy="52698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122464</xdr:colOff>
      <xdr:row>1</xdr:row>
      <xdr:rowOff>54430</xdr:rowOff>
    </xdr:from>
    <xdr:ext cx="2157198" cy="526983"/>
    <xdr:pic>
      <xdr:nvPicPr>
        <xdr:cNvPr id="4" name="Picture 3" descr="Zero Emission | Advanced Technology | Ultium Cells LLC">
          <a:extLst>
            <a:ext uri="{FF2B5EF4-FFF2-40B4-BE49-F238E27FC236}">
              <a16:creationId xmlns:a16="http://schemas.microsoft.com/office/drawing/2014/main" id="{67106F03-5D5D-4D59-8B9F-F3BDE4171AED}"/>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827689" y="254455"/>
          <a:ext cx="2157198" cy="52698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122464</xdr:colOff>
      <xdr:row>1</xdr:row>
      <xdr:rowOff>54430</xdr:rowOff>
    </xdr:from>
    <xdr:ext cx="2157198" cy="526983"/>
    <xdr:pic>
      <xdr:nvPicPr>
        <xdr:cNvPr id="5" name="Picture 4" descr="Zero Emission | Advanced Technology | Ultium Cells LLC">
          <a:extLst>
            <a:ext uri="{FF2B5EF4-FFF2-40B4-BE49-F238E27FC236}">
              <a16:creationId xmlns:a16="http://schemas.microsoft.com/office/drawing/2014/main" id="{AE44F061-1741-495C-8600-72386E85DAD1}"/>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827689" y="254455"/>
          <a:ext cx="2157198" cy="52698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122464</xdr:colOff>
      <xdr:row>1</xdr:row>
      <xdr:rowOff>54430</xdr:rowOff>
    </xdr:from>
    <xdr:ext cx="2157198" cy="526983"/>
    <xdr:pic>
      <xdr:nvPicPr>
        <xdr:cNvPr id="6" name="Picture 5" descr="Zero Emission | Advanced Technology | Ultium Cells LLC">
          <a:extLst>
            <a:ext uri="{FF2B5EF4-FFF2-40B4-BE49-F238E27FC236}">
              <a16:creationId xmlns:a16="http://schemas.microsoft.com/office/drawing/2014/main" id="{FB45459C-0046-4601-B089-BFCB62210ED7}"/>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827689" y="254455"/>
          <a:ext cx="2157198" cy="52698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122464</xdr:colOff>
      <xdr:row>1</xdr:row>
      <xdr:rowOff>54430</xdr:rowOff>
    </xdr:from>
    <xdr:ext cx="2157198" cy="526983"/>
    <xdr:pic>
      <xdr:nvPicPr>
        <xdr:cNvPr id="7" name="Picture 6" descr="Zero Emission | Advanced Technology | Ultium Cells LLC">
          <a:extLst>
            <a:ext uri="{FF2B5EF4-FFF2-40B4-BE49-F238E27FC236}">
              <a16:creationId xmlns:a16="http://schemas.microsoft.com/office/drawing/2014/main" id="{26B4C0B1-A71C-476C-9AD8-4EB8FB28D03B}"/>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827689" y="254455"/>
          <a:ext cx="2157198" cy="52698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122464</xdr:colOff>
      <xdr:row>1</xdr:row>
      <xdr:rowOff>54430</xdr:rowOff>
    </xdr:from>
    <xdr:ext cx="2157198" cy="526983"/>
    <xdr:pic>
      <xdr:nvPicPr>
        <xdr:cNvPr id="8" name="Picture 7" descr="Zero Emission | Advanced Technology | Ultium Cells LLC">
          <a:extLst>
            <a:ext uri="{FF2B5EF4-FFF2-40B4-BE49-F238E27FC236}">
              <a16:creationId xmlns:a16="http://schemas.microsoft.com/office/drawing/2014/main" id="{0487754D-E418-4190-B00D-C7373850F7DC}"/>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827689" y="254455"/>
          <a:ext cx="2157198" cy="52698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122464</xdr:colOff>
      <xdr:row>1</xdr:row>
      <xdr:rowOff>54430</xdr:rowOff>
    </xdr:from>
    <xdr:ext cx="2157198" cy="526983"/>
    <xdr:pic>
      <xdr:nvPicPr>
        <xdr:cNvPr id="9" name="Picture 8" descr="Zero Emission | Advanced Technology | Ultium Cells LLC">
          <a:extLst>
            <a:ext uri="{FF2B5EF4-FFF2-40B4-BE49-F238E27FC236}">
              <a16:creationId xmlns:a16="http://schemas.microsoft.com/office/drawing/2014/main" id="{1D7CD6FC-1883-4C01-9EE9-50C59C93083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827689" y="254455"/>
          <a:ext cx="2157198" cy="52698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122463</xdr:colOff>
      <xdr:row>1</xdr:row>
      <xdr:rowOff>54430</xdr:rowOff>
    </xdr:from>
    <xdr:ext cx="2896429" cy="707570"/>
    <xdr:pic>
      <xdr:nvPicPr>
        <xdr:cNvPr id="10" name="Picture 9" descr="Zero Emission | Advanced Technology | Ultium Cells LLC">
          <a:extLst>
            <a:ext uri="{FF2B5EF4-FFF2-40B4-BE49-F238E27FC236}">
              <a16:creationId xmlns:a16="http://schemas.microsoft.com/office/drawing/2014/main" id="{157B5957-5ACB-46E7-AD7E-6A7424154975}"/>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827688" y="254455"/>
          <a:ext cx="2896429" cy="70757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drawings/drawing3.xml><?xml version="1.0" encoding="utf-8"?>
<xdr:wsDr xmlns:xdr="http://schemas.openxmlformats.org/drawingml/2006/spreadsheetDrawing" xmlns:a="http://schemas.openxmlformats.org/drawingml/2006/main">
  <xdr:twoCellAnchor editAs="oneCell">
    <xdr:from>
      <xdr:col>14</xdr:col>
      <xdr:colOff>511968</xdr:colOff>
      <xdr:row>1</xdr:row>
      <xdr:rowOff>166688</xdr:rowOff>
    </xdr:from>
    <xdr:to>
      <xdr:col>15</xdr:col>
      <xdr:colOff>4304662</xdr:colOff>
      <xdr:row>4</xdr:row>
      <xdr:rowOff>265840</xdr:rowOff>
    </xdr:to>
    <xdr:pic>
      <xdr:nvPicPr>
        <xdr:cNvPr id="2" name="Picture 1">
          <a:extLst>
            <a:ext uri="{FF2B5EF4-FFF2-40B4-BE49-F238E27FC236}">
              <a16:creationId xmlns:a16="http://schemas.microsoft.com/office/drawing/2014/main" id="{2896AB5A-D587-412D-9C69-F73E3782443C}"/>
            </a:ext>
          </a:extLst>
        </xdr:cNvPr>
        <xdr:cNvPicPr/>
      </xdr:nvPicPr>
      <xdr:blipFill>
        <a:blip xmlns:r="http://schemas.openxmlformats.org/officeDocument/2006/relationships" r:embed="rId1">
          <a:lum bright="6000" contrast="24000"/>
        </a:blip>
        <a:srcRect/>
        <a:stretch>
          <a:fillRect/>
        </a:stretch>
      </xdr:blipFill>
      <xdr:spPr bwMode="auto">
        <a:xfrm>
          <a:off x="20141088" y="357188"/>
          <a:ext cx="5210014" cy="1059272"/>
        </a:xfrm>
        <a:prstGeom prst="rect">
          <a:avLst/>
        </a:prstGeom>
        <a:noFill/>
        <a:ln w="9525">
          <a:noFill/>
          <a:miter lim="800000"/>
          <a:headEnd/>
          <a:tailEnd/>
        </a:ln>
      </xdr:spPr>
    </xdr:pic>
    <xdr:clientData/>
  </xdr:twoCellAnchor>
  <xdr:oneCellAnchor>
    <xdr:from>
      <xdr:col>5</xdr:col>
      <xdr:colOff>122464</xdr:colOff>
      <xdr:row>1</xdr:row>
      <xdr:rowOff>54430</xdr:rowOff>
    </xdr:from>
    <xdr:ext cx="2157198" cy="526983"/>
    <xdr:pic>
      <xdr:nvPicPr>
        <xdr:cNvPr id="3" name="Picture 2" descr="Zero Emission | Advanced Technology | Ultium Cells LLC">
          <a:extLst>
            <a:ext uri="{FF2B5EF4-FFF2-40B4-BE49-F238E27FC236}">
              <a16:creationId xmlns:a16="http://schemas.microsoft.com/office/drawing/2014/main" id="{163B4271-7C0A-4F0F-BE2D-35C8D529D263}"/>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917224" y="244930"/>
          <a:ext cx="2157198" cy="52698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122464</xdr:colOff>
      <xdr:row>1</xdr:row>
      <xdr:rowOff>54430</xdr:rowOff>
    </xdr:from>
    <xdr:ext cx="2157198" cy="526983"/>
    <xdr:pic>
      <xdr:nvPicPr>
        <xdr:cNvPr id="4" name="Picture 3" descr="Zero Emission | Advanced Technology | Ultium Cells LLC">
          <a:extLst>
            <a:ext uri="{FF2B5EF4-FFF2-40B4-BE49-F238E27FC236}">
              <a16:creationId xmlns:a16="http://schemas.microsoft.com/office/drawing/2014/main" id="{E63F45CD-19BF-45D6-AD52-3793FFCC17B4}"/>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917224" y="244930"/>
          <a:ext cx="2157198" cy="52698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122464</xdr:colOff>
      <xdr:row>1</xdr:row>
      <xdr:rowOff>54430</xdr:rowOff>
    </xdr:from>
    <xdr:ext cx="2157198" cy="526983"/>
    <xdr:pic>
      <xdr:nvPicPr>
        <xdr:cNvPr id="5" name="Picture 4" descr="Zero Emission | Advanced Technology | Ultium Cells LLC">
          <a:extLst>
            <a:ext uri="{FF2B5EF4-FFF2-40B4-BE49-F238E27FC236}">
              <a16:creationId xmlns:a16="http://schemas.microsoft.com/office/drawing/2014/main" id="{D7BBE5B3-F520-4D65-96E5-DD230E55D36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917224" y="244930"/>
          <a:ext cx="2157198" cy="52698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122464</xdr:colOff>
      <xdr:row>1</xdr:row>
      <xdr:rowOff>54430</xdr:rowOff>
    </xdr:from>
    <xdr:ext cx="2157198" cy="526983"/>
    <xdr:pic>
      <xdr:nvPicPr>
        <xdr:cNvPr id="6" name="Picture 5" descr="Zero Emission | Advanced Technology | Ultium Cells LLC">
          <a:extLst>
            <a:ext uri="{FF2B5EF4-FFF2-40B4-BE49-F238E27FC236}">
              <a16:creationId xmlns:a16="http://schemas.microsoft.com/office/drawing/2014/main" id="{03F160AF-537B-419F-801A-DDEC61A8B0EA}"/>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917224" y="244930"/>
          <a:ext cx="2157198" cy="52698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122464</xdr:colOff>
      <xdr:row>1</xdr:row>
      <xdr:rowOff>54430</xdr:rowOff>
    </xdr:from>
    <xdr:ext cx="2157198" cy="526983"/>
    <xdr:pic>
      <xdr:nvPicPr>
        <xdr:cNvPr id="7" name="Picture 6" descr="Zero Emission | Advanced Technology | Ultium Cells LLC">
          <a:extLst>
            <a:ext uri="{FF2B5EF4-FFF2-40B4-BE49-F238E27FC236}">
              <a16:creationId xmlns:a16="http://schemas.microsoft.com/office/drawing/2014/main" id="{C76DD3FA-E01C-4472-8EFB-4FC7EE04991D}"/>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917224" y="244930"/>
          <a:ext cx="2157198" cy="52698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122464</xdr:colOff>
      <xdr:row>1</xdr:row>
      <xdr:rowOff>54430</xdr:rowOff>
    </xdr:from>
    <xdr:ext cx="2157198" cy="526983"/>
    <xdr:pic>
      <xdr:nvPicPr>
        <xdr:cNvPr id="8" name="Picture 7" descr="Zero Emission | Advanced Technology | Ultium Cells LLC">
          <a:extLst>
            <a:ext uri="{FF2B5EF4-FFF2-40B4-BE49-F238E27FC236}">
              <a16:creationId xmlns:a16="http://schemas.microsoft.com/office/drawing/2014/main" id="{480C93DD-94F5-465F-B56F-B9C836645832}"/>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917224" y="244930"/>
          <a:ext cx="2157198" cy="52698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122464</xdr:colOff>
      <xdr:row>1</xdr:row>
      <xdr:rowOff>54430</xdr:rowOff>
    </xdr:from>
    <xdr:ext cx="2157198" cy="526983"/>
    <xdr:pic>
      <xdr:nvPicPr>
        <xdr:cNvPr id="9" name="Picture 8" descr="Zero Emission | Advanced Technology | Ultium Cells LLC">
          <a:extLst>
            <a:ext uri="{FF2B5EF4-FFF2-40B4-BE49-F238E27FC236}">
              <a16:creationId xmlns:a16="http://schemas.microsoft.com/office/drawing/2014/main" id="{DE97043A-19A0-47F2-BE38-84473A18F797}"/>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917224" y="244930"/>
          <a:ext cx="2157198" cy="52698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122464</xdr:colOff>
      <xdr:row>1</xdr:row>
      <xdr:rowOff>54430</xdr:rowOff>
    </xdr:from>
    <xdr:ext cx="2157198" cy="526983"/>
    <xdr:pic>
      <xdr:nvPicPr>
        <xdr:cNvPr id="10" name="Picture 9" descr="Zero Emission | Advanced Technology | Ultium Cells LLC">
          <a:extLst>
            <a:ext uri="{FF2B5EF4-FFF2-40B4-BE49-F238E27FC236}">
              <a16:creationId xmlns:a16="http://schemas.microsoft.com/office/drawing/2014/main" id="{4B83CC14-8C25-46E4-8BAE-3D69B692AA76}"/>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917224" y="244930"/>
          <a:ext cx="2157198" cy="52698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122463</xdr:colOff>
      <xdr:row>1</xdr:row>
      <xdr:rowOff>54430</xdr:rowOff>
    </xdr:from>
    <xdr:ext cx="2896429" cy="707570"/>
    <xdr:pic>
      <xdr:nvPicPr>
        <xdr:cNvPr id="11" name="Picture 10" descr="Zero Emission | Advanced Technology | Ultium Cells LLC">
          <a:extLst>
            <a:ext uri="{FF2B5EF4-FFF2-40B4-BE49-F238E27FC236}">
              <a16:creationId xmlns:a16="http://schemas.microsoft.com/office/drawing/2014/main" id="{16498785-E213-47AA-B1E6-6864F6996981}"/>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917223" y="244930"/>
          <a:ext cx="2896429" cy="70757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drawings/drawing4.xml><?xml version="1.0" encoding="utf-8"?>
<xdr:wsDr xmlns:xdr="http://schemas.openxmlformats.org/drawingml/2006/spreadsheetDrawing" xmlns:a="http://schemas.openxmlformats.org/drawingml/2006/main">
  <xdr:twoCellAnchor editAs="oneCell">
    <xdr:from>
      <xdr:col>14</xdr:col>
      <xdr:colOff>511968</xdr:colOff>
      <xdr:row>1</xdr:row>
      <xdr:rowOff>166688</xdr:rowOff>
    </xdr:from>
    <xdr:to>
      <xdr:col>15</xdr:col>
      <xdr:colOff>4304662</xdr:colOff>
      <xdr:row>4</xdr:row>
      <xdr:rowOff>265840</xdr:rowOff>
    </xdr:to>
    <xdr:pic>
      <xdr:nvPicPr>
        <xdr:cNvPr id="2" name="Picture 1">
          <a:extLst>
            <a:ext uri="{FF2B5EF4-FFF2-40B4-BE49-F238E27FC236}">
              <a16:creationId xmlns:a16="http://schemas.microsoft.com/office/drawing/2014/main" id="{5DCCA62C-BCD1-4292-876D-05BAD2E3452D}"/>
            </a:ext>
          </a:extLst>
        </xdr:cNvPr>
        <xdr:cNvPicPr/>
      </xdr:nvPicPr>
      <xdr:blipFill>
        <a:blip xmlns:r="http://schemas.openxmlformats.org/officeDocument/2006/relationships" r:embed="rId1">
          <a:lum bright="6000" contrast="24000"/>
        </a:blip>
        <a:srcRect/>
        <a:stretch>
          <a:fillRect/>
        </a:stretch>
      </xdr:blipFill>
      <xdr:spPr bwMode="auto">
        <a:xfrm>
          <a:off x="16485393" y="366713"/>
          <a:ext cx="5173819" cy="1042127"/>
        </a:xfrm>
        <a:prstGeom prst="rect">
          <a:avLst/>
        </a:prstGeom>
        <a:noFill/>
        <a:ln w="9525">
          <a:noFill/>
          <a:miter lim="800000"/>
          <a:headEnd/>
          <a:tailEnd/>
        </a:ln>
      </xdr:spPr>
    </xdr:pic>
    <xdr:clientData/>
  </xdr:twoCellAnchor>
  <xdr:oneCellAnchor>
    <xdr:from>
      <xdr:col>5</xdr:col>
      <xdr:colOff>122464</xdr:colOff>
      <xdr:row>1</xdr:row>
      <xdr:rowOff>54430</xdr:rowOff>
    </xdr:from>
    <xdr:ext cx="2157198" cy="526983"/>
    <xdr:pic>
      <xdr:nvPicPr>
        <xdr:cNvPr id="3" name="Picture 2" descr="Zero Emission | Advanced Technology | Ultium Cells LLC">
          <a:extLst>
            <a:ext uri="{FF2B5EF4-FFF2-40B4-BE49-F238E27FC236}">
              <a16:creationId xmlns:a16="http://schemas.microsoft.com/office/drawing/2014/main" id="{E0477C80-D70F-4C02-A779-13746C69F862}"/>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810000" y="258537"/>
          <a:ext cx="2157198" cy="52698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122464</xdr:colOff>
      <xdr:row>1</xdr:row>
      <xdr:rowOff>54430</xdr:rowOff>
    </xdr:from>
    <xdr:ext cx="2157198" cy="526983"/>
    <xdr:pic>
      <xdr:nvPicPr>
        <xdr:cNvPr id="4" name="Picture 3" descr="Zero Emission | Advanced Technology | Ultium Cells LLC">
          <a:extLst>
            <a:ext uri="{FF2B5EF4-FFF2-40B4-BE49-F238E27FC236}">
              <a16:creationId xmlns:a16="http://schemas.microsoft.com/office/drawing/2014/main" id="{E8771D97-1A69-48E9-9877-F758F78A6834}"/>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827689" y="254455"/>
          <a:ext cx="2157198" cy="52698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122464</xdr:colOff>
      <xdr:row>1</xdr:row>
      <xdr:rowOff>54430</xdr:rowOff>
    </xdr:from>
    <xdr:ext cx="2157198" cy="526983"/>
    <xdr:pic>
      <xdr:nvPicPr>
        <xdr:cNvPr id="5" name="Picture 4" descr="Zero Emission | Advanced Technology | Ultium Cells LLC">
          <a:extLst>
            <a:ext uri="{FF2B5EF4-FFF2-40B4-BE49-F238E27FC236}">
              <a16:creationId xmlns:a16="http://schemas.microsoft.com/office/drawing/2014/main" id="{5620CE04-E17C-481F-9566-1BD6C69B8649}"/>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827689" y="254455"/>
          <a:ext cx="2157198" cy="52698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122464</xdr:colOff>
      <xdr:row>1</xdr:row>
      <xdr:rowOff>54430</xdr:rowOff>
    </xdr:from>
    <xdr:ext cx="2157198" cy="526983"/>
    <xdr:pic>
      <xdr:nvPicPr>
        <xdr:cNvPr id="6" name="Picture 5" descr="Zero Emission | Advanced Technology | Ultium Cells LLC">
          <a:extLst>
            <a:ext uri="{FF2B5EF4-FFF2-40B4-BE49-F238E27FC236}">
              <a16:creationId xmlns:a16="http://schemas.microsoft.com/office/drawing/2014/main" id="{E422F455-7ECA-42AB-8D79-B822758CE744}"/>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827689" y="254455"/>
          <a:ext cx="2157198" cy="52698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122464</xdr:colOff>
      <xdr:row>1</xdr:row>
      <xdr:rowOff>54430</xdr:rowOff>
    </xdr:from>
    <xdr:ext cx="2157198" cy="526983"/>
    <xdr:pic>
      <xdr:nvPicPr>
        <xdr:cNvPr id="7" name="Picture 6" descr="Zero Emission | Advanced Technology | Ultium Cells LLC">
          <a:extLst>
            <a:ext uri="{FF2B5EF4-FFF2-40B4-BE49-F238E27FC236}">
              <a16:creationId xmlns:a16="http://schemas.microsoft.com/office/drawing/2014/main" id="{63233E11-7FD9-498D-A894-E8274C7C696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827689" y="254455"/>
          <a:ext cx="2157198" cy="52698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122464</xdr:colOff>
      <xdr:row>1</xdr:row>
      <xdr:rowOff>54430</xdr:rowOff>
    </xdr:from>
    <xdr:ext cx="2157198" cy="526983"/>
    <xdr:pic>
      <xdr:nvPicPr>
        <xdr:cNvPr id="8" name="Picture 7" descr="Zero Emission | Advanced Technology | Ultium Cells LLC">
          <a:extLst>
            <a:ext uri="{FF2B5EF4-FFF2-40B4-BE49-F238E27FC236}">
              <a16:creationId xmlns:a16="http://schemas.microsoft.com/office/drawing/2014/main" id="{1362C7D0-71C1-41A3-A265-9D2802DA5B0D}"/>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827689" y="254455"/>
          <a:ext cx="2157198" cy="52698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122464</xdr:colOff>
      <xdr:row>1</xdr:row>
      <xdr:rowOff>54430</xdr:rowOff>
    </xdr:from>
    <xdr:ext cx="2157198" cy="526983"/>
    <xdr:pic>
      <xdr:nvPicPr>
        <xdr:cNvPr id="9" name="Picture 8" descr="Zero Emission | Advanced Technology | Ultium Cells LLC">
          <a:extLst>
            <a:ext uri="{FF2B5EF4-FFF2-40B4-BE49-F238E27FC236}">
              <a16:creationId xmlns:a16="http://schemas.microsoft.com/office/drawing/2014/main" id="{08CA8763-4EBB-4801-9894-3F2817ECB0C6}"/>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827689" y="254455"/>
          <a:ext cx="2157198" cy="52698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122464</xdr:colOff>
      <xdr:row>1</xdr:row>
      <xdr:rowOff>54430</xdr:rowOff>
    </xdr:from>
    <xdr:ext cx="2157198" cy="526983"/>
    <xdr:pic>
      <xdr:nvPicPr>
        <xdr:cNvPr id="10" name="Picture 9" descr="Zero Emission | Advanced Technology | Ultium Cells LLC">
          <a:extLst>
            <a:ext uri="{FF2B5EF4-FFF2-40B4-BE49-F238E27FC236}">
              <a16:creationId xmlns:a16="http://schemas.microsoft.com/office/drawing/2014/main" id="{ED76958B-606E-409F-B9AF-43B3A490ABB4}"/>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827689" y="254455"/>
          <a:ext cx="2157198" cy="52698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122463</xdr:colOff>
      <xdr:row>1</xdr:row>
      <xdr:rowOff>54430</xdr:rowOff>
    </xdr:from>
    <xdr:ext cx="2896429" cy="707570"/>
    <xdr:pic>
      <xdr:nvPicPr>
        <xdr:cNvPr id="11" name="Picture 10" descr="Zero Emission | Advanced Technology | Ultium Cells LLC">
          <a:extLst>
            <a:ext uri="{FF2B5EF4-FFF2-40B4-BE49-F238E27FC236}">
              <a16:creationId xmlns:a16="http://schemas.microsoft.com/office/drawing/2014/main" id="{058DC30F-8B48-4236-B4FC-B212AB9752DD}"/>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827688" y="254455"/>
          <a:ext cx="2896429" cy="70757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drawings/drawing5.xml><?xml version="1.0" encoding="utf-8"?>
<xdr:wsDr xmlns:xdr="http://schemas.openxmlformats.org/drawingml/2006/spreadsheetDrawing" xmlns:a="http://schemas.openxmlformats.org/drawingml/2006/main">
  <xdr:twoCellAnchor editAs="oneCell">
    <xdr:from>
      <xdr:col>14</xdr:col>
      <xdr:colOff>511968</xdr:colOff>
      <xdr:row>1</xdr:row>
      <xdr:rowOff>166688</xdr:rowOff>
    </xdr:from>
    <xdr:to>
      <xdr:col>15</xdr:col>
      <xdr:colOff>4304662</xdr:colOff>
      <xdr:row>4</xdr:row>
      <xdr:rowOff>265840</xdr:rowOff>
    </xdr:to>
    <xdr:pic>
      <xdr:nvPicPr>
        <xdr:cNvPr id="2" name="Picture 1">
          <a:extLst>
            <a:ext uri="{FF2B5EF4-FFF2-40B4-BE49-F238E27FC236}">
              <a16:creationId xmlns:a16="http://schemas.microsoft.com/office/drawing/2014/main" id="{01D341AF-2683-4A56-8C8B-DFBEB76BAB1E}"/>
            </a:ext>
          </a:extLst>
        </xdr:cNvPr>
        <xdr:cNvPicPr/>
      </xdr:nvPicPr>
      <xdr:blipFill>
        <a:blip xmlns:r="http://schemas.openxmlformats.org/officeDocument/2006/relationships" r:embed="rId1">
          <a:lum bright="6000" contrast="24000"/>
        </a:blip>
        <a:srcRect/>
        <a:stretch>
          <a:fillRect/>
        </a:stretch>
      </xdr:blipFill>
      <xdr:spPr bwMode="auto">
        <a:xfrm>
          <a:off x="16485393" y="366713"/>
          <a:ext cx="5173819" cy="1042127"/>
        </a:xfrm>
        <a:prstGeom prst="rect">
          <a:avLst/>
        </a:prstGeom>
        <a:noFill/>
        <a:ln w="9525">
          <a:noFill/>
          <a:miter lim="800000"/>
          <a:headEnd/>
          <a:tailEnd/>
        </a:ln>
      </xdr:spPr>
    </xdr:pic>
    <xdr:clientData/>
  </xdr:twoCellAnchor>
  <xdr:oneCellAnchor>
    <xdr:from>
      <xdr:col>5</xdr:col>
      <xdr:colOff>122464</xdr:colOff>
      <xdr:row>1</xdr:row>
      <xdr:rowOff>54430</xdr:rowOff>
    </xdr:from>
    <xdr:ext cx="2157198" cy="526983"/>
    <xdr:pic>
      <xdr:nvPicPr>
        <xdr:cNvPr id="3" name="Picture 2" descr="Zero Emission | Advanced Technology | Ultium Cells LLC">
          <a:extLst>
            <a:ext uri="{FF2B5EF4-FFF2-40B4-BE49-F238E27FC236}">
              <a16:creationId xmlns:a16="http://schemas.microsoft.com/office/drawing/2014/main" id="{ED085830-927E-48D5-9993-D8EFCA13E9CD}"/>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827689" y="254455"/>
          <a:ext cx="2157198" cy="52698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122464</xdr:colOff>
      <xdr:row>1</xdr:row>
      <xdr:rowOff>54430</xdr:rowOff>
    </xdr:from>
    <xdr:ext cx="2157198" cy="526983"/>
    <xdr:pic>
      <xdr:nvPicPr>
        <xdr:cNvPr id="4" name="Picture 3" descr="Zero Emission | Advanced Technology | Ultium Cells LLC">
          <a:extLst>
            <a:ext uri="{FF2B5EF4-FFF2-40B4-BE49-F238E27FC236}">
              <a16:creationId xmlns:a16="http://schemas.microsoft.com/office/drawing/2014/main" id="{5E14102A-CBF8-45F9-A6BA-40F65AC873FE}"/>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827689" y="254455"/>
          <a:ext cx="2157198" cy="52698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122464</xdr:colOff>
      <xdr:row>1</xdr:row>
      <xdr:rowOff>54430</xdr:rowOff>
    </xdr:from>
    <xdr:ext cx="2157198" cy="526983"/>
    <xdr:pic>
      <xdr:nvPicPr>
        <xdr:cNvPr id="5" name="Picture 4" descr="Zero Emission | Advanced Technology | Ultium Cells LLC">
          <a:extLst>
            <a:ext uri="{FF2B5EF4-FFF2-40B4-BE49-F238E27FC236}">
              <a16:creationId xmlns:a16="http://schemas.microsoft.com/office/drawing/2014/main" id="{AEB79E9E-B839-4522-BCD7-1F6281A9097C}"/>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827689" y="254455"/>
          <a:ext cx="2157198" cy="52698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122464</xdr:colOff>
      <xdr:row>1</xdr:row>
      <xdr:rowOff>54430</xdr:rowOff>
    </xdr:from>
    <xdr:ext cx="2157198" cy="526983"/>
    <xdr:pic>
      <xdr:nvPicPr>
        <xdr:cNvPr id="6" name="Picture 5" descr="Zero Emission | Advanced Technology | Ultium Cells LLC">
          <a:extLst>
            <a:ext uri="{FF2B5EF4-FFF2-40B4-BE49-F238E27FC236}">
              <a16:creationId xmlns:a16="http://schemas.microsoft.com/office/drawing/2014/main" id="{F905C9D9-C8C6-458F-8820-B91CEE09C115}"/>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827689" y="254455"/>
          <a:ext cx="2157198" cy="52698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122464</xdr:colOff>
      <xdr:row>1</xdr:row>
      <xdr:rowOff>54430</xdr:rowOff>
    </xdr:from>
    <xdr:ext cx="2157198" cy="526983"/>
    <xdr:pic>
      <xdr:nvPicPr>
        <xdr:cNvPr id="7" name="Picture 6" descr="Zero Emission | Advanced Technology | Ultium Cells LLC">
          <a:extLst>
            <a:ext uri="{FF2B5EF4-FFF2-40B4-BE49-F238E27FC236}">
              <a16:creationId xmlns:a16="http://schemas.microsoft.com/office/drawing/2014/main" id="{CE3AC221-1B93-44B3-9A5C-F980858B5212}"/>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827689" y="254455"/>
          <a:ext cx="2157198" cy="52698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122464</xdr:colOff>
      <xdr:row>1</xdr:row>
      <xdr:rowOff>54430</xdr:rowOff>
    </xdr:from>
    <xdr:ext cx="2157198" cy="526983"/>
    <xdr:pic>
      <xdr:nvPicPr>
        <xdr:cNvPr id="8" name="Picture 7" descr="Zero Emission | Advanced Technology | Ultium Cells LLC">
          <a:extLst>
            <a:ext uri="{FF2B5EF4-FFF2-40B4-BE49-F238E27FC236}">
              <a16:creationId xmlns:a16="http://schemas.microsoft.com/office/drawing/2014/main" id="{A5CAB95B-09CA-4A9D-A668-CFFD7553C72C}"/>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827689" y="254455"/>
          <a:ext cx="2157198" cy="52698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122464</xdr:colOff>
      <xdr:row>1</xdr:row>
      <xdr:rowOff>54430</xdr:rowOff>
    </xdr:from>
    <xdr:ext cx="2157198" cy="526983"/>
    <xdr:pic>
      <xdr:nvPicPr>
        <xdr:cNvPr id="9" name="Picture 8" descr="Zero Emission | Advanced Technology | Ultium Cells LLC">
          <a:extLst>
            <a:ext uri="{FF2B5EF4-FFF2-40B4-BE49-F238E27FC236}">
              <a16:creationId xmlns:a16="http://schemas.microsoft.com/office/drawing/2014/main" id="{D6807A82-2919-47BF-A892-ED774FBE52D1}"/>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827689" y="254455"/>
          <a:ext cx="2157198" cy="52698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122464</xdr:colOff>
      <xdr:row>1</xdr:row>
      <xdr:rowOff>54430</xdr:rowOff>
    </xdr:from>
    <xdr:ext cx="2157198" cy="526983"/>
    <xdr:pic>
      <xdr:nvPicPr>
        <xdr:cNvPr id="10" name="Picture 9" descr="Zero Emission | Advanced Technology | Ultium Cells LLC">
          <a:extLst>
            <a:ext uri="{FF2B5EF4-FFF2-40B4-BE49-F238E27FC236}">
              <a16:creationId xmlns:a16="http://schemas.microsoft.com/office/drawing/2014/main" id="{AC64B284-3B19-4E59-9212-CE85F02C3B5E}"/>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827689" y="254455"/>
          <a:ext cx="2157198" cy="52698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122464</xdr:colOff>
      <xdr:row>1</xdr:row>
      <xdr:rowOff>54430</xdr:rowOff>
    </xdr:from>
    <xdr:ext cx="2157198" cy="526983"/>
    <xdr:pic>
      <xdr:nvPicPr>
        <xdr:cNvPr id="11" name="Picture 10" descr="Zero Emission | Advanced Technology | Ultium Cells LLC">
          <a:extLst>
            <a:ext uri="{FF2B5EF4-FFF2-40B4-BE49-F238E27FC236}">
              <a16:creationId xmlns:a16="http://schemas.microsoft.com/office/drawing/2014/main" id="{49C38A09-8F74-45FE-BEE0-41D006FC382F}"/>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827689" y="254455"/>
          <a:ext cx="2157198" cy="52698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122463</xdr:colOff>
      <xdr:row>1</xdr:row>
      <xdr:rowOff>54430</xdr:rowOff>
    </xdr:from>
    <xdr:ext cx="2896429" cy="707570"/>
    <xdr:pic>
      <xdr:nvPicPr>
        <xdr:cNvPr id="12" name="Picture 11" descr="Zero Emission | Advanced Technology | Ultium Cells LLC">
          <a:extLst>
            <a:ext uri="{FF2B5EF4-FFF2-40B4-BE49-F238E27FC236}">
              <a16:creationId xmlns:a16="http://schemas.microsoft.com/office/drawing/2014/main" id="{14C36520-A3AA-4A7D-AAE4-EDB656011529}"/>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827688" y="254455"/>
          <a:ext cx="2896429" cy="70757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drawings/drawing6.xml><?xml version="1.0" encoding="utf-8"?>
<xdr:wsDr xmlns:xdr="http://schemas.openxmlformats.org/drawingml/2006/spreadsheetDrawing" xmlns:a="http://schemas.openxmlformats.org/drawingml/2006/main">
  <xdr:twoCellAnchor editAs="oneCell">
    <xdr:from>
      <xdr:col>14</xdr:col>
      <xdr:colOff>511968</xdr:colOff>
      <xdr:row>1</xdr:row>
      <xdr:rowOff>166688</xdr:rowOff>
    </xdr:from>
    <xdr:to>
      <xdr:col>15</xdr:col>
      <xdr:colOff>4304662</xdr:colOff>
      <xdr:row>4</xdr:row>
      <xdr:rowOff>265840</xdr:rowOff>
    </xdr:to>
    <xdr:pic>
      <xdr:nvPicPr>
        <xdr:cNvPr id="2" name="Picture 1">
          <a:extLst>
            <a:ext uri="{FF2B5EF4-FFF2-40B4-BE49-F238E27FC236}">
              <a16:creationId xmlns:a16="http://schemas.microsoft.com/office/drawing/2014/main" id="{81BA666F-8E54-4FFD-8C04-FED7972C4964}"/>
            </a:ext>
          </a:extLst>
        </xdr:cNvPr>
        <xdr:cNvPicPr/>
      </xdr:nvPicPr>
      <xdr:blipFill>
        <a:blip xmlns:r="http://schemas.openxmlformats.org/officeDocument/2006/relationships" r:embed="rId1">
          <a:lum bright="6000" contrast="24000"/>
        </a:blip>
        <a:srcRect/>
        <a:stretch>
          <a:fillRect/>
        </a:stretch>
      </xdr:blipFill>
      <xdr:spPr bwMode="auto">
        <a:xfrm>
          <a:off x="16485393" y="366713"/>
          <a:ext cx="5173819" cy="1042127"/>
        </a:xfrm>
        <a:prstGeom prst="rect">
          <a:avLst/>
        </a:prstGeom>
        <a:noFill/>
        <a:ln w="9525">
          <a:noFill/>
          <a:miter lim="800000"/>
          <a:headEnd/>
          <a:tailEnd/>
        </a:ln>
      </xdr:spPr>
    </xdr:pic>
    <xdr:clientData/>
  </xdr:twoCellAnchor>
  <xdr:oneCellAnchor>
    <xdr:from>
      <xdr:col>5</xdr:col>
      <xdr:colOff>122464</xdr:colOff>
      <xdr:row>1</xdr:row>
      <xdr:rowOff>54430</xdr:rowOff>
    </xdr:from>
    <xdr:ext cx="2157198" cy="526983"/>
    <xdr:pic>
      <xdr:nvPicPr>
        <xdr:cNvPr id="3" name="Picture 2" descr="Zero Emission | Advanced Technology | Ultium Cells LLC">
          <a:extLst>
            <a:ext uri="{FF2B5EF4-FFF2-40B4-BE49-F238E27FC236}">
              <a16:creationId xmlns:a16="http://schemas.microsoft.com/office/drawing/2014/main" id="{0F74141F-4CA3-4B8C-8AC3-40440B9E84FC}"/>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827689" y="254455"/>
          <a:ext cx="2157198" cy="52698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122464</xdr:colOff>
      <xdr:row>1</xdr:row>
      <xdr:rowOff>54430</xdr:rowOff>
    </xdr:from>
    <xdr:ext cx="2157198" cy="526983"/>
    <xdr:pic>
      <xdr:nvPicPr>
        <xdr:cNvPr id="4" name="Picture 3" descr="Zero Emission | Advanced Technology | Ultium Cells LLC">
          <a:extLst>
            <a:ext uri="{FF2B5EF4-FFF2-40B4-BE49-F238E27FC236}">
              <a16:creationId xmlns:a16="http://schemas.microsoft.com/office/drawing/2014/main" id="{683E2EA7-F049-4813-BAD1-2854E13ED1CC}"/>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827689" y="254455"/>
          <a:ext cx="2157198" cy="52698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122464</xdr:colOff>
      <xdr:row>1</xdr:row>
      <xdr:rowOff>54430</xdr:rowOff>
    </xdr:from>
    <xdr:ext cx="2157198" cy="526983"/>
    <xdr:pic>
      <xdr:nvPicPr>
        <xdr:cNvPr id="5" name="Picture 4" descr="Zero Emission | Advanced Technology | Ultium Cells LLC">
          <a:extLst>
            <a:ext uri="{FF2B5EF4-FFF2-40B4-BE49-F238E27FC236}">
              <a16:creationId xmlns:a16="http://schemas.microsoft.com/office/drawing/2014/main" id="{96E13943-4E8E-49ED-89C0-DAB867657363}"/>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827689" y="254455"/>
          <a:ext cx="2157198" cy="52698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122464</xdr:colOff>
      <xdr:row>1</xdr:row>
      <xdr:rowOff>54430</xdr:rowOff>
    </xdr:from>
    <xdr:ext cx="2157198" cy="526983"/>
    <xdr:pic>
      <xdr:nvPicPr>
        <xdr:cNvPr id="6" name="Picture 5" descr="Zero Emission | Advanced Technology | Ultium Cells LLC">
          <a:extLst>
            <a:ext uri="{FF2B5EF4-FFF2-40B4-BE49-F238E27FC236}">
              <a16:creationId xmlns:a16="http://schemas.microsoft.com/office/drawing/2014/main" id="{243C0880-6347-44BC-A354-1405B5FB3C9A}"/>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827689" y="254455"/>
          <a:ext cx="2157198" cy="52698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122464</xdr:colOff>
      <xdr:row>1</xdr:row>
      <xdr:rowOff>54430</xdr:rowOff>
    </xdr:from>
    <xdr:ext cx="2157198" cy="526983"/>
    <xdr:pic>
      <xdr:nvPicPr>
        <xdr:cNvPr id="7" name="Picture 6" descr="Zero Emission | Advanced Technology | Ultium Cells LLC">
          <a:extLst>
            <a:ext uri="{FF2B5EF4-FFF2-40B4-BE49-F238E27FC236}">
              <a16:creationId xmlns:a16="http://schemas.microsoft.com/office/drawing/2014/main" id="{0E1197C7-1B02-4430-AF0D-AF263146E264}"/>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827689" y="254455"/>
          <a:ext cx="2157198" cy="52698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122464</xdr:colOff>
      <xdr:row>1</xdr:row>
      <xdr:rowOff>54430</xdr:rowOff>
    </xdr:from>
    <xdr:ext cx="2157198" cy="526983"/>
    <xdr:pic>
      <xdr:nvPicPr>
        <xdr:cNvPr id="8" name="Picture 7" descr="Zero Emission | Advanced Technology | Ultium Cells LLC">
          <a:extLst>
            <a:ext uri="{FF2B5EF4-FFF2-40B4-BE49-F238E27FC236}">
              <a16:creationId xmlns:a16="http://schemas.microsoft.com/office/drawing/2014/main" id="{11101A2B-6E9F-4AFB-8BBA-99B0A5C793FC}"/>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827689" y="254455"/>
          <a:ext cx="2157198" cy="52698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122464</xdr:colOff>
      <xdr:row>1</xdr:row>
      <xdr:rowOff>54430</xdr:rowOff>
    </xdr:from>
    <xdr:ext cx="2157198" cy="526983"/>
    <xdr:pic>
      <xdr:nvPicPr>
        <xdr:cNvPr id="9" name="Picture 8" descr="Zero Emission | Advanced Technology | Ultium Cells LLC">
          <a:extLst>
            <a:ext uri="{FF2B5EF4-FFF2-40B4-BE49-F238E27FC236}">
              <a16:creationId xmlns:a16="http://schemas.microsoft.com/office/drawing/2014/main" id="{6AE0268C-F78A-4CB7-B2FC-4EBF8E8A47EF}"/>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827689" y="254455"/>
          <a:ext cx="2157198" cy="52698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122464</xdr:colOff>
      <xdr:row>1</xdr:row>
      <xdr:rowOff>54430</xdr:rowOff>
    </xdr:from>
    <xdr:ext cx="2157198" cy="526983"/>
    <xdr:pic>
      <xdr:nvPicPr>
        <xdr:cNvPr id="10" name="Picture 9" descr="Zero Emission | Advanced Technology | Ultium Cells LLC">
          <a:extLst>
            <a:ext uri="{FF2B5EF4-FFF2-40B4-BE49-F238E27FC236}">
              <a16:creationId xmlns:a16="http://schemas.microsoft.com/office/drawing/2014/main" id="{042F32C9-9E76-41AC-9D94-B3C4E3AA9674}"/>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827689" y="254455"/>
          <a:ext cx="2157198" cy="52698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122464</xdr:colOff>
      <xdr:row>1</xdr:row>
      <xdr:rowOff>54430</xdr:rowOff>
    </xdr:from>
    <xdr:ext cx="2157198" cy="526983"/>
    <xdr:pic>
      <xdr:nvPicPr>
        <xdr:cNvPr id="11" name="Picture 10" descr="Zero Emission | Advanced Technology | Ultium Cells LLC">
          <a:extLst>
            <a:ext uri="{FF2B5EF4-FFF2-40B4-BE49-F238E27FC236}">
              <a16:creationId xmlns:a16="http://schemas.microsoft.com/office/drawing/2014/main" id="{BCA131A9-DF19-4BD3-A0FF-C0E7D48E3D3C}"/>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827689" y="254455"/>
          <a:ext cx="2157198" cy="52698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122464</xdr:colOff>
      <xdr:row>1</xdr:row>
      <xdr:rowOff>54430</xdr:rowOff>
    </xdr:from>
    <xdr:ext cx="2157198" cy="526983"/>
    <xdr:pic>
      <xdr:nvPicPr>
        <xdr:cNvPr id="12" name="Picture 11" descr="Zero Emission | Advanced Technology | Ultium Cells LLC">
          <a:extLst>
            <a:ext uri="{FF2B5EF4-FFF2-40B4-BE49-F238E27FC236}">
              <a16:creationId xmlns:a16="http://schemas.microsoft.com/office/drawing/2014/main" id="{DF16C769-D84A-4E87-B4A1-B55A18F408CE}"/>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827689" y="254455"/>
          <a:ext cx="2157198" cy="52698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122463</xdr:colOff>
      <xdr:row>1</xdr:row>
      <xdr:rowOff>54430</xdr:rowOff>
    </xdr:from>
    <xdr:ext cx="2896429" cy="707570"/>
    <xdr:pic>
      <xdr:nvPicPr>
        <xdr:cNvPr id="13" name="Picture 12" descr="Zero Emission | Advanced Technology | Ultium Cells LLC">
          <a:extLst>
            <a:ext uri="{FF2B5EF4-FFF2-40B4-BE49-F238E27FC236}">
              <a16:creationId xmlns:a16="http://schemas.microsoft.com/office/drawing/2014/main" id="{C96754D8-1165-41A4-A61F-66335C4CDB37}"/>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827688" y="254455"/>
          <a:ext cx="2896429" cy="70757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drawings/drawing7.xml><?xml version="1.0" encoding="utf-8"?>
<xdr:wsDr xmlns:xdr="http://schemas.openxmlformats.org/drawingml/2006/spreadsheetDrawing" xmlns:a="http://schemas.openxmlformats.org/drawingml/2006/main">
  <xdr:twoCellAnchor editAs="oneCell">
    <xdr:from>
      <xdr:col>14</xdr:col>
      <xdr:colOff>511968</xdr:colOff>
      <xdr:row>1</xdr:row>
      <xdr:rowOff>166688</xdr:rowOff>
    </xdr:from>
    <xdr:to>
      <xdr:col>15</xdr:col>
      <xdr:colOff>4304662</xdr:colOff>
      <xdr:row>4</xdr:row>
      <xdr:rowOff>265840</xdr:rowOff>
    </xdr:to>
    <xdr:pic>
      <xdr:nvPicPr>
        <xdr:cNvPr id="2" name="Picture 1">
          <a:extLst>
            <a:ext uri="{FF2B5EF4-FFF2-40B4-BE49-F238E27FC236}">
              <a16:creationId xmlns:a16="http://schemas.microsoft.com/office/drawing/2014/main" id="{3BA16029-37D6-4166-A438-3D3286D68E2C}"/>
            </a:ext>
          </a:extLst>
        </xdr:cNvPr>
        <xdr:cNvPicPr/>
      </xdr:nvPicPr>
      <xdr:blipFill>
        <a:blip xmlns:r="http://schemas.openxmlformats.org/officeDocument/2006/relationships" r:embed="rId1">
          <a:lum bright="6000" contrast="24000"/>
        </a:blip>
        <a:srcRect/>
        <a:stretch>
          <a:fillRect/>
        </a:stretch>
      </xdr:blipFill>
      <xdr:spPr bwMode="auto">
        <a:xfrm>
          <a:off x="16485393" y="366713"/>
          <a:ext cx="5173819" cy="1042127"/>
        </a:xfrm>
        <a:prstGeom prst="rect">
          <a:avLst/>
        </a:prstGeom>
        <a:noFill/>
        <a:ln w="9525">
          <a:noFill/>
          <a:miter lim="800000"/>
          <a:headEnd/>
          <a:tailEnd/>
        </a:ln>
      </xdr:spPr>
    </xdr:pic>
    <xdr:clientData/>
  </xdr:twoCellAnchor>
  <xdr:oneCellAnchor>
    <xdr:from>
      <xdr:col>5</xdr:col>
      <xdr:colOff>122464</xdr:colOff>
      <xdr:row>1</xdr:row>
      <xdr:rowOff>54430</xdr:rowOff>
    </xdr:from>
    <xdr:ext cx="2157198" cy="526983"/>
    <xdr:pic>
      <xdr:nvPicPr>
        <xdr:cNvPr id="3" name="Picture 2" descr="Zero Emission | Advanced Technology | Ultium Cells LLC">
          <a:extLst>
            <a:ext uri="{FF2B5EF4-FFF2-40B4-BE49-F238E27FC236}">
              <a16:creationId xmlns:a16="http://schemas.microsoft.com/office/drawing/2014/main" id="{B823BD70-4972-400A-ACC2-620426C75929}"/>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827689" y="254455"/>
          <a:ext cx="2157198" cy="52698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122464</xdr:colOff>
      <xdr:row>1</xdr:row>
      <xdr:rowOff>54430</xdr:rowOff>
    </xdr:from>
    <xdr:ext cx="2157198" cy="526983"/>
    <xdr:pic>
      <xdr:nvPicPr>
        <xdr:cNvPr id="4" name="Picture 3" descr="Zero Emission | Advanced Technology | Ultium Cells LLC">
          <a:extLst>
            <a:ext uri="{FF2B5EF4-FFF2-40B4-BE49-F238E27FC236}">
              <a16:creationId xmlns:a16="http://schemas.microsoft.com/office/drawing/2014/main" id="{179DA214-5E45-4E84-98D3-9D9641A13424}"/>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827689" y="254455"/>
          <a:ext cx="2157198" cy="52698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122464</xdr:colOff>
      <xdr:row>1</xdr:row>
      <xdr:rowOff>54430</xdr:rowOff>
    </xdr:from>
    <xdr:ext cx="2157198" cy="526983"/>
    <xdr:pic>
      <xdr:nvPicPr>
        <xdr:cNvPr id="5" name="Picture 4" descr="Zero Emission | Advanced Technology | Ultium Cells LLC">
          <a:extLst>
            <a:ext uri="{FF2B5EF4-FFF2-40B4-BE49-F238E27FC236}">
              <a16:creationId xmlns:a16="http://schemas.microsoft.com/office/drawing/2014/main" id="{4577953F-4E44-446C-863C-B814EE143351}"/>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827689" y="254455"/>
          <a:ext cx="2157198" cy="52698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122464</xdr:colOff>
      <xdr:row>1</xdr:row>
      <xdr:rowOff>54430</xdr:rowOff>
    </xdr:from>
    <xdr:ext cx="2157198" cy="526983"/>
    <xdr:pic>
      <xdr:nvPicPr>
        <xdr:cNvPr id="6" name="Picture 5" descr="Zero Emission | Advanced Technology | Ultium Cells LLC">
          <a:extLst>
            <a:ext uri="{FF2B5EF4-FFF2-40B4-BE49-F238E27FC236}">
              <a16:creationId xmlns:a16="http://schemas.microsoft.com/office/drawing/2014/main" id="{9D28C657-BBC5-4DA3-84EE-D432EF353C47}"/>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827689" y="254455"/>
          <a:ext cx="2157198" cy="52698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122464</xdr:colOff>
      <xdr:row>1</xdr:row>
      <xdr:rowOff>54430</xdr:rowOff>
    </xdr:from>
    <xdr:ext cx="2157198" cy="526983"/>
    <xdr:pic>
      <xdr:nvPicPr>
        <xdr:cNvPr id="7" name="Picture 6" descr="Zero Emission | Advanced Technology | Ultium Cells LLC">
          <a:extLst>
            <a:ext uri="{FF2B5EF4-FFF2-40B4-BE49-F238E27FC236}">
              <a16:creationId xmlns:a16="http://schemas.microsoft.com/office/drawing/2014/main" id="{0751EC60-C59D-44E0-952B-EAE5E3D24FDD}"/>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827689" y="254455"/>
          <a:ext cx="2157198" cy="52698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122463</xdr:colOff>
      <xdr:row>1</xdr:row>
      <xdr:rowOff>54430</xdr:rowOff>
    </xdr:from>
    <xdr:ext cx="2896429" cy="707570"/>
    <xdr:pic>
      <xdr:nvPicPr>
        <xdr:cNvPr id="8" name="Picture 7" descr="Zero Emission | Advanced Technology | Ultium Cells LLC">
          <a:extLst>
            <a:ext uri="{FF2B5EF4-FFF2-40B4-BE49-F238E27FC236}">
              <a16:creationId xmlns:a16="http://schemas.microsoft.com/office/drawing/2014/main" id="{6722B3F1-F58E-4B6D-963E-F3F90FA29C4E}"/>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809999" y="258537"/>
          <a:ext cx="2896429" cy="70757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A392AB-9AC6-4843-8370-F4961D1CDFE1}">
  <sheetPr>
    <tabColor theme="9" tint="-0.499984740745262"/>
    <pageSetUpPr fitToPage="1"/>
  </sheetPr>
  <dimension ref="B1:Q111"/>
  <sheetViews>
    <sheetView topLeftCell="A41" zoomScale="70" zoomScaleNormal="70" workbookViewId="0">
      <selection activeCell="O55" sqref="O55"/>
    </sheetView>
  </sheetViews>
  <sheetFormatPr defaultRowHeight="24.9" customHeight="1" x14ac:dyDescent="0.3"/>
  <cols>
    <col min="1" max="1" width="4.6640625" customWidth="1"/>
    <col min="2" max="5" width="12.6640625" style="5" customWidth="1"/>
    <col min="6" max="6" width="0.33203125" style="5" customWidth="1"/>
    <col min="7" max="7" width="12.6640625" style="5" customWidth="1"/>
    <col min="8" max="8" width="0.33203125" style="5" customWidth="1"/>
    <col min="9" max="9" width="14.44140625" style="5" hidden="1" customWidth="1"/>
    <col min="10" max="10" width="14.5546875" style="5" hidden="1" customWidth="1"/>
    <col min="11" max="11" width="18.88671875" style="5" hidden="1" customWidth="1"/>
    <col min="12" max="12" width="75.88671875" style="6" customWidth="1"/>
    <col min="13" max="13" width="0.109375" style="6" customWidth="1"/>
    <col min="14" max="14" width="12.6640625" style="5" customWidth="1"/>
    <col min="15" max="15" width="26.5546875" style="5" customWidth="1"/>
    <col min="16" max="16" width="72.6640625" style="6" customWidth="1"/>
    <col min="17" max="17" width="8.88671875" style="178"/>
  </cols>
  <sheetData>
    <row r="1" spans="2:17" ht="24.9" customHeight="1" thickBot="1" x14ac:dyDescent="0.35"/>
    <row r="2" spans="2:17" ht="24.9" customHeight="1" x14ac:dyDescent="0.3">
      <c r="B2" s="263" t="s">
        <v>0</v>
      </c>
      <c r="C2" s="264"/>
      <c r="D2" s="264"/>
      <c r="E2" s="265"/>
      <c r="F2" s="266" t="s">
        <v>21</v>
      </c>
      <c r="G2" s="267"/>
      <c r="H2" s="267"/>
      <c r="I2" s="267"/>
      <c r="J2" s="267"/>
      <c r="K2" s="267"/>
      <c r="L2" s="267"/>
      <c r="M2" s="267"/>
      <c r="N2" s="268"/>
      <c r="O2" s="275"/>
      <c r="P2" s="276"/>
    </row>
    <row r="3" spans="2:17" ht="24.9" customHeight="1" x14ac:dyDescent="0.3">
      <c r="B3" s="279" t="s">
        <v>1</v>
      </c>
      <c r="C3" s="280"/>
      <c r="D3" s="280"/>
      <c r="E3" s="13">
        <v>1</v>
      </c>
      <c r="F3" s="269"/>
      <c r="G3" s="270"/>
      <c r="H3" s="270"/>
      <c r="I3" s="270"/>
      <c r="J3" s="270"/>
      <c r="K3" s="270"/>
      <c r="L3" s="270"/>
      <c r="M3" s="270"/>
      <c r="N3" s="271"/>
      <c r="O3" s="277"/>
      <c r="P3" s="278"/>
    </row>
    <row r="4" spans="2:17" ht="24.9" customHeight="1" x14ac:dyDescent="0.3">
      <c r="B4" s="281" t="s">
        <v>2</v>
      </c>
      <c r="C4" s="282"/>
      <c r="D4" s="282"/>
      <c r="E4" s="14">
        <v>2</v>
      </c>
      <c r="F4" s="269"/>
      <c r="G4" s="270"/>
      <c r="H4" s="270"/>
      <c r="I4" s="270"/>
      <c r="J4" s="270"/>
      <c r="K4" s="270"/>
      <c r="L4" s="270"/>
      <c r="M4" s="270"/>
      <c r="N4" s="271"/>
      <c r="O4" s="277"/>
      <c r="P4" s="278"/>
    </row>
    <row r="5" spans="2:17" ht="24.9" customHeight="1" thickBot="1" x14ac:dyDescent="0.35">
      <c r="B5" s="283" t="s">
        <v>4</v>
      </c>
      <c r="C5" s="284"/>
      <c r="D5" s="284"/>
      <c r="E5" s="15">
        <v>3</v>
      </c>
      <c r="F5" s="269"/>
      <c r="G5" s="270"/>
      <c r="H5" s="270"/>
      <c r="I5" s="270"/>
      <c r="J5" s="270"/>
      <c r="K5" s="270"/>
      <c r="L5" s="270"/>
      <c r="M5" s="270"/>
      <c r="N5" s="271"/>
      <c r="O5" s="277"/>
      <c r="P5" s="278"/>
    </row>
    <row r="6" spans="2:17" ht="24.9" customHeight="1" thickBot="1" x14ac:dyDescent="0.35">
      <c r="B6" s="285" t="s">
        <v>5</v>
      </c>
      <c r="C6" s="286"/>
      <c r="D6" s="286"/>
      <c r="E6" s="17">
        <v>4</v>
      </c>
      <c r="F6" s="272"/>
      <c r="G6" s="273"/>
      <c r="H6" s="273"/>
      <c r="I6" s="273"/>
      <c r="J6" s="273"/>
      <c r="K6" s="273"/>
      <c r="L6" s="273"/>
      <c r="M6" s="273"/>
      <c r="N6" s="274"/>
      <c r="O6" s="16" t="s">
        <v>3</v>
      </c>
      <c r="P6" s="83">
        <f ca="1">NOW()</f>
        <v>45237.699634606484</v>
      </c>
    </row>
    <row r="7" spans="2:17" s="20" customFormat="1" ht="79.2" customHeight="1" thickBot="1" x14ac:dyDescent="0.35">
      <c r="B7" s="18" t="s">
        <v>6</v>
      </c>
      <c r="C7" s="19" t="s">
        <v>0</v>
      </c>
      <c r="D7" s="19" t="s">
        <v>7</v>
      </c>
      <c r="E7" s="19" t="s">
        <v>8</v>
      </c>
      <c r="F7" s="19" t="s">
        <v>9</v>
      </c>
      <c r="G7" s="19" t="s">
        <v>33</v>
      </c>
      <c r="H7" s="19" t="s">
        <v>19</v>
      </c>
      <c r="I7" s="19" t="s">
        <v>16</v>
      </c>
      <c r="J7" s="19" t="s">
        <v>17</v>
      </c>
      <c r="K7" s="19" t="s">
        <v>18</v>
      </c>
      <c r="L7" s="19" t="s">
        <v>10</v>
      </c>
      <c r="M7" s="19" t="s">
        <v>11</v>
      </c>
      <c r="N7" s="19" t="s">
        <v>12</v>
      </c>
      <c r="O7" s="19" t="s">
        <v>13</v>
      </c>
      <c r="P7" s="84" t="s">
        <v>14</v>
      </c>
      <c r="Q7" s="179"/>
    </row>
    <row r="8" spans="2:17" s="20" customFormat="1" ht="17.25" customHeight="1" thickBot="1" x14ac:dyDescent="0.35">
      <c r="B8" s="18"/>
      <c r="C8" s="19"/>
      <c r="D8" s="19"/>
      <c r="E8" s="19"/>
      <c r="F8" s="19"/>
      <c r="G8" s="19"/>
      <c r="H8" s="19"/>
      <c r="I8" s="19"/>
      <c r="J8" s="19"/>
      <c r="K8" s="19"/>
      <c r="L8" s="19"/>
      <c r="M8" s="19"/>
      <c r="N8" s="19"/>
      <c r="O8" s="19"/>
      <c r="P8" s="84"/>
      <c r="Q8" s="179"/>
    </row>
    <row r="9" spans="2:17" s="7" customFormat="1" ht="388.8" customHeight="1" x14ac:dyDescent="0.3">
      <c r="B9" s="109">
        <v>1</v>
      </c>
      <c r="C9" s="110">
        <v>1</v>
      </c>
      <c r="D9" s="111">
        <v>45188</v>
      </c>
      <c r="E9" s="111"/>
      <c r="F9" s="112" t="s">
        <v>31</v>
      </c>
      <c r="G9" s="112" t="s">
        <v>26</v>
      </c>
      <c r="H9" s="112" t="s">
        <v>27</v>
      </c>
      <c r="I9" s="112" t="s">
        <v>42</v>
      </c>
      <c r="J9" s="112"/>
      <c r="K9" s="112" t="s">
        <v>28</v>
      </c>
      <c r="L9" s="113" t="s">
        <v>43</v>
      </c>
      <c r="M9" s="114"/>
      <c r="N9" s="108">
        <v>45202</v>
      </c>
      <c r="O9" s="115" t="s">
        <v>27</v>
      </c>
      <c r="P9" s="173" t="s">
        <v>224</v>
      </c>
      <c r="Q9" s="5"/>
    </row>
    <row r="10" spans="2:17" s="7" customFormat="1" ht="192.6" customHeight="1" x14ac:dyDescent="0.3">
      <c r="B10" s="116">
        <v>2</v>
      </c>
      <c r="C10" s="117">
        <v>1</v>
      </c>
      <c r="D10" s="118">
        <v>45188</v>
      </c>
      <c r="E10" s="118"/>
      <c r="F10" s="119" t="s">
        <v>31</v>
      </c>
      <c r="G10" s="119" t="s">
        <v>26</v>
      </c>
      <c r="H10" s="119" t="s">
        <v>27</v>
      </c>
      <c r="I10" s="119" t="s">
        <v>42</v>
      </c>
      <c r="J10" s="119"/>
      <c r="K10" s="119" t="s">
        <v>28</v>
      </c>
      <c r="L10" s="120" t="s">
        <v>44</v>
      </c>
      <c r="M10" s="121"/>
      <c r="N10" s="108">
        <v>45246</v>
      </c>
      <c r="O10" s="122" t="s">
        <v>27</v>
      </c>
      <c r="P10" s="173" t="s">
        <v>225</v>
      </c>
      <c r="Q10" s="180"/>
    </row>
    <row r="11" spans="2:17" s="7" customFormat="1" ht="45" x14ac:dyDescent="0.3">
      <c r="B11" s="123">
        <v>3</v>
      </c>
      <c r="C11" s="124">
        <v>4</v>
      </c>
      <c r="D11" s="125">
        <v>45188</v>
      </c>
      <c r="E11" s="126"/>
      <c r="F11" s="126" t="s">
        <v>31</v>
      </c>
      <c r="G11" s="126" t="s">
        <v>26</v>
      </c>
      <c r="H11" s="126" t="s">
        <v>27</v>
      </c>
      <c r="I11" s="119" t="s">
        <v>42</v>
      </c>
      <c r="J11" s="126"/>
      <c r="K11" s="119" t="s">
        <v>28</v>
      </c>
      <c r="L11" s="127" t="s">
        <v>29</v>
      </c>
      <c r="M11" s="128"/>
      <c r="N11" s="252">
        <v>45191</v>
      </c>
      <c r="O11" s="245" t="s">
        <v>27</v>
      </c>
      <c r="P11" s="251" t="s">
        <v>61</v>
      </c>
      <c r="Q11" s="5"/>
    </row>
    <row r="12" spans="2:17" s="7" customFormat="1" ht="186" customHeight="1" x14ac:dyDescent="0.3">
      <c r="B12" s="123">
        <v>4.0999999999999996</v>
      </c>
      <c r="C12" s="124">
        <v>4</v>
      </c>
      <c r="D12" s="129">
        <v>45188</v>
      </c>
      <c r="E12" s="130"/>
      <c r="F12" s="130" t="s">
        <v>31</v>
      </c>
      <c r="G12" s="130" t="s">
        <v>26</v>
      </c>
      <c r="H12" s="126"/>
      <c r="I12" s="119" t="s">
        <v>42</v>
      </c>
      <c r="J12" s="130"/>
      <c r="K12" s="119" t="s">
        <v>28</v>
      </c>
      <c r="L12" s="127" t="s">
        <v>30</v>
      </c>
      <c r="M12" s="128"/>
      <c r="N12" s="252">
        <v>45202</v>
      </c>
      <c r="O12" s="257" t="s">
        <v>60</v>
      </c>
      <c r="P12" s="251" t="s">
        <v>96</v>
      </c>
      <c r="Q12" s="5"/>
    </row>
    <row r="13" spans="2:17" s="7" customFormat="1" ht="296.39999999999998" customHeight="1" x14ac:dyDescent="0.3">
      <c r="B13" s="123">
        <v>5</v>
      </c>
      <c r="C13" s="124">
        <v>1</v>
      </c>
      <c r="D13" s="129">
        <v>45188</v>
      </c>
      <c r="E13" s="130"/>
      <c r="F13" s="130" t="s">
        <v>31</v>
      </c>
      <c r="G13" s="130" t="s">
        <v>26</v>
      </c>
      <c r="H13" s="126" t="s">
        <v>27</v>
      </c>
      <c r="I13" s="119" t="s">
        <v>42</v>
      </c>
      <c r="J13" s="130"/>
      <c r="K13" s="119" t="s">
        <v>28</v>
      </c>
      <c r="L13" s="196" t="s">
        <v>74</v>
      </c>
      <c r="M13" s="128"/>
      <c r="N13" s="108">
        <v>45215</v>
      </c>
      <c r="O13" s="130" t="s">
        <v>27</v>
      </c>
      <c r="P13" s="173" t="s">
        <v>217</v>
      </c>
      <c r="Q13" s="5"/>
    </row>
    <row r="14" spans="2:17" s="7" customFormat="1" ht="160.19999999999999" customHeight="1" x14ac:dyDescent="0.3">
      <c r="B14" s="131">
        <v>6</v>
      </c>
      <c r="C14" s="107">
        <v>4</v>
      </c>
      <c r="D14" s="132">
        <v>45188</v>
      </c>
      <c r="E14" s="132"/>
      <c r="F14" s="133" t="s">
        <v>31</v>
      </c>
      <c r="G14" s="133" t="s">
        <v>26</v>
      </c>
      <c r="H14" s="126"/>
      <c r="I14" s="119" t="s">
        <v>42</v>
      </c>
      <c r="J14" s="133"/>
      <c r="K14" s="119" t="s">
        <v>28</v>
      </c>
      <c r="L14" s="134" t="s">
        <v>45</v>
      </c>
      <c r="M14" s="135"/>
      <c r="N14" s="252">
        <v>45215</v>
      </c>
      <c r="O14" s="254" t="s">
        <v>26</v>
      </c>
      <c r="P14" s="255" t="s">
        <v>97</v>
      </c>
      <c r="Q14" s="195"/>
    </row>
    <row r="15" spans="2:17" s="7" customFormat="1" ht="213" customHeight="1" x14ac:dyDescent="0.3">
      <c r="B15" s="131">
        <v>7</v>
      </c>
      <c r="C15" s="107">
        <v>4</v>
      </c>
      <c r="D15" s="132">
        <v>45188</v>
      </c>
      <c r="E15" s="132"/>
      <c r="F15" s="133" t="s">
        <v>31</v>
      </c>
      <c r="G15" s="133" t="s">
        <v>26</v>
      </c>
      <c r="H15" s="126" t="s">
        <v>27</v>
      </c>
      <c r="I15" s="119" t="s">
        <v>42</v>
      </c>
      <c r="J15" s="133"/>
      <c r="K15" s="119" t="s">
        <v>28</v>
      </c>
      <c r="L15" s="134" t="s">
        <v>94</v>
      </c>
      <c r="M15" s="137"/>
      <c r="N15" s="252">
        <v>45216</v>
      </c>
      <c r="O15" s="254" t="s">
        <v>27</v>
      </c>
      <c r="P15" s="256" t="s">
        <v>119</v>
      </c>
      <c r="Q15" s="6"/>
    </row>
    <row r="16" spans="2:17" s="7" customFormat="1" ht="289.8" customHeight="1" x14ac:dyDescent="0.3">
      <c r="B16" s="131">
        <v>8</v>
      </c>
      <c r="C16" s="107">
        <v>1</v>
      </c>
      <c r="D16" s="132">
        <v>45188</v>
      </c>
      <c r="E16" s="132"/>
      <c r="F16" s="133" t="s">
        <v>31</v>
      </c>
      <c r="G16" s="133" t="s">
        <v>26</v>
      </c>
      <c r="H16" s="126" t="s">
        <v>37</v>
      </c>
      <c r="I16" s="119" t="s">
        <v>42</v>
      </c>
      <c r="J16" s="133"/>
      <c r="K16" s="119" t="s">
        <v>28</v>
      </c>
      <c r="L16" s="139" t="s">
        <v>46</v>
      </c>
      <c r="M16" s="140"/>
      <c r="N16" s="262">
        <v>45275</v>
      </c>
      <c r="O16" s="141" t="s">
        <v>37</v>
      </c>
      <c r="P16" s="173" t="s">
        <v>226</v>
      </c>
      <c r="Q16" s="5"/>
    </row>
    <row r="17" spans="2:17" ht="160.94999999999999" customHeight="1" x14ac:dyDescent="0.3">
      <c r="B17" s="131">
        <v>9</v>
      </c>
      <c r="C17" s="107">
        <v>4</v>
      </c>
      <c r="D17" s="132">
        <v>45188</v>
      </c>
      <c r="E17" s="132"/>
      <c r="F17" s="174" t="s">
        <v>31</v>
      </c>
      <c r="G17" s="133" t="s">
        <v>26</v>
      </c>
      <c r="H17" s="126" t="s">
        <v>37</v>
      </c>
      <c r="I17" s="119" t="s">
        <v>42</v>
      </c>
      <c r="J17" s="142"/>
      <c r="K17" s="119" t="s">
        <v>28</v>
      </c>
      <c r="L17" s="143" t="s">
        <v>47</v>
      </c>
      <c r="M17" s="144"/>
      <c r="N17" s="249">
        <v>45205</v>
      </c>
      <c r="O17" s="250" t="s">
        <v>37</v>
      </c>
      <c r="P17" s="251" t="s">
        <v>93</v>
      </c>
      <c r="Q17" s="5"/>
    </row>
    <row r="18" spans="2:17" ht="181.95" customHeight="1" x14ac:dyDescent="0.3">
      <c r="B18" s="131">
        <v>10</v>
      </c>
      <c r="C18" s="107">
        <v>4</v>
      </c>
      <c r="D18" s="132">
        <v>45188</v>
      </c>
      <c r="E18" s="146"/>
      <c r="F18" s="142" t="s">
        <v>31</v>
      </c>
      <c r="G18" s="142" t="s">
        <v>26</v>
      </c>
      <c r="H18" s="126" t="s">
        <v>27</v>
      </c>
      <c r="I18" s="119" t="s">
        <v>42</v>
      </c>
      <c r="J18" s="142"/>
      <c r="K18" s="119" t="s">
        <v>28</v>
      </c>
      <c r="L18" s="134" t="s">
        <v>48</v>
      </c>
      <c r="M18" s="137"/>
      <c r="N18" s="252">
        <v>45245</v>
      </c>
      <c r="O18" s="253" t="s">
        <v>27</v>
      </c>
      <c r="P18" s="251" t="s">
        <v>204</v>
      </c>
    </row>
    <row r="19" spans="2:17" ht="282" customHeight="1" x14ac:dyDescent="0.3">
      <c r="B19" s="131">
        <v>11</v>
      </c>
      <c r="C19" s="107">
        <v>4</v>
      </c>
      <c r="D19" s="132">
        <v>45188</v>
      </c>
      <c r="E19" s="132"/>
      <c r="F19" s="148" t="s">
        <v>31</v>
      </c>
      <c r="G19" s="148" t="s">
        <v>26</v>
      </c>
      <c r="H19" s="126"/>
      <c r="I19" s="119" t="s">
        <v>42</v>
      </c>
      <c r="J19" s="148"/>
      <c r="K19" s="119" t="s">
        <v>28</v>
      </c>
      <c r="L19" s="149" t="s">
        <v>49</v>
      </c>
      <c r="M19" s="137"/>
      <c r="N19" s="252" t="s">
        <v>98</v>
      </c>
      <c r="O19" s="254" t="s">
        <v>38</v>
      </c>
      <c r="P19" s="251" t="s">
        <v>151</v>
      </c>
    </row>
    <row r="20" spans="2:17" ht="197.4" customHeight="1" x14ac:dyDescent="0.3">
      <c r="B20" s="123">
        <v>12</v>
      </c>
      <c r="C20" s="124">
        <v>4</v>
      </c>
      <c r="D20" s="132">
        <v>45188</v>
      </c>
      <c r="E20" s="132"/>
      <c r="F20" s="133" t="s">
        <v>31</v>
      </c>
      <c r="G20" s="133" t="s">
        <v>26</v>
      </c>
      <c r="H20" s="126"/>
      <c r="I20" s="119" t="s">
        <v>42</v>
      </c>
      <c r="J20" s="133"/>
      <c r="K20" s="119" t="s">
        <v>28</v>
      </c>
      <c r="L20" s="134" t="s">
        <v>50</v>
      </c>
      <c r="M20" s="137"/>
      <c r="N20" s="252">
        <v>45216</v>
      </c>
      <c r="O20" s="254" t="s">
        <v>39</v>
      </c>
      <c r="P20" s="251" t="s">
        <v>142</v>
      </c>
      <c r="Q20" s="5"/>
    </row>
    <row r="21" spans="2:17" ht="223.8" customHeight="1" x14ac:dyDescent="0.3">
      <c r="B21" s="123">
        <v>13</v>
      </c>
      <c r="C21" s="124">
        <v>2</v>
      </c>
      <c r="D21" s="150">
        <v>45188</v>
      </c>
      <c r="E21" s="150"/>
      <c r="F21" s="151" t="s">
        <v>31</v>
      </c>
      <c r="G21" s="151" t="s">
        <v>26</v>
      </c>
      <c r="H21" s="126" t="s">
        <v>27</v>
      </c>
      <c r="I21" s="119" t="s">
        <v>42</v>
      </c>
      <c r="J21" s="151"/>
      <c r="K21" s="119" t="s">
        <v>28</v>
      </c>
      <c r="L21" s="152" t="s">
        <v>51</v>
      </c>
      <c r="M21" s="137"/>
      <c r="N21" s="108">
        <v>45230</v>
      </c>
      <c r="O21" s="153" t="s">
        <v>27</v>
      </c>
      <c r="P21" s="175" t="s">
        <v>227</v>
      </c>
    </row>
    <row r="22" spans="2:17" ht="157.80000000000001" customHeight="1" x14ac:dyDescent="0.3">
      <c r="B22" s="123">
        <v>14</v>
      </c>
      <c r="C22" s="124">
        <v>2</v>
      </c>
      <c r="D22" s="150">
        <v>45188</v>
      </c>
      <c r="E22" s="150"/>
      <c r="F22" s="151" t="s">
        <v>31</v>
      </c>
      <c r="G22" s="151" t="s">
        <v>26</v>
      </c>
      <c r="H22" s="126" t="s">
        <v>27</v>
      </c>
      <c r="I22" s="119" t="s">
        <v>42</v>
      </c>
      <c r="J22" s="151"/>
      <c r="K22" s="119" t="s">
        <v>28</v>
      </c>
      <c r="L22" s="154" t="s">
        <v>52</v>
      </c>
      <c r="M22" s="137"/>
      <c r="N22" s="108" t="s">
        <v>98</v>
      </c>
      <c r="O22" s="153" t="s">
        <v>27</v>
      </c>
      <c r="P22" s="176" t="s">
        <v>228</v>
      </c>
    </row>
    <row r="23" spans="2:17" ht="258.60000000000002" customHeight="1" x14ac:dyDescent="0.3">
      <c r="B23" s="123">
        <v>15</v>
      </c>
      <c r="C23" s="124">
        <v>2</v>
      </c>
      <c r="D23" s="132">
        <v>45188</v>
      </c>
      <c r="E23" s="132"/>
      <c r="F23" s="133" t="s">
        <v>31</v>
      </c>
      <c r="G23" s="133" t="s">
        <v>26</v>
      </c>
      <c r="H23" s="126" t="s">
        <v>27</v>
      </c>
      <c r="I23" s="119" t="s">
        <v>42</v>
      </c>
      <c r="J23" s="133"/>
      <c r="K23" s="119" t="s">
        <v>28</v>
      </c>
      <c r="L23" s="134" t="s">
        <v>53</v>
      </c>
      <c r="M23" s="137"/>
      <c r="N23" s="108">
        <v>45275</v>
      </c>
      <c r="O23" s="136" t="s">
        <v>27</v>
      </c>
      <c r="P23" s="177" t="s">
        <v>229</v>
      </c>
    </row>
    <row r="24" spans="2:17" ht="99.6" customHeight="1" x14ac:dyDescent="0.3">
      <c r="B24" s="123">
        <v>16</v>
      </c>
      <c r="C24" s="124">
        <v>4</v>
      </c>
      <c r="D24" s="150">
        <v>45188</v>
      </c>
      <c r="E24" s="150"/>
      <c r="F24" s="151" t="s">
        <v>31</v>
      </c>
      <c r="G24" s="151" t="s">
        <v>26</v>
      </c>
      <c r="H24" s="126" t="s">
        <v>27</v>
      </c>
      <c r="I24" s="119" t="s">
        <v>42</v>
      </c>
      <c r="J24" s="151"/>
      <c r="K24" s="119" t="s">
        <v>28</v>
      </c>
      <c r="L24" s="152" t="s">
        <v>54</v>
      </c>
      <c r="M24" s="137"/>
      <c r="N24" s="252">
        <v>45195</v>
      </c>
      <c r="O24" s="261" t="s">
        <v>27</v>
      </c>
      <c r="P24" s="251" t="s">
        <v>72</v>
      </c>
    </row>
    <row r="25" spans="2:17" ht="186.6" customHeight="1" x14ac:dyDescent="0.3">
      <c r="B25" s="123">
        <v>17</v>
      </c>
      <c r="C25" s="124">
        <v>2</v>
      </c>
      <c r="D25" s="150">
        <v>45188</v>
      </c>
      <c r="E25" s="150"/>
      <c r="F25" s="151" t="s">
        <v>31</v>
      </c>
      <c r="G25" s="151" t="s">
        <v>26</v>
      </c>
      <c r="H25" s="151"/>
      <c r="I25" s="119" t="s">
        <v>42</v>
      </c>
      <c r="J25" s="151"/>
      <c r="K25" s="119" t="s">
        <v>28</v>
      </c>
      <c r="L25" s="152" t="s">
        <v>55</v>
      </c>
      <c r="M25" s="137"/>
      <c r="N25" s="108">
        <v>45195</v>
      </c>
      <c r="O25" s="153" t="s">
        <v>40</v>
      </c>
      <c r="P25" s="138" t="s">
        <v>230</v>
      </c>
    </row>
    <row r="26" spans="2:17" ht="187.2" x14ac:dyDescent="0.3">
      <c r="B26" s="123">
        <v>18</v>
      </c>
      <c r="C26" s="124">
        <v>4</v>
      </c>
      <c r="D26" s="150">
        <v>45188</v>
      </c>
      <c r="E26" s="150"/>
      <c r="F26" s="151" t="s">
        <v>31</v>
      </c>
      <c r="G26" s="151" t="s">
        <v>26</v>
      </c>
      <c r="H26" s="151"/>
      <c r="I26" s="119" t="s">
        <v>42</v>
      </c>
      <c r="J26" s="151"/>
      <c r="K26" s="119" t="s">
        <v>28</v>
      </c>
      <c r="L26" s="152" t="s">
        <v>56</v>
      </c>
      <c r="M26" s="137"/>
      <c r="N26" s="252" t="s">
        <v>79</v>
      </c>
      <c r="O26" s="153" t="s">
        <v>26</v>
      </c>
      <c r="P26" s="138" t="s">
        <v>149</v>
      </c>
    </row>
    <row r="27" spans="2:17" ht="100.2" customHeight="1" x14ac:dyDescent="0.3">
      <c r="B27" s="124">
        <v>19</v>
      </c>
      <c r="C27" s="124">
        <v>3</v>
      </c>
      <c r="D27" s="132">
        <v>45188</v>
      </c>
      <c r="E27" s="132"/>
      <c r="F27" s="133" t="s">
        <v>31</v>
      </c>
      <c r="G27" s="133" t="s">
        <v>26</v>
      </c>
      <c r="H27" s="133" t="s">
        <v>27</v>
      </c>
      <c r="I27" s="244" t="s">
        <v>42</v>
      </c>
      <c r="J27" s="133"/>
      <c r="K27" s="243" t="s">
        <v>28</v>
      </c>
      <c r="L27" s="134" t="s">
        <v>73</v>
      </c>
      <c r="M27" s="134"/>
      <c r="N27" s="108" t="s">
        <v>98</v>
      </c>
      <c r="O27" s="136" t="s">
        <v>27</v>
      </c>
      <c r="P27" s="134" t="s">
        <v>62</v>
      </c>
    </row>
    <row r="28" spans="2:17" ht="251.4" customHeight="1" x14ac:dyDescent="0.3">
      <c r="B28" s="123">
        <v>20</v>
      </c>
      <c r="C28" s="124">
        <v>4</v>
      </c>
      <c r="D28" s="132">
        <v>45188</v>
      </c>
      <c r="E28" s="132"/>
      <c r="F28" s="133" t="s">
        <v>32</v>
      </c>
      <c r="G28" s="133" t="s">
        <v>36</v>
      </c>
      <c r="H28" s="133" t="s">
        <v>27</v>
      </c>
      <c r="I28" s="119" t="s">
        <v>42</v>
      </c>
      <c r="J28" s="133"/>
      <c r="K28" s="119" t="s">
        <v>28</v>
      </c>
      <c r="L28" s="134" t="s">
        <v>57</v>
      </c>
      <c r="M28" s="134"/>
      <c r="N28" s="252">
        <v>45203</v>
      </c>
      <c r="O28" s="136" t="s">
        <v>41</v>
      </c>
      <c r="P28" s="155" t="s">
        <v>170</v>
      </c>
    </row>
    <row r="29" spans="2:17" ht="278.39999999999998" customHeight="1" x14ac:dyDescent="0.3">
      <c r="B29" s="123">
        <v>21</v>
      </c>
      <c r="C29" s="124">
        <v>4</v>
      </c>
      <c r="D29" s="132">
        <v>45188</v>
      </c>
      <c r="E29" s="132"/>
      <c r="F29" s="133" t="s">
        <v>32</v>
      </c>
      <c r="G29" s="133" t="s">
        <v>36</v>
      </c>
      <c r="H29" s="133" t="s">
        <v>37</v>
      </c>
      <c r="I29" s="119" t="s">
        <v>42</v>
      </c>
      <c r="J29" s="133"/>
      <c r="K29" s="119" t="s">
        <v>28</v>
      </c>
      <c r="L29" s="134" t="s">
        <v>58</v>
      </c>
      <c r="M29" s="134"/>
      <c r="N29" s="252">
        <v>45229</v>
      </c>
      <c r="O29" s="136" t="s">
        <v>27</v>
      </c>
      <c r="P29" s="155" t="s">
        <v>220</v>
      </c>
      <c r="Q29" s="6"/>
    </row>
    <row r="30" spans="2:17" ht="62.4" x14ac:dyDescent="0.3">
      <c r="B30" s="123">
        <v>22</v>
      </c>
      <c r="C30" s="124">
        <v>4</v>
      </c>
      <c r="D30" s="150">
        <v>45188</v>
      </c>
      <c r="E30" s="150"/>
      <c r="F30" s="151" t="s">
        <v>32</v>
      </c>
      <c r="G30" s="151" t="s">
        <v>36</v>
      </c>
      <c r="H30" s="151" t="s">
        <v>37</v>
      </c>
      <c r="I30" s="119" t="s">
        <v>42</v>
      </c>
      <c r="J30" s="151"/>
      <c r="K30" s="119" t="s">
        <v>28</v>
      </c>
      <c r="L30" s="152" t="s">
        <v>59</v>
      </c>
      <c r="M30" s="134"/>
      <c r="N30" s="252">
        <v>45191</v>
      </c>
      <c r="O30" s="153" t="s">
        <v>27</v>
      </c>
      <c r="P30" s="138" t="s">
        <v>63</v>
      </c>
    </row>
    <row r="31" spans="2:17" ht="284.39999999999998" customHeight="1" x14ac:dyDescent="0.3">
      <c r="B31" s="123">
        <v>23</v>
      </c>
      <c r="C31" s="124">
        <v>4</v>
      </c>
      <c r="D31" s="150">
        <v>45188</v>
      </c>
      <c r="E31" s="150"/>
      <c r="F31" s="151" t="s">
        <v>32</v>
      </c>
      <c r="G31" s="151" t="s">
        <v>36</v>
      </c>
      <c r="H31" s="151" t="s">
        <v>37</v>
      </c>
      <c r="I31" s="119" t="s">
        <v>42</v>
      </c>
      <c r="J31" s="151"/>
      <c r="K31" s="119" t="s">
        <v>28</v>
      </c>
      <c r="L31" s="152" t="s">
        <v>95</v>
      </c>
      <c r="M31" s="134"/>
      <c r="N31" s="252">
        <v>45216</v>
      </c>
      <c r="O31" s="153" t="s">
        <v>174</v>
      </c>
      <c r="P31" s="138" t="s">
        <v>218</v>
      </c>
    </row>
    <row r="32" spans="2:17" ht="171.6" x14ac:dyDescent="0.3">
      <c r="B32" s="123">
        <v>24</v>
      </c>
      <c r="C32" s="124">
        <v>4</v>
      </c>
      <c r="D32" s="150">
        <v>45201</v>
      </c>
      <c r="E32" s="150"/>
      <c r="F32" s="151" t="s">
        <v>70</v>
      </c>
      <c r="G32" s="151" t="s">
        <v>68</v>
      </c>
      <c r="H32" s="151" t="s">
        <v>27</v>
      </c>
      <c r="I32" s="151" t="s">
        <v>69</v>
      </c>
      <c r="J32" s="151"/>
      <c r="K32" s="119" t="s">
        <v>28</v>
      </c>
      <c r="L32" s="152" t="s">
        <v>71</v>
      </c>
      <c r="M32" s="134"/>
      <c r="N32" s="156">
        <v>45216</v>
      </c>
      <c r="O32" s="153" t="s">
        <v>27</v>
      </c>
      <c r="P32" s="138" t="s">
        <v>118</v>
      </c>
      <c r="Q32" s="5"/>
    </row>
    <row r="33" spans="2:17" ht="277.8" customHeight="1" thickBot="1" x14ac:dyDescent="0.35">
      <c r="B33" s="123">
        <v>26</v>
      </c>
      <c r="C33" s="124">
        <v>1</v>
      </c>
      <c r="D33" s="150">
        <v>45201</v>
      </c>
      <c r="E33" s="181"/>
      <c r="F33" s="182" t="s">
        <v>84</v>
      </c>
      <c r="G33" s="182" t="s">
        <v>26</v>
      </c>
      <c r="H33" s="151"/>
      <c r="I33" s="151"/>
      <c r="J33" s="151"/>
      <c r="K33" s="119"/>
      <c r="L33" s="152" t="s">
        <v>92</v>
      </c>
      <c r="M33" s="134"/>
      <c r="N33" s="156">
        <v>45251</v>
      </c>
      <c r="O33" s="153" t="s">
        <v>27</v>
      </c>
      <c r="P33" s="138" t="s">
        <v>231</v>
      </c>
    </row>
    <row r="34" spans="2:17" ht="71.400000000000006" customHeight="1" x14ac:dyDescent="0.3">
      <c r="B34" s="123">
        <v>26</v>
      </c>
      <c r="C34" s="124">
        <v>4</v>
      </c>
      <c r="D34" s="35">
        <v>45201</v>
      </c>
      <c r="E34" s="35"/>
      <c r="F34" s="36" t="s">
        <v>65</v>
      </c>
      <c r="G34" s="36" t="s">
        <v>66</v>
      </c>
      <c r="H34" s="21"/>
      <c r="I34" s="151"/>
      <c r="J34" s="151"/>
      <c r="K34" s="151"/>
      <c r="L34" s="152" t="s">
        <v>78</v>
      </c>
      <c r="M34" s="134"/>
      <c r="N34" s="156">
        <v>45205</v>
      </c>
      <c r="O34" s="153"/>
      <c r="P34" s="138" t="s">
        <v>83</v>
      </c>
    </row>
    <row r="35" spans="2:17" ht="70.95" customHeight="1" thickBot="1" x14ac:dyDescent="0.35">
      <c r="B35" s="123">
        <v>27</v>
      </c>
      <c r="C35" s="124">
        <v>4</v>
      </c>
      <c r="D35" s="150">
        <v>37896</v>
      </c>
      <c r="E35" s="150"/>
      <c r="F35" s="151" t="s">
        <v>82</v>
      </c>
      <c r="G35" s="151" t="s">
        <v>26</v>
      </c>
      <c r="H35" s="151"/>
      <c r="I35" s="151"/>
      <c r="J35" s="151"/>
      <c r="K35" s="151"/>
      <c r="L35" s="152" t="s">
        <v>81</v>
      </c>
      <c r="M35" s="134"/>
      <c r="N35" s="156">
        <v>45205</v>
      </c>
      <c r="O35" s="153"/>
      <c r="P35" s="138" t="s">
        <v>80</v>
      </c>
    </row>
    <row r="36" spans="2:17" ht="52.95" customHeight="1" x14ac:dyDescent="0.3">
      <c r="B36" s="123">
        <v>28</v>
      </c>
      <c r="C36" s="124">
        <v>4</v>
      </c>
      <c r="D36" s="150">
        <v>45202</v>
      </c>
      <c r="E36" s="183"/>
      <c r="F36" s="184" t="s">
        <v>65</v>
      </c>
      <c r="G36" s="184" t="s">
        <v>66</v>
      </c>
      <c r="H36" s="185"/>
      <c r="I36" s="151"/>
      <c r="J36" s="151"/>
      <c r="K36" s="151"/>
      <c r="L36" s="152" t="s">
        <v>77</v>
      </c>
      <c r="M36" s="157"/>
      <c r="N36" s="156">
        <v>45209</v>
      </c>
      <c r="O36" s="153" t="s">
        <v>27</v>
      </c>
      <c r="P36" s="138" t="s">
        <v>90</v>
      </c>
    </row>
    <row r="37" spans="2:17" ht="409.2" customHeight="1" thickBot="1" x14ac:dyDescent="0.35">
      <c r="B37" s="123">
        <v>29</v>
      </c>
      <c r="C37" s="124">
        <v>1</v>
      </c>
      <c r="D37" s="150">
        <v>45202</v>
      </c>
      <c r="E37" s="150"/>
      <c r="F37" s="48" t="s">
        <v>65</v>
      </c>
      <c r="G37" s="48" t="s">
        <v>66</v>
      </c>
      <c r="H37" s="151"/>
      <c r="I37" s="151"/>
      <c r="J37" s="151"/>
      <c r="K37" s="151"/>
      <c r="L37" s="152" t="s">
        <v>75</v>
      </c>
      <c r="M37" s="157"/>
      <c r="N37" s="156">
        <v>45214</v>
      </c>
      <c r="O37" s="153" t="s">
        <v>27</v>
      </c>
      <c r="P37" s="138" t="s">
        <v>232</v>
      </c>
      <c r="Q37" s="5"/>
    </row>
    <row r="38" spans="2:17" ht="136.19999999999999" customHeight="1" x14ac:dyDescent="0.3">
      <c r="B38" s="123">
        <v>30</v>
      </c>
      <c r="C38" s="124">
        <v>1</v>
      </c>
      <c r="D38" s="150">
        <v>45202</v>
      </c>
      <c r="E38" s="150"/>
      <c r="F38" s="48" t="s">
        <v>65</v>
      </c>
      <c r="G38" s="48" t="s">
        <v>66</v>
      </c>
      <c r="H38" s="151"/>
      <c r="I38" s="151"/>
      <c r="J38" s="151"/>
      <c r="K38" s="151"/>
      <c r="L38" s="152" t="s">
        <v>64</v>
      </c>
      <c r="M38" s="157"/>
      <c r="N38" s="189">
        <v>45235</v>
      </c>
      <c r="O38" s="153" t="s">
        <v>27</v>
      </c>
      <c r="P38" s="138" t="s">
        <v>233</v>
      </c>
    </row>
    <row r="39" spans="2:17" ht="227.4" customHeight="1" x14ac:dyDescent="0.3">
      <c r="B39" s="123">
        <v>31</v>
      </c>
      <c r="C39" s="124">
        <v>2</v>
      </c>
      <c r="D39" s="150">
        <v>45202</v>
      </c>
      <c r="E39" s="150"/>
      <c r="F39" s="48" t="s">
        <v>65</v>
      </c>
      <c r="G39" s="48" t="s">
        <v>66</v>
      </c>
      <c r="H39" s="151"/>
      <c r="I39" s="151"/>
      <c r="J39" s="151"/>
      <c r="K39" s="151"/>
      <c r="L39" s="152" t="s">
        <v>76</v>
      </c>
      <c r="M39" s="157" t="s">
        <v>76</v>
      </c>
      <c r="N39" s="156">
        <v>45216</v>
      </c>
      <c r="O39" s="153" t="s">
        <v>27</v>
      </c>
      <c r="P39" s="138" t="s">
        <v>219</v>
      </c>
      <c r="Q39" s="5"/>
    </row>
    <row r="40" spans="2:17" ht="112.2" customHeight="1" x14ac:dyDescent="0.3">
      <c r="B40" s="123">
        <v>32</v>
      </c>
      <c r="C40" s="124">
        <v>4</v>
      </c>
      <c r="D40" s="150">
        <v>45204</v>
      </c>
      <c r="E40" s="150"/>
      <c r="F40" s="151" t="s">
        <v>84</v>
      </c>
      <c r="G40" s="151" t="s">
        <v>26</v>
      </c>
      <c r="H40" s="151"/>
      <c r="I40" s="151"/>
      <c r="J40" s="151"/>
      <c r="K40" s="151"/>
      <c r="L40" s="152" t="s">
        <v>85</v>
      </c>
      <c r="M40" s="157"/>
      <c r="N40" s="156">
        <v>45216</v>
      </c>
      <c r="O40" s="153" t="s">
        <v>99</v>
      </c>
      <c r="P40" s="138" t="s">
        <v>141</v>
      </c>
    </row>
    <row r="41" spans="2:17" ht="118.2" customHeight="1" x14ac:dyDescent="0.3">
      <c r="B41" s="123">
        <v>33</v>
      </c>
      <c r="C41" s="124">
        <v>4</v>
      </c>
      <c r="D41" s="150">
        <v>45204</v>
      </c>
      <c r="E41" s="150"/>
      <c r="F41" s="151" t="s">
        <v>82</v>
      </c>
      <c r="G41" s="151" t="s">
        <v>26</v>
      </c>
      <c r="H41" s="151"/>
      <c r="I41" s="151"/>
      <c r="J41" s="151"/>
      <c r="K41" s="151"/>
      <c r="L41" s="152" t="s">
        <v>86</v>
      </c>
      <c r="M41" s="157"/>
      <c r="N41" s="156">
        <v>45216</v>
      </c>
      <c r="O41" s="153" t="s">
        <v>99</v>
      </c>
      <c r="P41" s="138" t="s">
        <v>100</v>
      </c>
    </row>
    <row r="42" spans="2:17" ht="79.95" customHeight="1" x14ac:dyDescent="0.3">
      <c r="B42" s="123">
        <v>34</v>
      </c>
      <c r="C42" s="124">
        <v>4</v>
      </c>
      <c r="D42" s="150">
        <v>45198</v>
      </c>
      <c r="E42" s="150"/>
      <c r="F42" s="48" t="s">
        <v>65</v>
      </c>
      <c r="G42" s="48" t="s">
        <v>66</v>
      </c>
      <c r="H42" s="151"/>
      <c r="I42" s="151"/>
      <c r="J42" s="151"/>
      <c r="K42" s="151"/>
      <c r="L42" s="186" t="s">
        <v>67</v>
      </c>
      <c r="M42" s="157"/>
      <c r="N42" s="156">
        <v>45209</v>
      </c>
      <c r="O42" s="153" t="s">
        <v>27</v>
      </c>
      <c r="P42" s="187" t="s">
        <v>87</v>
      </c>
    </row>
    <row r="43" spans="2:17" ht="245.4" customHeight="1" x14ac:dyDescent="0.3">
      <c r="B43" s="123">
        <v>35</v>
      </c>
      <c r="C43" s="124">
        <v>2</v>
      </c>
      <c r="D43" s="150">
        <v>45199</v>
      </c>
      <c r="E43" s="150"/>
      <c r="F43" s="48" t="s">
        <v>65</v>
      </c>
      <c r="G43" s="48" t="s">
        <v>66</v>
      </c>
      <c r="H43" s="151"/>
      <c r="I43" s="151"/>
      <c r="J43" s="151"/>
      <c r="K43" s="151"/>
      <c r="L43" s="186" t="s">
        <v>89</v>
      </c>
      <c r="M43" s="157"/>
      <c r="N43" s="156">
        <v>45216</v>
      </c>
      <c r="O43" s="153" t="s">
        <v>88</v>
      </c>
      <c r="P43" s="193" t="s">
        <v>234</v>
      </c>
    </row>
    <row r="44" spans="2:17" ht="96.6" customHeight="1" x14ac:dyDescent="0.3">
      <c r="B44" s="123">
        <v>36</v>
      </c>
      <c r="C44" s="124">
        <v>2</v>
      </c>
      <c r="D44" s="150">
        <v>45209</v>
      </c>
      <c r="E44" s="150"/>
      <c r="F44" s="151" t="s">
        <v>84</v>
      </c>
      <c r="G44" s="151" t="s">
        <v>26</v>
      </c>
      <c r="H44" s="151"/>
      <c r="I44" s="151"/>
      <c r="J44" s="151"/>
      <c r="K44" s="151"/>
      <c r="L44" s="152" t="s">
        <v>91</v>
      </c>
      <c r="M44" s="157"/>
      <c r="N44" s="156">
        <v>45261</v>
      </c>
      <c r="O44" s="153" t="s">
        <v>40</v>
      </c>
      <c r="P44" s="138" t="s">
        <v>181</v>
      </c>
    </row>
    <row r="45" spans="2:17" ht="42.6" customHeight="1" x14ac:dyDescent="0.3">
      <c r="B45" s="131"/>
      <c r="C45" s="107">
        <v>4</v>
      </c>
      <c r="D45" s="161">
        <v>45212</v>
      </c>
      <c r="E45" s="161"/>
      <c r="F45" s="158" t="s">
        <v>70</v>
      </c>
      <c r="G45" s="158" t="s">
        <v>68</v>
      </c>
      <c r="H45" s="158"/>
      <c r="I45" s="158"/>
      <c r="J45" s="158"/>
      <c r="K45" s="158"/>
      <c r="L45" s="157" t="s">
        <v>105</v>
      </c>
      <c r="M45" s="157"/>
      <c r="N45" s="162"/>
      <c r="O45" s="159"/>
      <c r="P45" s="160" t="s">
        <v>117</v>
      </c>
    </row>
    <row r="46" spans="2:17" ht="317.39999999999998" customHeight="1" x14ac:dyDescent="0.3">
      <c r="B46" s="131">
        <v>37</v>
      </c>
      <c r="C46" s="107">
        <v>2</v>
      </c>
      <c r="D46" s="161">
        <v>45212</v>
      </c>
      <c r="E46" s="161"/>
      <c r="F46" s="158" t="s">
        <v>70</v>
      </c>
      <c r="G46" s="158" t="s">
        <v>68</v>
      </c>
      <c r="H46" s="158"/>
      <c r="I46" s="158"/>
      <c r="J46" s="158"/>
      <c r="K46" s="158"/>
      <c r="L46" s="157" t="s">
        <v>106</v>
      </c>
      <c r="M46" s="157"/>
      <c r="N46" s="162"/>
      <c r="O46" s="159"/>
      <c r="P46" s="160" t="s">
        <v>235</v>
      </c>
    </row>
    <row r="47" spans="2:17" ht="96" customHeight="1" x14ac:dyDescent="0.3">
      <c r="B47" s="131"/>
      <c r="C47" s="107">
        <v>4</v>
      </c>
      <c r="D47" s="161">
        <v>45215</v>
      </c>
      <c r="E47" s="161"/>
      <c r="F47" s="158" t="s">
        <v>134</v>
      </c>
      <c r="G47" s="158" t="s">
        <v>26</v>
      </c>
      <c r="H47" s="158"/>
      <c r="I47" s="158"/>
      <c r="J47" s="158"/>
      <c r="K47" s="158"/>
      <c r="L47" s="157" t="s">
        <v>202</v>
      </c>
      <c r="M47" s="157"/>
      <c r="N47" s="162">
        <v>45231</v>
      </c>
      <c r="O47" s="159" t="s">
        <v>38</v>
      </c>
      <c r="P47" s="160" t="s">
        <v>203</v>
      </c>
    </row>
    <row r="48" spans="2:17" ht="247.2" customHeight="1" x14ac:dyDescent="0.3">
      <c r="B48" s="131"/>
      <c r="C48" s="107">
        <v>2</v>
      </c>
      <c r="D48" s="161">
        <v>45216</v>
      </c>
      <c r="E48" s="161"/>
      <c r="F48" s="158"/>
      <c r="G48" s="158" t="s">
        <v>68</v>
      </c>
      <c r="H48" s="158"/>
      <c r="I48" s="158"/>
      <c r="J48" s="158"/>
      <c r="K48" s="158"/>
      <c r="L48" s="157" t="s">
        <v>162</v>
      </c>
      <c r="M48" s="157"/>
      <c r="N48" s="162">
        <v>45244</v>
      </c>
      <c r="O48" s="159" t="s">
        <v>144</v>
      </c>
      <c r="P48" s="160" t="s">
        <v>201</v>
      </c>
    </row>
    <row r="49" spans="2:16" ht="63" customHeight="1" x14ac:dyDescent="0.3">
      <c r="B49" s="131"/>
      <c r="C49" s="197">
        <v>4</v>
      </c>
      <c r="D49" s="161">
        <v>45222</v>
      </c>
      <c r="E49" s="161"/>
      <c r="F49" s="158"/>
      <c r="G49" s="245" t="s">
        <v>68</v>
      </c>
      <c r="H49" s="245"/>
      <c r="I49" s="245"/>
      <c r="J49" s="245"/>
      <c r="K49" s="246"/>
      <c r="L49" s="246" t="s">
        <v>160</v>
      </c>
      <c r="M49" s="245"/>
      <c r="N49" s="245"/>
      <c r="O49" s="247"/>
      <c r="P49" s="247" t="s">
        <v>161</v>
      </c>
    </row>
    <row r="50" spans="2:16" ht="64.2" customHeight="1" x14ac:dyDescent="0.45">
      <c r="B50" s="131"/>
      <c r="C50" s="197">
        <v>4</v>
      </c>
      <c r="D50" s="161">
        <v>45222</v>
      </c>
      <c r="E50" s="161"/>
      <c r="F50" s="158"/>
      <c r="G50" s="245" t="s">
        <v>68</v>
      </c>
      <c r="H50" s="245"/>
      <c r="I50" s="245"/>
      <c r="J50" s="245"/>
      <c r="K50" s="247"/>
      <c r="L50" s="247" t="s">
        <v>153</v>
      </c>
      <c r="M50" s="245"/>
      <c r="N50" s="245"/>
      <c r="O50" s="245" t="s">
        <v>152</v>
      </c>
      <c r="P50" s="248" t="s">
        <v>178</v>
      </c>
    </row>
    <row r="51" spans="2:16" ht="150" customHeight="1" x14ac:dyDescent="0.3">
      <c r="B51" s="131"/>
      <c r="C51" s="197">
        <v>2</v>
      </c>
      <c r="D51" s="161">
        <v>45222</v>
      </c>
      <c r="E51" s="161"/>
      <c r="F51" s="158"/>
      <c r="G51" s="126" t="s">
        <v>68</v>
      </c>
      <c r="H51" s="126"/>
      <c r="I51" s="126"/>
      <c r="J51" s="126"/>
      <c r="K51" s="127"/>
      <c r="L51" s="127" t="s">
        <v>154</v>
      </c>
      <c r="M51" s="126"/>
      <c r="N51" s="126"/>
      <c r="O51" s="198"/>
      <c r="P51" s="160" t="s">
        <v>236</v>
      </c>
    </row>
    <row r="52" spans="2:16" ht="100.2" customHeight="1" x14ac:dyDescent="0.3">
      <c r="B52" s="131"/>
      <c r="C52" s="197">
        <v>4</v>
      </c>
      <c r="D52" s="161">
        <v>45222</v>
      </c>
      <c r="E52" s="161"/>
      <c r="F52" s="158"/>
      <c r="G52" s="245" t="s">
        <v>66</v>
      </c>
      <c r="H52" s="245"/>
      <c r="I52" s="245"/>
      <c r="J52" s="245"/>
      <c r="K52" s="246"/>
      <c r="L52" s="246" t="s">
        <v>148</v>
      </c>
      <c r="M52" s="245"/>
      <c r="N52" s="245"/>
      <c r="O52" s="245" t="s">
        <v>27</v>
      </c>
      <c r="P52" s="160" t="s">
        <v>237</v>
      </c>
    </row>
    <row r="53" spans="2:16" ht="79.8" customHeight="1" x14ac:dyDescent="0.3">
      <c r="B53" s="131"/>
      <c r="C53" s="197">
        <v>4</v>
      </c>
      <c r="D53" s="161">
        <v>45222</v>
      </c>
      <c r="E53" s="161"/>
      <c r="F53" s="158"/>
      <c r="G53" s="245" t="s">
        <v>66</v>
      </c>
      <c r="H53" s="245"/>
      <c r="I53" s="245"/>
      <c r="J53" s="245"/>
      <c r="K53" s="246"/>
      <c r="L53" s="246" t="s">
        <v>150</v>
      </c>
      <c r="M53" s="245"/>
      <c r="N53" s="245"/>
      <c r="O53" s="245" t="s">
        <v>27</v>
      </c>
      <c r="P53" s="163" t="s">
        <v>179</v>
      </c>
    </row>
    <row r="54" spans="2:16" ht="50.4" customHeight="1" x14ac:dyDescent="0.3">
      <c r="B54" s="131"/>
      <c r="C54" s="107">
        <v>4</v>
      </c>
      <c r="D54" s="161">
        <v>45229</v>
      </c>
      <c r="E54" s="161"/>
      <c r="F54" s="158"/>
      <c r="G54" s="158" t="s">
        <v>26</v>
      </c>
      <c r="H54" s="158"/>
      <c r="I54" s="158"/>
      <c r="J54" s="158"/>
      <c r="K54" s="158"/>
      <c r="L54" s="157" t="s">
        <v>168</v>
      </c>
      <c r="M54" s="127"/>
      <c r="N54" s="162"/>
      <c r="O54" s="159" t="s">
        <v>183</v>
      </c>
      <c r="P54" s="160" t="s">
        <v>195</v>
      </c>
    </row>
    <row r="55" spans="2:16" ht="57" customHeight="1" x14ac:dyDescent="0.3">
      <c r="B55" s="131"/>
      <c r="C55" s="107">
        <v>4</v>
      </c>
      <c r="D55" s="161">
        <v>45229</v>
      </c>
      <c r="E55" s="161"/>
      <c r="F55" s="158"/>
      <c r="G55" s="158" t="s">
        <v>26</v>
      </c>
      <c r="H55" s="158"/>
      <c r="I55" s="158"/>
      <c r="J55" s="158"/>
      <c r="K55" s="158"/>
      <c r="L55" s="154" t="s">
        <v>171</v>
      </c>
      <c r="M55" s="164"/>
      <c r="N55" s="162"/>
      <c r="O55" s="159"/>
      <c r="P55" s="160" t="s">
        <v>177</v>
      </c>
    </row>
    <row r="56" spans="2:16" ht="151.80000000000001" customHeight="1" x14ac:dyDescent="0.3">
      <c r="B56" s="131"/>
      <c r="C56" s="107">
        <v>4</v>
      </c>
      <c r="D56" s="161"/>
      <c r="E56" s="161"/>
      <c r="F56" s="158"/>
      <c r="G56" s="158" t="s">
        <v>68</v>
      </c>
      <c r="H56" s="158" t="s">
        <v>27</v>
      </c>
      <c r="I56" s="158"/>
      <c r="J56" s="158"/>
      <c r="K56" s="158"/>
      <c r="L56" s="157" t="s">
        <v>176</v>
      </c>
      <c r="M56" s="127"/>
      <c r="N56" s="165">
        <v>45237</v>
      </c>
      <c r="O56" s="159" t="s">
        <v>27</v>
      </c>
      <c r="P56" s="160" t="s">
        <v>200</v>
      </c>
    </row>
    <row r="57" spans="2:16" ht="62.4" customHeight="1" x14ac:dyDescent="0.3">
      <c r="B57" s="131"/>
      <c r="C57" s="107">
        <v>2</v>
      </c>
      <c r="D57" s="161">
        <v>45237</v>
      </c>
      <c r="E57" s="161"/>
      <c r="F57" s="158"/>
      <c r="G57" s="158" t="s">
        <v>66</v>
      </c>
      <c r="H57" s="158"/>
      <c r="I57" s="158"/>
      <c r="J57" s="158"/>
      <c r="K57" s="158"/>
      <c r="L57" s="157" t="s">
        <v>238</v>
      </c>
      <c r="M57" s="127"/>
      <c r="N57" s="165"/>
      <c r="O57" s="159"/>
      <c r="P57" s="163" t="s">
        <v>248</v>
      </c>
    </row>
    <row r="58" spans="2:16" ht="68.400000000000006" customHeight="1" x14ac:dyDescent="0.3">
      <c r="B58" s="131"/>
      <c r="C58" s="107">
        <v>2</v>
      </c>
      <c r="D58" s="161">
        <v>45237</v>
      </c>
      <c r="E58" s="161"/>
      <c r="F58" s="158"/>
      <c r="G58" s="158" t="s">
        <v>66</v>
      </c>
      <c r="H58" s="158"/>
      <c r="I58" s="158"/>
      <c r="J58" s="158"/>
      <c r="K58" s="158"/>
      <c r="L58" s="157" t="s">
        <v>239</v>
      </c>
      <c r="M58" s="127"/>
      <c r="N58" s="165"/>
      <c r="O58" s="159"/>
      <c r="P58" s="160" t="s">
        <v>249</v>
      </c>
    </row>
    <row r="59" spans="2:16" ht="24.9" customHeight="1" x14ac:dyDescent="0.3">
      <c r="B59" s="131"/>
      <c r="C59" s="107"/>
      <c r="D59" s="161"/>
      <c r="E59" s="161"/>
      <c r="F59" s="161"/>
      <c r="G59" s="161"/>
      <c r="H59" s="161"/>
      <c r="I59" s="161"/>
      <c r="J59" s="161"/>
      <c r="K59" s="161"/>
      <c r="L59" s="157"/>
      <c r="M59" s="127"/>
      <c r="N59" s="165"/>
      <c r="O59" s="159"/>
      <c r="P59" s="160"/>
    </row>
    <row r="60" spans="2:16" ht="24.9" customHeight="1" x14ac:dyDescent="0.3">
      <c r="B60" s="131"/>
      <c r="C60" s="107"/>
      <c r="D60" s="161"/>
      <c r="E60" s="161"/>
      <c r="F60" s="161"/>
      <c r="G60" s="161"/>
      <c r="H60" s="161"/>
      <c r="I60" s="161"/>
      <c r="J60" s="161"/>
      <c r="K60" s="161"/>
      <c r="L60" s="157"/>
      <c r="M60" s="127"/>
      <c r="N60" s="165"/>
      <c r="O60" s="159"/>
      <c r="P60" s="160"/>
    </row>
    <row r="61" spans="2:16" ht="24.9" customHeight="1" x14ac:dyDescent="0.3">
      <c r="B61" s="131"/>
      <c r="C61" s="107"/>
      <c r="D61" s="161"/>
      <c r="E61" s="161"/>
      <c r="F61" s="161"/>
      <c r="G61" s="161"/>
      <c r="H61" s="161"/>
      <c r="I61" s="161"/>
      <c r="J61" s="161"/>
      <c r="K61" s="161"/>
      <c r="L61" s="157"/>
      <c r="M61" s="127"/>
      <c r="N61" s="165"/>
      <c r="O61" s="159"/>
      <c r="P61" s="160"/>
    </row>
    <row r="62" spans="2:16" ht="24.9" customHeight="1" x14ac:dyDescent="0.3">
      <c r="B62" s="131"/>
      <c r="C62" s="107"/>
      <c r="D62" s="161"/>
      <c r="E62" s="161"/>
      <c r="F62" s="161"/>
      <c r="G62" s="161"/>
      <c r="H62" s="161"/>
      <c r="I62" s="161"/>
      <c r="J62" s="161"/>
      <c r="K62" s="161"/>
      <c r="L62" s="157"/>
      <c r="M62" s="127"/>
      <c r="N62" s="165"/>
      <c r="O62" s="159"/>
      <c r="P62" s="160"/>
    </row>
    <row r="63" spans="2:16" ht="24.9" customHeight="1" x14ac:dyDescent="0.3">
      <c r="B63" s="131"/>
      <c r="C63" s="107"/>
      <c r="D63" s="161"/>
      <c r="E63" s="161"/>
      <c r="F63" s="161"/>
      <c r="G63" s="161"/>
      <c r="H63" s="161"/>
      <c r="I63" s="161"/>
      <c r="J63" s="161"/>
      <c r="K63" s="161"/>
      <c r="L63" s="157"/>
      <c r="M63" s="127"/>
      <c r="N63" s="165"/>
      <c r="O63" s="159"/>
      <c r="P63" s="160"/>
    </row>
    <row r="64" spans="2:16" ht="24.9" customHeight="1" x14ac:dyDescent="0.3">
      <c r="B64" s="131"/>
      <c r="C64" s="107"/>
      <c r="D64" s="161"/>
      <c r="E64" s="161"/>
      <c r="F64" s="161"/>
      <c r="G64" s="161"/>
      <c r="H64" s="161"/>
      <c r="I64" s="161"/>
      <c r="J64" s="161"/>
      <c r="K64" s="161"/>
      <c r="L64" s="157"/>
      <c r="M64" s="127"/>
      <c r="N64" s="165"/>
      <c r="O64" s="159"/>
      <c r="P64" s="160"/>
    </row>
    <row r="65" spans="2:16" ht="24.9" customHeight="1" x14ac:dyDescent="0.3">
      <c r="B65" s="131"/>
      <c r="C65" s="107"/>
      <c r="D65" s="161"/>
      <c r="E65" s="161"/>
      <c r="F65" s="161"/>
      <c r="G65" s="161"/>
      <c r="H65" s="161"/>
      <c r="I65" s="161"/>
      <c r="J65" s="161"/>
      <c r="K65" s="161"/>
      <c r="L65" s="157"/>
      <c r="M65" s="127"/>
      <c r="N65" s="165"/>
      <c r="O65" s="159"/>
      <c r="P65" s="160"/>
    </row>
    <row r="66" spans="2:16" ht="24.9" customHeight="1" x14ac:dyDescent="0.3">
      <c r="B66" s="131"/>
      <c r="C66" s="107"/>
      <c r="D66" s="161"/>
      <c r="E66" s="161"/>
      <c r="F66" s="161"/>
      <c r="G66" s="161"/>
      <c r="H66" s="161"/>
      <c r="I66" s="161"/>
      <c r="J66" s="161"/>
      <c r="K66" s="161"/>
      <c r="L66" s="157"/>
      <c r="M66" s="127"/>
      <c r="N66" s="165"/>
      <c r="O66" s="159"/>
      <c r="P66" s="160"/>
    </row>
    <row r="67" spans="2:16" ht="24.9" customHeight="1" x14ac:dyDescent="0.3">
      <c r="B67" s="131"/>
      <c r="C67" s="107"/>
      <c r="D67" s="161"/>
      <c r="E67" s="161"/>
      <c r="F67" s="161"/>
      <c r="G67" s="161"/>
      <c r="H67" s="161"/>
      <c r="I67" s="161"/>
      <c r="J67" s="161"/>
      <c r="K67" s="161"/>
      <c r="L67" s="157"/>
      <c r="M67" s="127"/>
      <c r="N67" s="165"/>
      <c r="O67" s="159"/>
      <c r="P67" s="160"/>
    </row>
    <row r="68" spans="2:16" ht="24.9" customHeight="1" x14ac:dyDescent="0.3">
      <c r="B68" s="131"/>
      <c r="C68" s="107"/>
      <c r="D68" s="161"/>
      <c r="E68" s="161"/>
      <c r="F68" s="161"/>
      <c r="G68" s="161"/>
      <c r="H68" s="161"/>
      <c r="I68" s="161"/>
      <c r="J68" s="161"/>
      <c r="K68" s="161"/>
      <c r="L68" s="157"/>
      <c r="M68" s="127"/>
      <c r="N68" s="165"/>
      <c r="O68" s="159"/>
      <c r="P68" s="160"/>
    </row>
    <row r="69" spans="2:16" ht="24.9" customHeight="1" x14ac:dyDescent="0.3">
      <c r="B69" s="131"/>
      <c r="C69" s="107"/>
      <c r="D69" s="161"/>
      <c r="E69" s="161"/>
      <c r="F69" s="161"/>
      <c r="G69" s="161"/>
      <c r="H69" s="161"/>
      <c r="I69" s="161"/>
      <c r="J69" s="161"/>
      <c r="K69" s="161"/>
      <c r="L69" s="157"/>
      <c r="M69" s="127"/>
      <c r="N69" s="165"/>
      <c r="O69" s="159"/>
      <c r="P69" s="160"/>
    </row>
    <row r="70" spans="2:16" ht="24.9" customHeight="1" x14ac:dyDescent="0.3">
      <c r="B70" s="131"/>
      <c r="C70" s="107"/>
      <c r="D70" s="161"/>
      <c r="E70" s="161"/>
      <c r="F70" s="161"/>
      <c r="G70" s="161"/>
      <c r="H70" s="161"/>
      <c r="I70" s="161"/>
      <c r="J70" s="161"/>
      <c r="K70" s="161"/>
      <c r="L70" s="157"/>
      <c r="M70" s="127"/>
      <c r="N70" s="165"/>
      <c r="O70" s="159"/>
      <c r="P70" s="160"/>
    </row>
    <row r="71" spans="2:16" ht="24.9" customHeight="1" x14ac:dyDescent="0.3">
      <c r="B71" s="131"/>
      <c r="C71" s="166"/>
      <c r="D71" s="166"/>
      <c r="E71" s="166"/>
      <c r="F71" s="166"/>
      <c r="G71" s="166"/>
      <c r="H71" s="166"/>
      <c r="I71" s="166"/>
      <c r="J71" s="166"/>
      <c r="K71" s="166"/>
      <c r="L71" s="154"/>
      <c r="M71" s="127"/>
      <c r="N71" s="107"/>
      <c r="O71" s="107"/>
      <c r="P71" s="163"/>
    </row>
    <row r="72" spans="2:16" ht="24.9" customHeight="1" x14ac:dyDescent="0.3">
      <c r="B72" s="131"/>
      <c r="C72" s="166"/>
      <c r="D72" s="166"/>
      <c r="E72" s="166"/>
      <c r="F72" s="166"/>
      <c r="G72" s="166"/>
      <c r="H72" s="166"/>
      <c r="I72" s="166"/>
      <c r="J72" s="166"/>
      <c r="K72" s="166"/>
      <c r="L72" s="154"/>
      <c r="M72" s="127"/>
      <c r="N72" s="107"/>
      <c r="O72" s="107"/>
      <c r="P72" s="163"/>
    </row>
    <row r="73" spans="2:16" ht="24.9" customHeight="1" x14ac:dyDescent="0.3">
      <c r="B73" s="131"/>
      <c r="C73" s="166"/>
      <c r="D73" s="166"/>
      <c r="E73" s="166"/>
      <c r="F73" s="166"/>
      <c r="G73" s="166"/>
      <c r="H73" s="166"/>
      <c r="I73" s="166"/>
      <c r="J73" s="166"/>
      <c r="K73" s="166"/>
      <c r="L73" s="154"/>
      <c r="M73" s="127"/>
      <c r="N73" s="107"/>
      <c r="O73" s="107"/>
      <c r="P73" s="163"/>
    </row>
    <row r="74" spans="2:16" ht="24.9" customHeight="1" x14ac:dyDescent="0.3">
      <c r="B74" s="131"/>
      <c r="C74" s="166"/>
      <c r="D74" s="166"/>
      <c r="E74" s="166"/>
      <c r="F74" s="166"/>
      <c r="G74" s="166"/>
      <c r="H74" s="166"/>
      <c r="I74" s="166"/>
      <c r="J74" s="166"/>
      <c r="K74" s="166"/>
      <c r="L74" s="154"/>
      <c r="M74" s="127"/>
      <c r="N74" s="107"/>
      <c r="O74" s="107"/>
      <c r="P74" s="163"/>
    </row>
    <row r="75" spans="2:16" ht="24.9" customHeight="1" x14ac:dyDescent="0.3">
      <c r="B75" s="131"/>
      <c r="C75" s="166"/>
      <c r="D75" s="166"/>
      <c r="E75" s="166"/>
      <c r="F75" s="166"/>
      <c r="G75" s="166"/>
      <c r="H75" s="166"/>
      <c r="I75" s="166"/>
      <c r="J75" s="166"/>
      <c r="K75" s="166"/>
      <c r="L75" s="154"/>
      <c r="M75" s="127"/>
      <c r="N75" s="107"/>
      <c r="O75" s="107"/>
      <c r="P75" s="163"/>
    </row>
    <row r="76" spans="2:16" ht="24.9" customHeight="1" x14ac:dyDescent="0.3">
      <c r="B76" s="131"/>
      <c r="C76" s="166"/>
      <c r="D76" s="166"/>
      <c r="E76" s="166"/>
      <c r="F76" s="166"/>
      <c r="G76" s="166"/>
      <c r="H76" s="166"/>
      <c r="I76" s="166"/>
      <c r="J76" s="166"/>
      <c r="K76" s="166"/>
      <c r="L76" s="154"/>
      <c r="M76" s="127"/>
      <c r="N76" s="107"/>
      <c r="O76" s="107"/>
      <c r="P76" s="163"/>
    </row>
    <row r="77" spans="2:16" ht="24.9" customHeight="1" x14ac:dyDescent="0.3">
      <c r="B77" s="131"/>
      <c r="C77" s="166"/>
      <c r="D77" s="166"/>
      <c r="E77" s="166"/>
      <c r="F77" s="166"/>
      <c r="G77" s="166"/>
      <c r="H77" s="166"/>
      <c r="I77" s="166"/>
      <c r="J77" s="166"/>
      <c r="K77" s="166"/>
      <c r="L77" s="154"/>
      <c r="M77" s="127"/>
      <c r="N77" s="107"/>
      <c r="O77" s="107"/>
      <c r="P77" s="163"/>
    </row>
    <row r="78" spans="2:16" ht="24.9" customHeight="1" x14ac:dyDescent="0.3">
      <c r="B78" s="131"/>
      <c r="C78" s="166"/>
      <c r="D78" s="166"/>
      <c r="E78" s="166"/>
      <c r="F78" s="166"/>
      <c r="G78" s="166"/>
      <c r="H78" s="166"/>
      <c r="I78" s="166"/>
      <c r="J78" s="166"/>
      <c r="K78" s="166"/>
      <c r="L78" s="154"/>
      <c r="M78" s="127"/>
      <c r="N78" s="107"/>
      <c r="O78" s="107"/>
      <c r="P78" s="163"/>
    </row>
    <row r="79" spans="2:16" ht="24.9" customHeight="1" x14ac:dyDescent="0.3">
      <c r="B79" s="131"/>
      <c r="C79" s="166"/>
      <c r="D79" s="166"/>
      <c r="E79" s="166"/>
      <c r="F79" s="166"/>
      <c r="G79" s="166"/>
      <c r="H79" s="166"/>
      <c r="I79" s="166"/>
      <c r="J79" s="166"/>
      <c r="K79" s="166"/>
      <c r="L79" s="154"/>
      <c r="M79" s="127"/>
      <c r="N79" s="107"/>
      <c r="O79" s="107"/>
      <c r="P79" s="163"/>
    </row>
    <row r="80" spans="2:16" ht="24.9" customHeight="1" x14ac:dyDescent="0.3">
      <c r="B80" s="131"/>
      <c r="C80" s="166"/>
      <c r="D80" s="166"/>
      <c r="E80" s="166"/>
      <c r="F80" s="166"/>
      <c r="G80" s="166"/>
      <c r="H80" s="166"/>
      <c r="I80" s="166"/>
      <c r="J80" s="166"/>
      <c r="K80" s="166"/>
      <c r="L80" s="154"/>
      <c r="M80" s="127"/>
      <c r="N80" s="107"/>
      <c r="O80" s="107"/>
      <c r="P80" s="163"/>
    </row>
    <row r="81" spans="2:16" ht="24.9" customHeight="1" x14ac:dyDescent="0.3">
      <c r="B81" s="131"/>
      <c r="C81" s="166"/>
      <c r="D81" s="166"/>
      <c r="E81" s="166"/>
      <c r="F81" s="166"/>
      <c r="G81" s="166"/>
      <c r="H81" s="166"/>
      <c r="I81" s="166"/>
      <c r="J81" s="166"/>
      <c r="K81" s="166"/>
      <c r="L81" s="154"/>
      <c r="M81" s="127"/>
      <c r="N81" s="107"/>
      <c r="O81" s="107"/>
      <c r="P81" s="163"/>
    </row>
    <row r="82" spans="2:16" ht="24.9" customHeight="1" x14ac:dyDescent="0.3">
      <c r="B82" s="123"/>
      <c r="C82" s="126"/>
      <c r="D82" s="126"/>
      <c r="E82" s="126"/>
      <c r="F82" s="126"/>
      <c r="G82" s="126"/>
      <c r="H82" s="126"/>
      <c r="I82" s="126"/>
      <c r="J82" s="126"/>
      <c r="K82" s="126"/>
      <c r="L82" s="127"/>
      <c r="M82" s="127"/>
      <c r="N82" s="124"/>
      <c r="O82" s="124"/>
      <c r="P82" s="167"/>
    </row>
    <row r="83" spans="2:16" ht="24.9" customHeight="1" x14ac:dyDescent="0.3">
      <c r="B83" s="123"/>
      <c r="C83" s="126"/>
      <c r="D83" s="126"/>
      <c r="E83" s="126"/>
      <c r="F83" s="126"/>
      <c r="G83" s="126"/>
      <c r="H83" s="126"/>
      <c r="I83" s="126"/>
      <c r="J83" s="126"/>
      <c r="K83" s="126"/>
      <c r="L83" s="127"/>
      <c r="M83" s="127"/>
      <c r="N83" s="124"/>
      <c r="O83" s="124"/>
      <c r="P83" s="167"/>
    </row>
    <row r="84" spans="2:16" ht="24.9" customHeight="1" x14ac:dyDescent="0.3">
      <c r="B84" s="123"/>
      <c r="C84" s="126"/>
      <c r="D84" s="126"/>
      <c r="E84" s="126"/>
      <c r="F84" s="126"/>
      <c r="G84" s="126"/>
      <c r="H84" s="126"/>
      <c r="I84" s="126"/>
      <c r="J84" s="126"/>
      <c r="K84" s="126"/>
      <c r="L84" s="127"/>
      <c r="M84" s="127"/>
      <c r="N84" s="124"/>
      <c r="O84" s="124"/>
      <c r="P84" s="167"/>
    </row>
    <row r="85" spans="2:16" ht="24.9" customHeight="1" x14ac:dyDescent="0.3">
      <c r="B85" s="123"/>
      <c r="C85" s="126"/>
      <c r="D85" s="126"/>
      <c r="E85" s="126"/>
      <c r="F85" s="126"/>
      <c r="G85" s="126"/>
      <c r="H85" s="126"/>
      <c r="I85" s="126"/>
      <c r="J85" s="126"/>
      <c r="K85" s="126"/>
      <c r="L85" s="127"/>
      <c r="M85" s="127"/>
      <c r="N85" s="124"/>
      <c r="O85" s="124"/>
      <c r="P85" s="167"/>
    </row>
    <row r="86" spans="2:16" ht="24.9" customHeight="1" x14ac:dyDescent="0.3">
      <c r="B86" s="123"/>
      <c r="C86" s="126"/>
      <c r="D86" s="126"/>
      <c r="E86" s="126"/>
      <c r="F86" s="126"/>
      <c r="G86" s="126"/>
      <c r="H86" s="126"/>
      <c r="I86" s="126"/>
      <c r="J86" s="126"/>
      <c r="K86" s="126"/>
      <c r="L86" s="127"/>
      <c r="M86" s="127"/>
      <c r="N86" s="124"/>
      <c r="O86" s="124"/>
      <c r="P86" s="167"/>
    </row>
    <row r="87" spans="2:16" ht="24.9" customHeight="1" x14ac:dyDescent="0.3">
      <c r="B87" s="123"/>
      <c r="C87" s="126"/>
      <c r="D87" s="126"/>
      <c r="E87" s="126"/>
      <c r="F87" s="126"/>
      <c r="G87" s="126"/>
      <c r="H87" s="126"/>
      <c r="I87" s="126"/>
      <c r="J87" s="126"/>
      <c r="K87" s="126"/>
      <c r="L87" s="127"/>
      <c r="M87" s="127"/>
      <c r="N87" s="124"/>
      <c r="O87" s="124"/>
      <c r="P87" s="167"/>
    </row>
    <row r="88" spans="2:16" ht="24.9" customHeight="1" x14ac:dyDescent="0.3">
      <c r="B88" s="123"/>
      <c r="C88" s="126"/>
      <c r="D88" s="126"/>
      <c r="E88" s="126"/>
      <c r="F88" s="126"/>
      <c r="G88" s="126"/>
      <c r="H88" s="126"/>
      <c r="I88" s="126"/>
      <c r="J88" s="126"/>
      <c r="K88" s="126"/>
      <c r="L88" s="127"/>
      <c r="M88" s="127"/>
      <c r="N88" s="124"/>
      <c r="O88" s="124"/>
      <c r="P88" s="167"/>
    </row>
    <row r="89" spans="2:16" ht="24.9" customHeight="1" x14ac:dyDescent="0.3">
      <c r="B89" s="123"/>
      <c r="C89" s="126"/>
      <c r="D89" s="126"/>
      <c r="E89" s="126"/>
      <c r="F89" s="126"/>
      <c r="G89" s="126"/>
      <c r="H89" s="126"/>
      <c r="I89" s="126"/>
      <c r="J89" s="126"/>
      <c r="K89" s="126"/>
      <c r="L89" s="127"/>
      <c r="M89" s="127"/>
      <c r="N89" s="124"/>
      <c r="O89" s="124"/>
      <c r="P89" s="167"/>
    </row>
    <row r="90" spans="2:16" ht="24.9" customHeight="1" x14ac:dyDescent="0.3">
      <c r="B90" s="123"/>
      <c r="C90" s="126"/>
      <c r="D90" s="126"/>
      <c r="E90" s="126"/>
      <c r="F90" s="126"/>
      <c r="G90" s="126"/>
      <c r="H90" s="126"/>
      <c r="I90" s="126"/>
      <c r="J90" s="126"/>
      <c r="K90" s="126"/>
      <c r="L90" s="127"/>
      <c r="M90" s="127"/>
      <c r="N90" s="124"/>
      <c r="O90" s="124"/>
      <c r="P90" s="167"/>
    </row>
    <row r="91" spans="2:16" ht="24.9" customHeight="1" x14ac:dyDescent="0.3">
      <c r="B91" s="123"/>
      <c r="C91" s="126"/>
      <c r="D91" s="126"/>
      <c r="E91" s="126"/>
      <c r="F91" s="126"/>
      <c r="G91" s="126"/>
      <c r="H91" s="126"/>
      <c r="I91" s="126"/>
      <c r="J91" s="126"/>
      <c r="K91" s="126"/>
      <c r="L91" s="127"/>
      <c r="M91" s="127"/>
      <c r="N91" s="124"/>
      <c r="O91" s="124"/>
      <c r="P91" s="167"/>
    </row>
    <row r="92" spans="2:16" ht="24.9" customHeight="1" x14ac:dyDescent="0.3">
      <c r="B92" s="123"/>
      <c r="C92" s="126"/>
      <c r="D92" s="126"/>
      <c r="E92" s="126"/>
      <c r="F92" s="126"/>
      <c r="G92" s="126"/>
      <c r="H92" s="126"/>
      <c r="I92" s="126"/>
      <c r="J92" s="126"/>
      <c r="K92" s="126"/>
      <c r="L92" s="127"/>
      <c r="M92" s="127"/>
      <c r="N92" s="124"/>
      <c r="O92" s="124"/>
      <c r="P92" s="167"/>
    </row>
    <row r="93" spans="2:16" ht="24.9" customHeight="1" x14ac:dyDescent="0.3">
      <c r="B93" s="123"/>
      <c r="C93" s="126"/>
      <c r="D93" s="126"/>
      <c r="E93" s="126"/>
      <c r="F93" s="126"/>
      <c r="G93" s="126"/>
      <c r="H93" s="126"/>
      <c r="I93" s="126"/>
      <c r="J93" s="126"/>
      <c r="K93" s="126"/>
      <c r="L93" s="127"/>
      <c r="M93" s="127"/>
      <c r="N93" s="124"/>
      <c r="O93" s="124"/>
      <c r="P93" s="167"/>
    </row>
    <row r="94" spans="2:16" ht="24.9" customHeight="1" x14ac:dyDescent="0.3">
      <c r="B94" s="123"/>
      <c r="C94" s="126"/>
      <c r="D94" s="126"/>
      <c r="E94" s="126"/>
      <c r="F94" s="126"/>
      <c r="G94" s="126"/>
      <c r="H94" s="126"/>
      <c r="I94" s="126"/>
      <c r="J94" s="126"/>
      <c r="K94" s="126"/>
      <c r="L94" s="127"/>
      <c r="M94" s="127"/>
      <c r="N94" s="124"/>
      <c r="O94" s="124"/>
      <c r="P94" s="167"/>
    </row>
    <row r="95" spans="2:16" ht="24.9" customHeight="1" x14ac:dyDescent="0.3">
      <c r="B95" s="123"/>
      <c r="C95" s="126"/>
      <c r="D95" s="126"/>
      <c r="E95" s="126"/>
      <c r="F95" s="126"/>
      <c r="G95" s="126"/>
      <c r="H95" s="126"/>
      <c r="I95" s="126"/>
      <c r="J95" s="126"/>
      <c r="K95" s="126"/>
      <c r="L95" s="127"/>
      <c r="M95" s="127"/>
      <c r="N95" s="124"/>
      <c r="O95" s="124"/>
      <c r="P95" s="167"/>
    </row>
    <row r="96" spans="2:16" ht="24.9" customHeight="1" x14ac:dyDescent="0.3">
      <c r="B96" s="123"/>
      <c r="C96" s="126"/>
      <c r="D96" s="126"/>
      <c r="E96" s="126"/>
      <c r="F96" s="126"/>
      <c r="G96" s="126"/>
      <c r="H96" s="126"/>
      <c r="I96" s="126"/>
      <c r="J96" s="126"/>
      <c r="K96" s="126"/>
      <c r="L96" s="127"/>
      <c r="M96" s="127"/>
      <c r="N96" s="124"/>
      <c r="O96" s="124"/>
      <c r="P96" s="167"/>
    </row>
    <row r="97" spans="2:16" ht="24.9" customHeight="1" x14ac:dyDescent="0.3">
      <c r="B97" s="123"/>
      <c r="C97" s="126"/>
      <c r="D97" s="126"/>
      <c r="E97" s="126"/>
      <c r="F97" s="126"/>
      <c r="G97" s="126"/>
      <c r="H97" s="126"/>
      <c r="I97" s="126"/>
      <c r="J97" s="126"/>
      <c r="K97" s="126"/>
      <c r="L97" s="127"/>
      <c r="M97" s="127"/>
      <c r="N97" s="124"/>
      <c r="O97" s="124"/>
      <c r="P97" s="167"/>
    </row>
    <row r="98" spans="2:16" ht="24.9" customHeight="1" x14ac:dyDescent="0.3">
      <c r="B98" s="123"/>
      <c r="C98" s="126"/>
      <c r="D98" s="126"/>
      <c r="E98" s="126"/>
      <c r="F98" s="126"/>
      <c r="G98" s="126"/>
      <c r="H98" s="126"/>
      <c r="I98" s="126"/>
      <c r="J98" s="126"/>
      <c r="K98" s="126"/>
      <c r="L98" s="127"/>
      <c r="M98" s="127"/>
      <c r="N98" s="124"/>
      <c r="O98" s="124"/>
      <c r="P98" s="167"/>
    </row>
    <row r="99" spans="2:16" ht="24.9" customHeight="1" x14ac:dyDescent="0.3">
      <c r="B99" s="123"/>
      <c r="C99" s="126"/>
      <c r="D99" s="126"/>
      <c r="E99" s="126"/>
      <c r="F99" s="126"/>
      <c r="G99" s="126"/>
      <c r="H99" s="126"/>
      <c r="I99" s="126"/>
      <c r="J99" s="126"/>
      <c r="K99" s="126"/>
      <c r="L99" s="127"/>
      <c r="M99" s="127"/>
      <c r="N99" s="124"/>
      <c r="O99" s="124"/>
      <c r="P99" s="167"/>
    </row>
    <row r="100" spans="2:16" ht="24.9" customHeight="1" x14ac:dyDescent="0.3">
      <c r="B100" s="123"/>
      <c r="C100" s="126"/>
      <c r="D100" s="126"/>
      <c r="E100" s="126"/>
      <c r="F100" s="126"/>
      <c r="G100" s="126"/>
      <c r="H100" s="126"/>
      <c r="I100" s="126"/>
      <c r="J100" s="126"/>
      <c r="K100" s="126"/>
      <c r="L100" s="127"/>
      <c r="M100" s="127"/>
      <c r="N100" s="124"/>
      <c r="O100" s="124"/>
      <c r="P100" s="167"/>
    </row>
    <row r="101" spans="2:16" ht="24.9" customHeight="1" x14ac:dyDescent="0.3">
      <c r="B101" s="123"/>
      <c r="C101" s="126"/>
      <c r="D101" s="126"/>
      <c r="E101" s="126"/>
      <c r="F101" s="126"/>
      <c r="G101" s="126"/>
      <c r="H101" s="126"/>
      <c r="I101" s="126"/>
      <c r="J101" s="126"/>
      <c r="K101" s="126"/>
      <c r="L101" s="127"/>
      <c r="M101" s="127"/>
      <c r="N101" s="124"/>
      <c r="O101" s="124"/>
      <c r="P101" s="167"/>
    </row>
    <row r="102" spans="2:16" ht="24.9" customHeight="1" x14ac:dyDescent="0.3">
      <c r="B102" s="123">
        <f t="shared" ref="B102:B105" si="0">SUM(B101)+1</f>
        <v>1</v>
      </c>
      <c r="C102" s="126"/>
      <c r="D102" s="126"/>
      <c r="E102" s="126"/>
      <c r="F102" s="126"/>
      <c r="G102" s="126"/>
      <c r="H102" s="126"/>
      <c r="I102" s="126"/>
      <c r="J102" s="126"/>
      <c r="K102" s="126"/>
      <c r="L102" s="127"/>
      <c r="M102" s="127"/>
      <c r="N102" s="124"/>
      <c r="O102" s="124"/>
      <c r="P102" s="167"/>
    </row>
    <row r="103" spans="2:16" ht="24.9" customHeight="1" x14ac:dyDescent="0.3">
      <c r="B103" s="123">
        <f t="shared" si="0"/>
        <v>2</v>
      </c>
      <c r="C103" s="126"/>
      <c r="D103" s="126"/>
      <c r="E103" s="126"/>
      <c r="F103" s="126"/>
      <c r="G103" s="126"/>
      <c r="H103" s="126"/>
      <c r="I103" s="126"/>
      <c r="J103" s="126"/>
      <c r="K103" s="126"/>
      <c r="L103" s="127"/>
      <c r="M103" s="127"/>
      <c r="N103" s="124"/>
      <c r="O103" s="124"/>
      <c r="P103" s="167"/>
    </row>
    <row r="104" spans="2:16" ht="24.9" customHeight="1" x14ac:dyDescent="0.3">
      <c r="B104" s="123">
        <f t="shared" si="0"/>
        <v>3</v>
      </c>
      <c r="C104" s="126"/>
      <c r="D104" s="126"/>
      <c r="E104" s="126"/>
      <c r="F104" s="126"/>
      <c r="G104" s="126"/>
      <c r="H104" s="126"/>
      <c r="I104" s="126"/>
      <c r="J104" s="126"/>
      <c r="K104" s="126"/>
      <c r="L104" s="127"/>
      <c r="M104" s="127"/>
      <c r="N104" s="124"/>
      <c r="O104" s="124"/>
      <c r="P104" s="167"/>
    </row>
    <row r="105" spans="2:16" ht="24.9" customHeight="1" thickBot="1" x14ac:dyDescent="0.35">
      <c r="B105" s="168">
        <f t="shared" si="0"/>
        <v>4</v>
      </c>
      <c r="C105" s="169"/>
      <c r="D105" s="169"/>
      <c r="E105" s="169"/>
      <c r="F105" s="169"/>
      <c r="G105" s="169"/>
      <c r="H105" s="169"/>
      <c r="I105" s="169"/>
      <c r="J105" s="169"/>
      <c r="K105" s="169"/>
      <c r="L105" s="170"/>
      <c r="M105" s="170"/>
      <c r="N105" s="171"/>
      <c r="O105" s="171"/>
      <c r="P105" s="172"/>
    </row>
    <row r="106" spans="2:16" ht="24.9" customHeight="1" x14ac:dyDescent="0.3">
      <c r="D106" s="30"/>
      <c r="L106" s="29"/>
    </row>
    <row r="107" spans="2:16" ht="24.9" customHeight="1" x14ac:dyDescent="0.3">
      <c r="D107" s="30"/>
      <c r="L107" s="29"/>
    </row>
    <row r="108" spans="2:16" ht="24.9" customHeight="1" x14ac:dyDescent="0.3">
      <c r="D108" s="30"/>
    </row>
    <row r="109" spans="2:16" ht="52.2" customHeight="1" x14ac:dyDescent="0.3">
      <c r="P109" s="29"/>
    </row>
    <row r="110" spans="2:16" ht="46.2" customHeight="1" x14ac:dyDescent="0.3">
      <c r="L110" s="29"/>
    </row>
    <row r="111" spans="2:16" ht="41.4" customHeight="1" x14ac:dyDescent="0.3">
      <c r="L111" s="29"/>
    </row>
  </sheetData>
  <protectedRanges>
    <protectedRange sqref="N55" name="Resolution_1"/>
    <protectedRange sqref="C9:C17" name="Priority_5"/>
    <protectedRange sqref="C18:C21" name="Priority_8"/>
    <protectedRange sqref="E20" name="Date Closed_8"/>
    <protectedRange sqref="C22" name="Priority_9"/>
    <protectedRange sqref="E22" name="Date Closed_9"/>
    <protectedRange sqref="C23:C26" name="Priority_10"/>
    <protectedRange sqref="E23:E26" name="Date Closed_10"/>
    <protectedRange sqref="E34" name="Date Closed_5"/>
  </protectedRanges>
  <autoFilter ref="B8:P108" xr:uid="{00000000-0009-0000-0000-000000000000}">
    <sortState xmlns:xlrd2="http://schemas.microsoft.com/office/spreadsheetml/2017/richdata2" ref="B9:P108">
      <sortCondition ref="C8:C108"/>
    </sortState>
  </autoFilter>
  <mergeCells count="7">
    <mergeCell ref="B2:E2"/>
    <mergeCell ref="F2:N6"/>
    <mergeCell ref="O2:P5"/>
    <mergeCell ref="B3:D3"/>
    <mergeCell ref="B4:D4"/>
    <mergeCell ref="B5:D5"/>
    <mergeCell ref="B6:D6"/>
  </mergeCells>
  <conditionalFormatting sqref="B9:M31 B32:N33 D27:D33 L27:L33">
    <cfRule type="expression" dxfId="225" priority="112" stopIfTrue="1">
      <formula>$C9=4</formula>
    </cfRule>
  </conditionalFormatting>
  <conditionalFormatting sqref="B34:P37 B38:M38 B39:P44">
    <cfRule type="expression" dxfId="224" priority="12" stopIfTrue="1">
      <formula>$C34=4</formula>
    </cfRule>
  </conditionalFormatting>
  <conditionalFormatting sqref="B45:P48 B49:F53 P51:P53">
    <cfRule type="expression" dxfId="223" priority="8" stopIfTrue="1">
      <formula>$C45=4</formula>
    </cfRule>
  </conditionalFormatting>
  <conditionalFormatting sqref="B54:P105">
    <cfRule type="expression" dxfId="222" priority="1" stopIfTrue="1">
      <formula>$C54=4</formula>
    </cfRule>
  </conditionalFormatting>
  <conditionalFormatting sqref="C9:C56">
    <cfRule type="cellIs" dxfId="221" priority="9" operator="equal">
      <formula>3</formula>
    </cfRule>
    <cfRule type="cellIs" dxfId="220" priority="10" operator="equal">
      <formula>2</formula>
    </cfRule>
    <cfRule type="cellIs" dxfId="219" priority="11" operator="equal">
      <formula>1</formula>
    </cfRule>
  </conditionalFormatting>
  <conditionalFormatting sqref="C22">
    <cfRule type="expression" dxfId="218" priority="78" stopIfTrue="1">
      <formula>$C22=4</formula>
    </cfRule>
  </conditionalFormatting>
  <conditionalFormatting sqref="C57:C70">
    <cfRule type="cellIs" dxfId="217" priority="2" operator="equal">
      <formula>3</formula>
    </cfRule>
    <cfRule type="cellIs" dxfId="216" priority="3" operator="equal">
      <formula>2</formula>
    </cfRule>
    <cfRule type="cellIs" dxfId="215" priority="4" operator="equal">
      <formula>1</formula>
    </cfRule>
  </conditionalFormatting>
  <conditionalFormatting sqref="D9:D13 D16">
    <cfRule type="expression" dxfId="214" priority="88" stopIfTrue="1">
      <formula>$C9=4</formula>
    </cfRule>
  </conditionalFormatting>
  <conditionalFormatting sqref="D14:D15">
    <cfRule type="expression" dxfId="213" priority="33" stopIfTrue="1">
      <formula>$B14=4</formula>
    </cfRule>
  </conditionalFormatting>
  <conditionalFormatting sqref="D20">
    <cfRule type="expression" dxfId="212" priority="50" stopIfTrue="1">
      <formula>$C20=4</formula>
    </cfRule>
  </conditionalFormatting>
  <conditionalFormatting sqref="D22:E26">
    <cfRule type="expression" dxfId="211" priority="62" stopIfTrue="1">
      <formula>$C22=4</formula>
    </cfRule>
  </conditionalFormatting>
  <conditionalFormatting sqref="E11:E16">
    <cfRule type="expression" dxfId="210" priority="59" stopIfTrue="1">
      <formula>$C11=4</formula>
    </cfRule>
  </conditionalFormatting>
  <conditionalFormatting sqref="E20:E21">
    <cfRule type="expression" dxfId="209" priority="49" stopIfTrue="1">
      <formula>$C20=4</formula>
    </cfRule>
  </conditionalFormatting>
  <conditionalFormatting sqref="L9:L12">
    <cfRule type="expression" dxfId="208" priority="40" stopIfTrue="1">
      <formula>$B9=4</formula>
    </cfRule>
  </conditionalFormatting>
  <conditionalFormatting sqref="L14:L15">
    <cfRule type="expression" dxfId="207" priority="32" stopIfTrue="1">
      <formula>$B14=4</formula>
    </cfRule>
  </conditionalFormatting>
  <conditionalFormatting sqref="L22">
    <cfRule type="expression" dxfId="206" priority="29" stopIfTrue="1">
      <formula>$C22=4</formula>
    </cfRule>
  </conditionalFormatting>
  <conditionalFormatting sqref="L56:M56">
    <cfRule type="expression" dxfId="205" priority="133" stopIfTrue="1">
      <formula>$C56=4</formula>
    </cfRule>
  </conditionalFormatting>
  <conditionalFormatting sqref="M14:M15">
    <cfRule type="expression" dxfId="204" priority="105" stopIfTrue="1">
      <formula>$C14=4</formula>
    </cfRule>
  </conditionalFormatting>
  <conditionalFormatting sqref="M57">
    <cfRule type="expression" dxfId="203" priority="6" stopIfTrue="1">
      <formula>$C57=4</formula>
    </cfRule>
  </conditionalFormatting>
  <conditionalFormatting sqref="N9:N31">
    <cfRule type="expression" dxfId="202" priority="17" stopIfTrue="1">
      <formula>$B9=4</formula>
    </cfRule>
  </conditionalFormatting>
  <conditionalFormatting sqref="N38:P38">
    <cfRule type="expression" dxfId="201" priority="7" stopIfTrue="1">
      <formula>$C38=4</formula>
    </cfRule>
  </conditionalFormatting>
  <conditionalFormatting sqref="O9:O24 O25:P33">
    <cfRule type="expression" dxfId="200" priority="28" stopIfTrue="1">
      <formula>$C9=4</formula>
    </cfRule>
  </conditionalFormatting>
  <conditionalFormatting sqref="O55:O70">
    <cfRule type="expression" dxfId="199" priority="5" stopIfTrue="1">
      <formula>$C55=4</formula>
    </cfRule>
  </conditionalFormatting>
  <conditionalFormatting sqref="P9:P24">
    <cfRule type="expression" dxfId="198" priority="20" stopIfTrue="1">
      <formula>$B9=4</formula>
    </cfRule>
  </conditionalFormatting>
  <pageMargins left="0.25" right="0.25" top="0.75" bottom="0.75" header="0.3" footer="0.3"/>
  <pageSetup paperSize="3" scale="69" fitToHeight="0"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D81EE6-3B59-4B8E-98A7-0E5FABF0277B}">
  <sheetPr>
    <tabColor theme="9" tint="-0.499984740745262"/>
    <pageSetUpPr fitToPage="1"/>
  </sheetPr>
  <dimension ref="B1:Q110"/>
  <sheetViews>
    <sheetView topLeftCell="B1" zoomScale="70" zoomScaleNormal="70" workbookViewId="0">
      <pane ySplit="8" topLeftCell="A23" activePane="bottomLeft" state="frozen"/>
      <selection activeCell="B2" sqref="B2:K63"/>
      <selection pane="bottomLeft" activeCell="L25" sqref="L25"/>
    </sheetView>
  </sheetViews>
  <sheetFormatPr defaultRowHeight="15.6" x14ac:dyDescent="0.3"/>
  <cols>
    <col min="1" max="1" width="4.6640625" customWidth="1"/>
    <col min="2" max="4" width="12.6640625" style="5" customWidth="1"/>
    <col min="5" max="5" width="4.21875" style="5" customWidth="1"/>
    <col min="6" max="6" width="12.6640625" style="5" customWidth="1"/>
    <col min="7" max="7" width="0.5546875" style="5" customWidth="1"/>
    <col min="8" max="8" width="0.109375" style="5" customWidth="1"/>
    <col min="9" max="11" width="18.88671875" style="5" hidden="1" customWidth="1"/>
    <col min="12" max="12" width="109.88671875" style="6" customWidth="1"/>
    <col min="13" max="13" width="0.109375" style="6" customWidth="1"/>
    <col min="14" max="14" width="12.6640625" style="199" customWidth="1"/>
    <col min="15" max="15" width="10.21875" style="199" customWidth="1"/>
    <col min="16" max="16" width="72.6640625" style="6" customWidth="1"/>
    <col min="17" max="17" width="8.88671875" style="5"/>
  </cols>
  <sheetData>
    <row r="1" spans="2:17" ht="16.2" thickBot="1" x14ac:dyDescent="0.35"/>
    <row r="2" spans="2:17" ht="25.2" customHeight="1" x14ac:dyDescent="0.3">
      <c r="B2" s="263" t="s">
        <v>0</v>
      </c>
      <c r="C2" s="264"/>
      <c r="D2" s="264"/>
      <c r="E2" s="265"/>
      <c r="F2" s="266" t="s">
        <v>22</v>
      </c>
      <c r="G2" s="267"/>
      <c r="H2" s="267"/>
      <c r="I2" s="267"/>
      <c r="J2" s="267"/>
      <c r="K2" s="267"/>
      <c r="L2" s="267"/>
      <c r="M2" s="267"/>
      <c r="N2" s="268"/>
      <c r="O2" s="275"/>
      <c r="P2" s="276"/>
    </row>
    <row r="3" spans="2:17" ht="25.2" customHeight="1" x14ac:dyDescent="0.3">
      <c r="B3" s="279" t="s">
        <v>1</v>
      </c>
      <c r="C3" s="280"/>
      <c r="D3" s="280"/>
      <c r="E3" s="13">
        <v>1</v>
      </c>
      <c r="F3" s="269"/>
      <c r="G3" s="270"/>
      <c r="H3" s="270"/>
      <c r="I3" s="270"/>
      <c r="J3" s="270"/>
      <c r="K3" s="270"/>
      <c r="L3" s="270"/>
      <c r="M3" s="270"/>
      <c r="N3" s="271"/>
      <c r="O3" s="277"/>
      <c r="P3" s="278"/>
    </row>
    <row r="4" spans="2:17" ht="25.2" customHeight="1" x14ac:dyDescent="0.3">
      <c r="B4" s="281" t="s">
        <v>2</v>
      </c>
      <c r="C4" s="282"/>
      <c r="D4" s="282"/>
      <c r="E4" s="14">
        <v>2</v>
      </c>
      <c r="F4" s="269"/>
      <c r="G4" s="270"/>
      <c r="H4" s="270"/>
      <c r="I4" s="270"/>
      <c r="J4" s="270"/>
      <c r="K4" s="270"/>
      <c r="L4" s="270"/>
      <c r="M4" s="270"/>
      <c r="N4" s="271"/>
      <c r="O4" s="277"/>
      <c r="P4" s="278"/>
    </row>
    <row r="5" spans="2:17" ht="25.2" customHeight="1" thickBot="1" x14ac:dyDescent="0.35">
      <c r="B5" s="283" t="s">
        <v>4</v>
      </c>
      <c r="C5" s="284"/>
      <c r="D5" s="284"/>
      <c r="E5" s="15">
        <v>3</v>
      </c>
      <c r="F5" s="269"/>
      <c r="G5" s="270"/>
      <c r="H5" s="270"/>
      <c r="I5" s="270"/>
      <c r="J5" s="270"/>
      <c r="K5" s="270"/>
      <c r="L5" s="270"/>
      <c r="M5" s="270"/>
      <c r="N5" s="271"/>
      <c r="O5" s="277"/>
      <c r="P5" s="278"/>
    </row>
    <row r="6" spans="2:17" ht="25.2" customHeight="1" thickBot="1" x14ac:dyDescent="0.35">
      <c r="B6" s="285" t="s">
        <v>5</v>
      </c>
      <c r="C6" s="286"/>
      <c r="D6" s="286"/>
      <c r="E6" s="17">
        <v>4</v>
      </c>
      <c r="F6" s="272"/>
      <c r="G6" s="273"/>
      <c r="H6" s="273"/>
      <c r="I6" s="273"/>
      <c r="J6" s="273"/>
      <c r="K6" s="273"/>
      <c r="L6" s="273"/>
      <c r="M6" s="273"/>
      <c r="N6" s="274"/>
      <c r="O6" s="16" t="s">
        <v>3</v>
      </c>
      <c r="P6" s="83">
        <f ca="1">NOW()</f>
        <v>45237.699634606484</v>
      </c>
    </row>
    <row r="7" spans="2:17" s="20" customFormat="1" ht="59.25" customHeight="1" thickBot="1" x14ac:dyDescent="0.35">
      <c r="B7" s="18" t="s">
        <v>6</v>
      </c>
      <c r="C7" s="19" t="s">
        <v>0</v>
      </c>
      <c r="D7" s="19" t="s">
        <v>7</v>
      </c>
      <c r="E7" s="19" t="s">
        <v>8</v>
      </c>
      <c r="F7" s="19" t="s">
        <v>9</v>
      </c>
      <c r="G7" s="19" t="s">
        <v>34</v>
      </c>
      <c r="H7" s="19" t="s">
        <v>35</v>
      </c>
      <c r="I7" s="19" t="s">
        <v>16</v>
      </c>
      <c r="J7" s="19" t="s">
        <v>17</v>
      </c>
      <c r="K7" s="19" t="s">
        <v>18</v>
      </c>
      <c r="L7" s="19" t="s">
        <v>10</v>
      </c>
      <c r="M7" s="19" t="s">
        <v>11</v>
      </c>
      <c r="N7" s="19" t="s">
        <v>12</v>
      </c>
      <c r="O7" s="19" t="s">
        <v>13</v>
      </c>
      <c r="P7" s="84" t="s">
        <v>14</v>
      </c>
      <c r="Q7" s="194"/>
    </row>
    <row r="8" spans="2:17" s="20" customFormat="1" ht="11.25" customHeight="1" thickBot="1" x14ac:dyDescent="0.35">
      <c r="B8" s="18"/>
      <c r="C8" s="19"/>
      <c r="D8" s="19"/>
      <c r="E8" s="19"/>
      <c r="F8" s="19"/>
      <c r="G8" s="19"/>
      <c r="H8" s="19"/>
      <c r="I8" s="19"/>
      <c r="J8" s="19"/>
      <c r="K8" s="19"/>
      <c r="L8" s="19"/>
      <c r="M8" s="19"/>
      <c r="N8" s="19"/>
      <c r="O8" s="19"/>
      <c r="P8" s="84"/>
      <c r="Q8" s="194"/>
    </row>
    <row r="9" spans="2:17" s="7" customFormat="1" ht="39.9" customHeight="1" thickBot="1" x14ac:dyDescent="0.35">
      <c r="B9" s="31"/>
      <c r="C9" s="32">
        <v>2</v>
      </c>
      <c r="D9" s="111">
        <v>45201</v>
      </c>
      <c r="E9" s="111"/>
      <c r="F9" s="112" t="s">
        <v>65</v>
      </c>
      <c r="G9" s="112" t="s">
        <v>66</v>
      </c>
      <c r="H9" s="112" t="s">
        <v>27</v>
      </c>
      <c r="I9" s="112"/>
      <c r="J9" s="188"/>
      <c r="K9" s="112"/>
      <c r="L9" s="113" t="s">
        <v>64</v>
      </c>
      <c r="M9" s="114"/>
      <c r="N9" s="189">
        <v>45235</v>
      </c>
      <c r="O9" s="115" t="s">
        <v>27</v>
      </c>
      <c r="P9" s="190" t="s">
        <v>157</v>
      </c>
      <c r="Q9" s="5"/>
    </row>
    <row r="10" spans="2:17" s="7" customFormat="1" ht="115.8" customHeight="1" thickBot="1" x14ac:dyDescent="0.35">
      <c r="B10" s="96"/>
      <c r="C10" s="97">
        <v>4</v>
      </c>
      <c r="D10" s="111">
        <v>45215</v>
      </c>
      <c r="E10" s="111"/>
      <c r="F10" s="112" t="s">
        <v>125</v>
      </c>
      <c r="G10" s="112" t="s">
        <v>36</v>
      </c>
      <c r="H10" s="119" t="s">
        <v>108</v>
      </c>
      <c r="I10" s="119"/>
      <c r="J10" s="119"/>
      <c r="K10" s="119"/>
      <c r="L10" s="120" t="s">
        <v>140</v>
      </c>
      <c r="M10" s="121"/>
      <c r="N10" s="191">
        <v>45224</v>
      </c>
      <c r="O10" s="122" t="s">
        <v>68</v>
      </c>
      <c r="P10" s="192" t="s">
        <v>158</v>
      </c>
      <c r="Q10" s="5"/>
    </row>
    <row r="11" spans="2:17" s="7" customFormat="1" ht="284.39999999999998" customHeight="1" thickBot="1" x14ac:dyDescent="0.35">
      <c r="B11" s="96"/>
      <c r="C11" s="97">
        <v>1</v>
      </c>
      <c r="D11" s="111">
        <v>45215</v>
      </c>
      <c r="E11" s="65"/>
      <c r="F11" s="48" t="s">
        <v>125</v>
      </c>
      <c r="G11" s="48" t="s">
        <v>36</v>
      </c>
      <c r="H11" s="206" t="s">
        <v>108</v>
      </c>
      <c r="I11" s="66"/>
      <c r="J11" s="66"/>
      <c r="K11" s="66"/>
      <c r="L11" s="49" t="s">
        <v>139</v>
      </c>
      <c r="M11" s="54"/>
      <c r="N11" s="200">
        <v>45219</v>
      </c>
      <c r="O11" s="147" t="s">
        <v>108</v>
      </c>
      <c r="P11" s="53" t="s">
        <v>221</v>
      </c>
      <c r="Q11" s="5"/>
    </row>
    <row r="12" spans="2:17" s="7" customFormat="1" ht="145.19999999999999" customHeight="1" thickBot="1" x14ac:dyDescent="0.35">
      <c r="B12" s="22"/>
      <c r="C12" s="1">
        <v>4</v>
      </c>
      <c r="D12" s="111">
        <v>45215</v>
      </c>
      <c r="E12" s="35"/>
      <c r="F12" s="48" t="s">
        <v>125</v>
      </c>
      <c r="G12" s="48" t="s">
        <v>36</v>
      </c>
      <c r="H12" s="206" t="s">
        <v>108</v>
      </c>
      <c r="I12" s="21"/>
      <c r="J12" s="21"/>
      <c r="K12" s="21"/>
      <c r="L12" s="3" t="s">
        <v>115</v>
      </c>
      <c r="M12" s="45"/>
      <c r="N12" s="201" t="s">
        <v>98</v>
      </c>
      <c r="O12" s="126" t="s">
        <v>108</v>
      </c>
      <c r="P12" s="23" t="s">
        <v>222</v>
      </c>
      <c r="Q12" s="5"/>
    </row>
    <row r="13" spans="2:17" s="7" customFormat="1" ht="123.6" customHeight="1" thickBot="1" x14ac:dyDescent="0.35">
      <c r="B13" s="22"/>
      <c r="C13" s="1">
        <v>2</v>
      </c>
      <c r="D13" s="111">
        <v>45215</v>
      </c>
      <c r="E13" s="43"/>
      <c r="F13" s="48" t="s">
        <v>125</v>
      </c>
      <c r="G13" s="48" t="s">
        <v>36</v>
      </c>
      <c r="H13" s="119" t="s">
        <v>108</v>
      </c>
      <c r="I13" s="43"/>
      <c r="J13" s="43"/>
      <c r="K13" s="43"/>
      <c r="L13" s="44" t="s">
        <v>107</v>
      </c>
      <c r="M13" s="45"/>
      <c r="N13" s="202">
        <v>45244</v>
      </c>
      <c r="O13" s="242" t="s">
        <v>116</v>
      </c>
      <c r="P13" s="59" t="s">
        <v>240</v>
      </c>
      <c r="Q13" s="5"/>
    </row>
    <row r="14" spans="2:17" s="7" customFormat="1" ht="119.4" customHeight="1" thickBot="1" x14ac:dyDescent="0.35">
      <c r="B14" s="22"/>
      <c r="C14" s="1">
        <v>2</v>
      </c>
      <c r="D14" s="111">
        <v>45215</v>
      </c>
      <c r="E14" s="43"/>
      <c r="F14" s="48" t="s">
        <v>125</v>
      </c>
      <c r="G14" s="48" t="s">
        <v>36</v>
      </c>
      <c r="H14" s="43" t="s">
        <v>128</v>
      </c>
      <c r="I14" s="43"/>
      <c r="J14" s="43"/>
      <c r="K14" s="43"/>
      <c r="L14" s="46" t="s">
        <v>120</v>
      </c>
      <c r="M14" s="45"/>
      <c r="N14" s="130" t="s">
        <v>98</v>
      </c>
      <c r="O14" s="242" t="s">
        <v>128</v>
      </c>
      <c r="P14" s="59" t="s">
        <v>250</v>
      </c>
      <c r="Q14" s="5"/>
    </row>
    <row r="15" spans="2:17" s="7" customFormat="1" ht="213" customHeight="1" thickBot="1" x14ac:dyDescent="0.35">
      <c r="B15" s="33"/>
      <c r="C15" s="34">
        <v>2</v>
      </c>
      <c r="D15" s="111">
        <v>45215</v>
      </c>
      <c r="E15" s="47"/>
      <c r="F15" s="48" t="s">
        <v>125</v>
      </c>
      <c r="G15" s="48" t="s">
        <v>36</v>
      </c>
      <c r="H15" s="43" t="s">
        <v>128</v>
      </c>
      <c r="I15" s="48"/>
      <c r="J15" s="48"/>
      <c r="K15" s="48"/>
      <c r="L15" s="49" t="s">
        <v>121</v>
      </c>
      <c r="M15" s="50"/>
      <c r="N15" s="203" t="s">
        <v>98</v>
      </c>
      <c r="O15" s="136" t="s">
        <v>36</v>
      </c>
      <c r="P15" s="53" t="s">
        <v>196</v>
      </c>
      <c r="Q15" s="5"/>
    </row>
    <row r="16" spans="2:17" s="7" customFormat="1" ht="62.4" customHeight="1" thickBot="1" x14ac:dyDescent="0.35">
      <c r="B16" s="33"/>
      <c r="C16" s="34">
        <v>4</v>
      </c>
      <c r="D16" s="111">
        <v>45215</v>
      </c>
      <c r="E16" s="47"/>
      <c r="F16" s="48" t="s">
        <v>126</v>
      </c>
      <c r="G16" s="48" t="s">
        <v>127</v>
      </c>
      <c r="H16" s="119" t="s">
        <v>108</v>
      </c>
      <c r="I16" s="48"/>
      <c r="J16" s="48"/>
      <c r="K16" s="48"/>
      <c r="L16" s="49" t="s">
        <v>122</v>
      </c>
      <c r="M16" s="54"/>
      <c r="N16" s="203">
        <v>45216</v>
      </c>
      <c r="O16" s="136" t="s">
        <v>36</v>
      </c>
      <c r="P16" s="53" t="s">
        <v>143</v>
      </c>
      <c r="Q16" s="5"/>
    </row>
    <row r="17" spans="2:17" s="7" customFormat="1" ht="53.4" customHeight="1" thickBot="1" x14ac:dyDescent="0.35">
      <c r="B17" s="33"/>
      <c r="C17" s="34">
        <v>2</v>
      </c>
      <c r="D17" s="111">
        <v>45215</v>
      </c>
      <c r="E17" s="47"/>
      <c r="F17" s="48" t="s">
        <v>125</v>
      </c>
      <c r="G17" s="48" t="s">
        <v>36</v>
      </c>
      <c r="H17" s="119" t="s">
        <v>108</v>
      </c>
      <c r="I17" s="48"/>
      <c r="J17" s="48"/>
      <c r="K17" s="48"/>
      <c r="L17" s="61" t="s">
        <v>123</v>
      </c>
      <c r="M17" s="62"/>
      <c r="N17" s="204">
        <v>45223</v>
      </c>
      <c r="O17" s="145" t="s">
        <v>108</v>
      </c>
      <c r="P17" s="53" t="s">
        <v>189</v>
      </c>
      <c r="Q17" s="5"/>
    </row>
    <row r="18" spans="2:17" ht="172.2" customHeight="1" x14ac:dyDescent="0.3">
      <c r="B18" s="33"/>
      <c r="C18" s="34">
        <v>2</v>
      </c>
      <c r="D18" s="111">
        <v>45215</v>
      </c>
      <c r="E18" s="47"/>
      <c r="F18" s="48" t="s">
        <v>125</v>
      </c>
      <c r="G18" s="48" t="s">
        <v>36</v>
      </c>
      <c r="H18" s="69" t="s">
        <v>133</v>
      </c>
      <c r="I18" s="69"/>
      <c r="J18" s="69"/>
      <c r="K18" s="69"/>
      <c r="L18" s="49" t="s">
        <v>124</v>
      </c>
      <c r="M18" s="54"/>
      <c r="N18" s="200">
        <v>45237</v>
      </c>
      <c r="O18" s="136" t="s">
        <v>68</v>
      </c>
      <c r="P18" s="53" t="s">
        <v>207</v>
      </c>
    </row>
    <row r="19" spans="2:17" ht="116.4" customHeight="1" x14ac:dyDescent="0.3">
      <c r="B19" s="22"/>
      <c r="C19" s="1">
        <v>2</v>
      </c>
      <c r="D19" s="47">
        <v>45215</v>
      </c>
      <c r="E19" s="47"/>
      <c r="F19" s="72" t="s">
        <v>131</v>
      </c>
      <c r="G19" s="72" t="s">
        <v>66</v>
      </c>
      <c r="H19" s="72" t="s">
        <v>132</v>
      </c>
      <c r="I19" s="72"/>
      <c r="J19" s="72"/>
      <c r="K19" s="72"/>
      <c r="L19" s="49" t="s">
        <v>130</v>
      </c>
      <c r="M19" s="54"/>
      <c r="N19" s="200">
        <v>45230</v>
      </c>
      <c r="O19" s="136" t="s">
        <v>36</v>
      </c>
      <c r="P19" s="53" t="s">
        <v>138</v>
      </c>
    </row>
    <row r="20" spans="2:17" ht="39.9" customHeight="1" x14ac:dyDescent="0.3">
      <c r="B20" s="22"/>
      <c r="C20" s="1">
        <v>2</v>
      </c>
      <c r="D20" s="2"/>
      <c r="E20" s="2"/>
      <c r="F20" s="79" t="s">
        <v>125</v>
      </c>
      <c r="G20" s="79" t="s">
        <v>36</v>
      </c>
      <c r="H20" s="79"/>
      <c r="I20" s="79"/>
      <c r="J20" s="79"/>
      <c r="K20" s="79"/>
      <c r="L20" s="78" t="s">
        <v>159</v>
      </c>
      <c r="M20" s="54"/>
      <c r="N20" s="205" t="s">
        <v>98</v>
      </c>
      <c r="O20" s="153"/>
      <c r="P20" s="81" t="s">
        <v>197</v>
      </c>
    </row>
    <row r="21" spans="2:17" ht="235.8" customHeight="1" x14ac:dyDescent="0.3">
      <c r="B21" s="22"/>
      <c r="C21" s="1">
        <v>3</v>
      </c>
      <c r="D21" s="161">
        <v>45216</v>
      </c>
      <c r="E21" s="161"/>
      <c r="F21" s="158"/>
      <c r="G21" s="158" t="s">
        <v>68</v>
      </c>
      <c r="H21" s="158"/>
      <c r="I21" s="158"/>
      <c r="J21" s="158"/>
      <c r="K21" s="158"/>
      <c r="L21" s="9" t="s">
        <v>162</v>
      </c>
      <c r="M21" s="9"/>
      <c r="N21" s="92">
        <v>45219</v>
      </c>
      <c r="O21" s="10" t="s">
        <v>144</v>
      </c>
      <c r="P21" s="28" t="s">
        <v>206</v>
      </c>
    </row>
    <row r="22" spans="2:17" ht="39.9" customHeight="1" x14ac:dyDescent="0.3">
      <c r="B22" s="22"/>
      <c r="C22" s="1">
        <v>4</v>
      </c>
      <c r="D22" s="47">
        <v>45229</v>
      </c>
      <c r="E22" s="47"/>
      <c r="F22" s="72" t="s">
        <v>174</v>
      </c>
      <c r="G22" s="72" t="s">
        <v>128</v>
      </c>
      <c r="H22" s="72"/>
      <c r="I22" s="72"/>
      <c r="J22" s="72"/>
      <c r="K22" s="72"/>
      <c r="L22" s="134" t="s">
        <v>172</v>
      </c>
      <c r="M22" s="54"/>
      <c r="N22" s="200">
        <v>45230</v>
      </c>
      <c r="O22" s="136" t="s">
        <v>128</v>
      </c>
      <c r="P22" s="155" t="s">
        <v>198</v>
      </c>
    </row>
    <row r="23" spans="2:17" ht="112.8" customHeight="1" x14ac:dyDescent="0.3">
      <c r="B23" s="22"/>
      <c r="C23" s="1">
        <v>2</v>
      </c>
      <c r="D23" s="2">
        <v>45229</v>
      </c>
      <c r="E23" s="2"/>
      <c r="F23" s="79" t="s">
        <v>187</v>
      </c>
      <c r="G23" s="79" t="s">
        <v>175</v>
      </c>
      <c r="H23" s="79"/>
      <c r="I23" s="79"/>
      <c r="J23" s="79"/>
      <c r="K23" s="79"/>
      <c r="L23" s="78" t="s">
        <v>188</v>
      </c>
      <c r="M23" s="54"/>
      <c r="N23" s="205">
        <v>45237</v>
      </c>
      <c r="O23" s="153" t="s">
        <v>36</v>
      </c>
      <c r="P23" s="81" t="s">
        <v>223</v>
      </c>
    </row>
    <row r="24" spans="2:17" ht="71.400000000000006" customHeight="1" x14ac:dyDescent="0.3">
      <c r="B24" s="22"/>
      <c r="C24" s="1">
        <v>4</v>
      </c>
      <c r="D24" s="2">
        <v>45229</v>
      </c>
      <c r="E24" s="2"/>
      <c r="F24" s="79" t="s">
        <v>174</v>
      </c>
      <c r="G24" s="79" t="s">
        <v>68</v>
      </c>
      <c r="H24" s="79"/>
      <c r="I24" s="79"/>
      <c r="J24" s="79"/>
      <c r="K24" s="79"/>
      <c r="L24" s="78" t="s">
        <v>173</v>
      </c>
      <c r="M24" s="54"/>
      <c r="N24" s="205">
        <v>45233</v>
      </c>
      <c r="O24" s="153" t="s">
        <v>132</v>
      </c>
      <c r="P24" s="258" t="s">
        <v>199</v>
      </c>
    </row>
    <row r="25" spans="2:17" ht="64.2" customHeight="1" x14ac:dyDescent="0.3">
      <c r="B25" s="22"/>
      <c r="C25" s="1">
        <v>2</v>
      </c>
      <c r="D25" s="2">
        <v>45230</v>
      </c>
      <c r="E25" s="2"/>
      <c r="F25" s="79" t="s">
        <v>66</v>
      </c>
      <c r="G25" s="79"/>
      <c r="H25" s="79"/>
      <c r="I25" s="79"/>
      <c r="J25" s="79"/>
      <c r="K25" s="79"/>
      <c r="L25" s="78" t="s">
        <v>180</v>
      </c>
      <c r="M25" s="54"/>
      <c r="N25" s="205">
        <v>45237</v>
      </c>
      <c r="O25" s="153" t="s">
        <v>184</v>
      </c>
      <c r="P25" s="81" t="s">
        <v>241</v>
      </c>
    </row>
    <row r="26" spans="2:17" ht="39.9" customHeight="1" x14ac:dyDescent="0.3">
      <c r="B26" s="22"/>
      <c r="C26" s="1">
        <v>4</v>
      </c>
      <c r="D26" s="47">
        <v>45230</v>
      </c>
      <c r="E26" s="47"/>
      <c r="F26" s="48" t="s">
        <v>187</v>
      </c>
      <c r="G26" s="48"/>
      <c r="H26" s="48"/>
      <c r="I26" s="48"/>
      <c r="J26" s="48"/>
      <c r="K26" s="48"/>
      <c r="L26" s="73" t="s">
        <v>185</v>
      </c>
      <c r="M26" s="49"/>
      <c r="N26" s="203">
        <v>45237</v>
      </c>
      <c r="O26" s="136" t="s">
        <v>186</v>
      </c>
      <c r="P26" s="53" t="s">
        <v>205</v>
      </c>
    </row>
    <row r="27" spans="2:17" ht="63.6" customHeight="1" x14ac:dyDescent="0.3">
      <c r="B27" s="22"/>
      <c r="C27" s="1">
        <v>2</v>
      </c>
      <c r="D27" s="47"/>
      <c r="E27" s="47"/>
      <c r="F27" s="48" t="s">
        <v>174</v>
      </c>
      <c r="G27" s="48"/>
      <c r="H27" s="48"/>
      <c r="I27" s="48"/>
      <c r="J27" s="48"/>
      <c r="K27" s="48"/>
      <c r="L27" s="73" t="s">
        <v>208</v>
      </c>
      <c r="M27" s="49"/>
      <c r="N27" s="203">
        <v>45244</v>
      </c>
      <c r="O27" s="136" t="s">
        <v>36</v>
      </c>
      <c r="P27" s="53" t="s">
        <v>242</v>
      </c>
    </row>
    <row r="28" spans="2:17" ht="53.4" customHeight="1" x14ac:dyDescent="0.3">
      <c r="B28" s="22"/>
      <c r="C28" s="1">
        <v>1</v>
      </c>
      <c r="D28" s="47">
        <v>45237</v>
      </c>
      <c r="E28" s="47"/>
      <c r="F28" s="48" t="s">
        <v>66</v>
      </c>
      <c r="G28" s="48" t="s">
        <v>212</v>
      </c>
      <c r="H28" s="48"/>
      <c r="I28" s="48"/>
      <c r="J28" s="48"/>
      <c r="K28" s="48"/>
      <c r="L28" s="49" t="s">
        <v>213</v>
      </c>
      <c r="M28" s="49"/>
      <c r="N28" s="203">
        <v>45244</v>
      </c>
      <c r="O28" s="136" t="s">
        <v>212</v>
      </c>
      <c r="P28" s="53" t="s">
        <v>215</v>
      </c>
    </row>
    <row r="29" spans="2:17" ht="48.6" customHeight="1" x14ac:dyDescent="0.3">
      <c r="B29" s="22"/>
      <c r="C29" s="1">
        <v>1</v>
      </c>
      <c r="D29" s="47">
        <v>45237</v>
      </c>
      <c r="E29" s="47"/>
      <c r="F29" s="48" t="s">
        <v>66</v>
      </c>
      <c r="G29" s="48" t="s">
        <v>132</v>
      </c>
      <c r="H29" s="48"/>
      <c r="I29" s="48"/>
      <c r="J29" s="48"/>
      <c r="K29" s="48"/>
      <c r="L29" s="73" t="s">
        <v>214</v>
      </c>
      <c r="M29" s="49"/>
      <c r="N29" s="203">
        <v>45244</v>
      </c>
      <c r="O29" s="136" t="s">
        <v>132</v>
      </c>
      <c r="P29" s="53" t="s">
        <v>216</v>
      </c>
    </row>
    <row r="30" spans="2:17" ht="39.9" customHeight="1" x14ac:dyDescent="0.3">
      <c r="B30" s="22"/>
      <c r="C30" s="1"/>
      <c r="D30" s="2"/>
      <c r="E30" s="2"/>
      <c r="F30" s="79"/>
      <c r="G30" s="79"/>
      <c r="H30" s="79"/>
      <c r="I30" s="79"/>
      <c r="J30" s="79"/>
      <c r="K30" s="79"/>
      <c r="L30" s="78"/>
      <c r="M30" s="49"/>
      <c r="N30" s="156"/>
      <c r="O30" s="153"/>
      <c r="P30" s="53"/>
    </row>
    <row r="31" spans="2:17" ht="39.9" customHeight="1" x14ac:dyDescent="0.3">
      <c r="B31" s="22"/>
      <c r="C31" s="1"/>
      <c r="D31" s="2"/>
      <c r="E31" s="2"/>
      <c r="F31" s="79"/>
      <c r="G31" s="79"/>
      <c r="H31" s="79"/>
      <c r="I31" s="79"/>
      <c r="J31" s="79"/>
      <c r="K31" s="79"/>
      <c r="L31" s="78"/>
      <c r="M31" s="49"/>
      <c r="N31" s="156"/>
      <c r="O31" s="153"/>
      <c r="P31" s="53"/>
    </row>
    <row r="32" spans="2:17" ht="39.9" customHeight="1" x14ac:dyDescent="0.3">
      <c r="B32" s="22"/>
      <c r="C32" s="1"/>
      <c r="D32" s="2"/>
      <c r="E32" s="2"/>
      <c r="F32" s="79"/>
      <c r="G32" s="79"/>
      <c r="H32" s="79"/>
      <c r="I32" s="79"/>
      <c r="J32" s="79"/>
      <c r="K32" s="79"/>
      <c r="L32" s="78"/>
      <c r="M32" s="49"/>
      <c r="N32" s="156"/>
      <c r="O32" s="153"/>
      <c r="P32" s="53"/>
    </row>
    <row r="33" spans="2:16" ht="39.9" customHeight="1" x14ac:dyDescent="0.3">
      <c r="B33" s="22"/>
      <c r="C33" s="1"/>
      <c r="D33" s="2"/>
      <c r="E33" s="2"/>
      <c r="F33" s="79"/>
      <c r="G33" s="79"/>
      <c r="H33" s="79"/>
      <c r="I33" s="79"/>
      <c r="J33" s="79"/>
      <c r="K33" s="79"/>
      <c r="L33" s="78"/>
      <c r="M33" s="49"/>
      <c r="N33" s="156"/>
      <c r="O33" s="153"/>
      <c r="P33" s="53"/>
    </row>
    <row r="34" spans="2:16" ht="39.9" customHeight="1" x14ac:dyDescent="0.3">
      <c r="B34" s="22"/>
      <c r="C34" s="1"/>
      <c r="D34" s="2"/>
      <c r="E34" s="2"/>
      <c r="F34" s="79"/>
      <c r="G34" s="79"/>
      <c r="H34" s="79"/>
      <c r="I34" s="79"/>
      <c r="J34" s="79"/>
      <c r="K34" s="79"/>
      <c r="L34" s="78"/>
      <c r="M34" s="49"/>
      <c r="N34" s="156"/>
      <c r="O34" s="153"/>
      <c r="P34" s="53"/>
    </row>
    <row r="35" spans="2:16" ht="39.9" customHeight="1" x14ac:dyDescent="0.3">
      <c r="B35" s="22"/>
      <c r="C35" s="1"/>
      <c r="D35" s="2"/>
      <c r="E35" s="2"/>
      <c r="F35" s="79"/>
      <c r="G35" s="79"/>
      <c r="H35" s="79"/>
      <c r="I35" s="79"/>
      <c r="J35" s="79"/>
      <c r="K35" s="79"/>
      <c r="L35" s="78"/>
      <c r="M35" s="9"/>
      <c r="N35" s="156"/>
      <c r="O35" s="153"/>
      <c r="P35" s="53"/>
    </row>
    <row r="36" spans="2:16" ht="39.9" customHeight="1" x14ac:dyDescent="0.3">
      <c r="B36" s="22"/>
      <c r="C36" s="1"/>
      <c r="D36" s="2"/>
      <c r="E36" s="2"/>
      <c r="F36" s="79"/>
      <c r="G36" s="79"/>
      <c r="H36" s="79"/>
      <c r="I36" s="79"/>
      <c r="J36" s="79"/>
      <c r="K36" s="79"/>
      <c r="L36" s="78"/>
      <c r="M36" s="9"/>
      <c r="N36" s="156"/>
      <c r="O36" s="153"/>
      <c r="P36" s="53"/>
    </row>
    <row r="37" spans="2:16" ht="39.9" customHeight="1" x14ac:dyDescent="0.3">
      <c r="B37" s="22"/>
      <c r="C37" s="1"/>
      <c r="D37" s="2"/>
      <c r="E37" s="2"/>
      <c r="F37" s="79"/>
      <c r="G37" s="79"/>
      <c r="H37" s="79"/>
      <c r="I37" s="79"/>
      <c r="J37" s="79"/>
      <c r="K37" s="79"/>
      <c r="L37" s="78"/>
      <c r="M37" s="9"/>
      <c r="N37" s="156"/>
      <c r="O37" s="153"/>
      <c r="P37" s="53"/>
    </row>
    <row r="38" spans="2:16" ht="39.9" customHeight="1" x14ac:dyDescent="0.3">
      <c r="B38" s="22"/>
      <c r="C38" s="1"/>
      <c r="D38" s="2"/>
      <c r="E38" s="2"/>
      <c r="F38" s="79"/>
      <c r="G38" s="79"/>
      <c r="H38" s="79"/>
      <c r="I38" s="79"/>
      <c r="J38" s="79"/>
      <c r="K38" s="79"/>
      <c r="L38" s="78"/>
      <c r="M38" s="9"/>
      <c r="N38" s="156"/>
      <c r="O38" s="153"/>
      <c r="P38" s="53"/>
    </row>
    <row r="39" spans="2:16" ht="39.9" customHeight="1" x14ac:dyDescent="0.3">
      <c r="B39" s="22"/>
      <c r="C39" s="1"/>
      <c r="D39" s="2"/>
      <c r="E39" s="2"/>
      <c r="F39" s="79"/>
      <c r="G39" s="79"/>
      <c r="H39" s="79"/>
      <c r="I39" s="79"/>
      <c r="J39" s="79"/>
      <c r="K39" s="79"/>
      <c r="L39" s="78"/>
      <c r="M39" s="9"/>
      <c r="N39" s="156"/>
      <c r="O39" s="153"/>
      <c r="P39" s="53"/>
    </row>
    <row r="40" spans="2:16" ht="39.9" customHeight="1" x14ac:dyDescent="0.3">
      <c r="B40" s="87"/>
      <c r="C40" s="1"/>
      <c r="D40" s="2"/>
      <c r="E40" s="2"/>
      <c r="F40" s="79"/>
      <c r="G40" s="79"/>
      <c r="H40" s="79"/>
      <c r="I40" s="79"/>
      <c r="J40" s="79"/>
      <c r="K40" s="79"/>
      <c r="L40" s="78"/>
      <c r="M40" s="9"/>
      <c r="N40" s="156"/>
      <c r="O40" s="153"/>
      <c r="P40" s="53"/>
    </row>
    <row r="41" spans="2:16" ht="39.9" customHeight="1" x14ac:dyDescent="0.3">
      <c r="B41" s="22"/>
      <c r="C41" s="1"/>
      <c r="D41" s="2"/>
      <c r="E41" s="2"/>
      <c r="F41" s="79"/>
      <c r="G41" s="79"/>
      <c r="H41" s="79"/>
      <c r="I41" s="79"/>
      <c r="J41" s="79"/>
      <c r="K41" s="79"/>
      <c r="L41" s="78"/>
      <c r="M41" s="9"/>
      <c r="N41" s="156"/>
      <c r="O41" s="153"/>
      <c r="P41" s="53"/>
    </row>
    <row r="42" spans="2:16" ht="39.9" customHeight="1" x14ac:dyDescent="0.3">
      <c r="B42" s="22"/>
      <c r="C42" s="1"/>
      <c r="D42" s="2"/>
      <c r="E42" s="2"/>
      <c r="F42" s="79"/>
      <c r="G42" s="79"/>
      <c r="H42" s="79"/>
      <c r="I42" s="79"/>
      <c r="J42" s="79"/>
      <c r="K42" s="79"/>
      <c r="L42" s="78"/>
      <c r="M42" s="9"/>
      <c r="N42" s="156"/>
      <c r="O42" s="153"/>
      <c r="P42" s="53"/>
    </row>
    <row r="43" spans="2:16" ht="39.9" customHeight="1" x14ac:dyDescent="0.3">
      <c r="B43" s="22"/>
      <c r="C43" s="1"/>
      <c r="D43" s="2"/>
      <c r="E43" s="2"/>
      <c r="F43" s="79"/>
      <c r="G43" s="79"/>
      <c r="H43" s="79"/>
      <c r="I43" s="79"/>
      <c r="J43" s="79"/>
      <c r="K43" s="79"/>
      <c r="L43" s="78"/>
      <c r="M43" s="9"/>
      <c r="N43" s="156"/>
      <c r="O43" s="153"/>
      <c r="P43" s="53"/>
    </row>
    <row r="44" spans="2:16" ht="39.9" customHeight="1" x14ac:dyDescent="0.3">
      <c r="B44" s="22"/>
      <c r="C44" s="1"/>
      <c r="D44" s="2"/>
      <c r="E44" s="2"/>
      <c r="F44" s="79"/>
      <c r="G44" s="79"/>
      <c r="H44" s="79"/>
      <c r="I44" s="79"/>
      <c r="J44" s="79"/>
      <c r="K44" s="79"/>
      <c r="L44" s="78"/>
      <c r="M44" s="9"/>
      <c r="N44" s="156"/>
      <c r="O44" s="153"/>
      <c r="P44" s="53"/>
    </row>
    <row r="45" spans="2:16" ht="39.9" customHeight="1" x14ac:dyDescent="0.3">
      <c r="B45" s="22"/>
      <c r="C45" s="1"/>
      <c r="D45" s="2"/>
      <c r="E45" s="2"/>
      <c r="F45" s="8"/>
      <c r="G45" s="8"/>
      <c r="H45" s="8"/>
      <c r="I45" s="8"/>
      <c r="J45" s="8"/>
      <c r="K45" s="8"/>
      <c r="L45" s="9"/>
      <c r="M45" s="9"/>
      <c r="N45" s="156"/>
      <c r="O45" s="159"/>
      <c r="P45" s="53"/>
    </row>
    <row r="46" spans="2:16" ht="39.9" customHeight="1" x14ac:dyDescent="0.3">
      <c r="B46" s="33"/>
      <c r="C46" s="34"/>
      <c r="D46" s="91"/>
      <c r="E46" s="91"/>
      <c r="F46" s="8"/>
      <c r="G46" s="8"/>
      <c r="H46" s="8"/>
      <c r="I46" s="8"/>
      <c r="J46" s="8"/>
      <c r="K46" s="8"/>
      <c r="L46" s="9"/>
      <c r="M46" s="9"/>
      <c r="N46" s="162"/>
      <c r="O46" s="159"/>
      <c r="P46" s="53"/>
    </row>
    <row r="47" spans="2:16" ht="39.9" customHeight="1" x14ac:dyDescent="0.3">
      <c r="B47" s="33"/>
      <c r="C47" s="34"/>
      <c r="D47" s="91"/>
      <c r="E47" s="91"/>
      <c r="F47" s="8"/>
      <c r="G47" s="8"/>
      <c r="H47" s="8"/>
      <c r="I47" s="8"/>
      <c r="J47" s="8"/>
      <c r="K47" s="8"/>
      <c r="L47" s="9"/>
      <c r="M47" s="9"/>
      <c r="N47" s="162"/>
      <c r="O47" s="159"/>
      <c r="P47" s="53"/>
    </row>
    <row r="48" spans="2:16" ht="39.9" customHeight="1" x14ac:dyDescent="0.3">
      <c r="B48" s="33"/>
      <c r="C48" s="34"/>
      <c r="D48" s="91"/>
      <c r="E48" s="91"/>
      <c r="F48" s="8"/>
      <c r="G48" s="8"/>
      <c r="H48" s="8"/>
      <c r="I48" s="8"/>
      <c r="J48" s="8"/>
      <c r="K48" s="8"/>
      <c r="L48" s="9"/>
      <c r="M48" s="9"/>
      <c r="N48" s="162"/>
      <c r="O48" s="159"/>
      <c r="P48" s="53"/>
    </row>
    <row r="49" spans="2:16" ht="39.9" customHeight="1" x14ac:dyDescent="0.3">
      <c r="B49" s="33"/>
      <c r="C49" s="34"/>
      <c r="D49" s="91"/>
      <c r="E49" s="91"/>
      <c r="F49" s="8"/>
      <c r="G49" s="8"/>
      <c r="H49" s="8"/>
      <c r="I49" s="8"/>
      <c r="J49" s="8"/>
      <c r="K49" s="8"/>
      <c r="L49" s="9"/>
      <c r="M49" s="9"/>
      <c r="N49" s="162"/>
      <c r="O49" s="159"/>
      <c r="P49" s="53"/>
    </row>
    <row r="50" spans="2:16" ht="39.9" customHeight="1" x14ac:dyDescent="0.3">
      <c r="B50" s="33"/>
      <c r="C50" s="34"/>
      <c r="D50" s="91"/>
      <c r="E50" s="91"/>
      <c r="F50" s="8"/>
      <c r="G50" s="8"/>
      <c r="H50" s="8"/>
      <c r="I50" s="8"/>
      <c r="J50" s="8"/>
      <c r="K50" s="8"/>
      <c r="L50" s="9"/>
      <c r="M50" s="9"/>
      <c r="N50" s="162"/>
      <c r="O50" s="159"/>
      <c r="P50" s="53"/>
    </row>
    <row r="51" spans="2:16" ht="39.9" customHeight="1" x14ac:dyDescent="0.3">
      <c r="B51" s="33"/>
      <c r="C51" s="34"/>
      <c r="D51" s="91"/>
      <c r="E51" s="91"/>
      <c r="F51" s="8"/>
      <c r="G51" s="8"/>
      <c r="H51" s="8"/>
      <c r="I51" s="8"/>
      <c r="J51" s="8"/>
      <c r="K51" s="8"/>
      <c r="L51" s="9"/>
      <c r="M51" s="9"/>
      <c r="N51" s="162"/>
      <c r="O51" s="159"/>
      <c r="P51" s="53"/>
    </row>
    <row r="52" spans="2:16" ht="39.9" customHeight="1" x14ac:dyDescent="0.3">
      <c r="B52" s="33"/>
      <c r="C52" s="34"/>
      <c r="D52" s="91"/>
      <c r="E52" s="91"/>
      <c r="F52" s="8"/>
      <c r="G52" s="8"/>
      <c r="H52" s="8"/>
      <c r="I52" s="8"/>
      <c r="J52" s="8"/>
      <c r="K52" s="8"/>
      <c r="L52" s="9"/>
      <c r="M52" s="9"/>
      <c r="N52" s="162"/>
      <c r="O52" s="159"/>
      <c r="P52" s="53"/>
    </row>
    <row r="53" spans="2:16" ht="39.9" customHeight="1" x14ac:dyDescent="0.3">
      <c r="B53" s="33"/>
      <c r="C53" s="34"/>
      <c r="D53" s="91"/>
      <c r="E53" s="91"/>
      <c r="F53" s="8"/>
      <c r="G53" s="8"/>
      <c r="H53" s="8"/>
      <c r="I53" s="8"/>
      <c r="J53" s="8"/>
      <c r="K53" s="8"/>
      <c r="L53" s="9"/>
      <c r="M53" s="9"/>
      <c r="N53" s="162"/>
      <c r="O53" s="159"/>
      <c r="P53" s="53"/>
    </row>
    <row r="54" spans="2:16" ht="39.9" customHeight="1" x14ac:dyDescent="0.3">
      <c r="B54" s="33"/>
      <c r="C54" s="34"/>
      <c r="D54" s="91"/>
      <c r="E54" s="91"/>
      <c r="F54" s="8"/>
      <c r="G54" s="8"/>
      <c r="H54" s="8"/>
      <c r="I54" s="8"/>
      <c r="J54" s="8"/>
      <c r="K54" s="8"/>
      <c r="L54" s="9"/>
      <c r="M54" s="9"/>
      <c r="N54" s="162"/>
      <c r="O54" s="159"/>
      <c r="P54" s="53"/>
    </row>
    <row r="55" spans="2:16" ht="39.9" customHeight="1" x14ac:dyDescent="0.3">
      <c r="B55" s="33"/>
      <c r="C55" s="34"/>
      <c r="D55" s="91"/>
      <c r="E55" s="91"/>
      <c r="F55" s="8"/>
      <c r="G55" s="8"/>
      <c r="H55" s="8"/>
      <c r="I55" s="8"/>
      <c r="J55" s="8"/>
      <c r="K55" s="8"/>
      <c r="L55" s="93"/>
      <c r="M55" s="3"/>
      <c r="N55" s="162"/>
      <c r="O55" s="159"/>
      <c r="P55" s="53"/>
    </row>
    <row r="56" spans="2:16" ht="39.9" customHeight="1" x14ac:dyDescent="0.3">
      <c r="B56" s="33"/>
      <c r="C56" s="34"/>
      <c r="D56" s="91"/>
      <c r="E56" s="91"/>
      <c r="F56" s="8"/>
      <c r="G56" s="8"/>
      <c r="H56" s="8"/>
      <c r="I56" s="8"/>
      <c r="J56" s="8"/>
      <c r="K56" s="8"/>
      <c r="L56" s="9"/>
      <c r="M56" s="3"/>
      <c r="N56" s="162"/>
      <c r="O56" s="159"/>
      <c r="P56" s="53"/>
    </row>
    <row r="57" spans="2:16" ht="39.9" customHeight="1" x14ac:dyDescent="0.3">
      <c r="B57" s="33"/>
      <c r="C57" s="34"/>
      <c r="D57" s="91"/>
      <c r="E57" s="91"/>
      <c r="F57" s="8"/>
      <c r="G57" s="8"/>
      <c r="H57" s="8"/>
      <c r="I57" s="8"/>
      <c r="J57" s="8"/>
      <c r="K57" s="8"/>
      <c r="L57" s="93"/>
      <c r="M57" s="11"/>
      <c r="N57" s="162"/>
      <c r="O57" s="159"/>
      <c r="P57" s="53"/>
    </row>
    <row r="58" spans="2:16" ht="39.9" customHeight="1" x14ac:dyDescent="0.3">
      <c r="B58" s="33"/>
      <c r="C58" s="34"/>
      <c r="D58" s="91"/>
      <c r="E58" s="91"/>
      <c r="F58" s="8"/>
      <c r="G58" s="8"/>
      <c r="H58" s="8"/>
      <c r="I58" s="8"/>
      <c r="J58" s="8"/>
      <c r="K58" s="8"/>
      <c r="L58" s="9"/>
      <c r="M58" s="3"/>
      <c r="N58" s="165"/>
      <c r="O58" s="159"/>
      <c r="P58" s="53"/>
    </row>
    <row r="59" spans="2:16" ht="39.9" customHeight="1" x14ac:dyDescent="0.3">
      <c r="B59" s="33"/>
      <c r="C59" s="34"/>
      <c r="D59" s="91"/>
      <c r="E59" s="91"/>
      <c r="F59" s="8"/>
      <c r="G59" s="8"/>
      <c r="H59" s="8"/>
      <c r="I59" s="8"/>
      <c r="J59" s="8"/>
      <c r="K59" s="8"/>
      <c r="L59" s="9"/>
      <c r="M59" s="3"/>
      <c r="N59" s="165"/>
      <c r="O59" s="159"/>
      <c r="P59" s="53"/>
    </row>
    <row r="60" spans="2:16" ht="39.9" customHeight="1" x14ac:dyDescent="0.3">
      <c r="B60" s="33"/>
      <c r="C60" s="34"/>
      <c r="D60" s="91"/>
      <c r="E60" s="91"/>
      <c r="F60" s="8"/>
      <c r="G60" s="8"/>
      <c r="H60" s="8"/>
      <c r="I60" s="8"/>
      <c r="J60" s="8"/>
      <c r="K60" s="8"/>
      <c r="L60" s="9"/>
      <c r="M60" s="3"/>
      <c r="N60" s="165"/>
      <c r="O60" s="159"/>
      <c r="P60" s="53"/>
    </row>
    <row r="61" spans="2:16" ht="39.9" customHeight="1" x14ac:dyDescent="0.3">
      <c r="B61" s="33"/>
      <c r="C61" s="34"/>
      <c r="D61" s="91"/>
      <c r="E61" s="91"/>
      <c r="F61" s="91"/>
      <c r="G61" s="91"/>
      <c r="H61" s="91"/>
      <c r="I61" s="91"/>
      <c r="J61" s="91"/>
      <c r="K61" s="91"/>
      <c r="L61" s="9"/>
      <c r="M61" s="3"/>
      <c r="N61" s="165"/>
      <c r="O61" s="159"/>
      <c r="P61" s="53"/>
    </row>
    <row r="62" spans="2:16" ht="39.9" customHeight="1" x14ac:dyDescent="0.3">
      <c r="B62" s="33"/>
      <c r="C62" s="34"/>
      <c r="D62" s="91"/>
      <c r="E62" s="91"/>
      <c r="F62" s="91"/>
      <c r="G62" s="91"/>
      <c r="H62" s="91"/>
      <c r="I62" s="91"/>
      <c r="J62" s="91"/>
      <c r="K62" s="91"/>
      <c r="L62" s="9"/>
      <c r="M62" s="3"/>
      <c r="N62" s="165"/>
      <c r="O62" s="159"/>
      <c r="P62" s="53"/>
    </row>
    <row r="63" spans="2:16" ht="39.9" customHeight="1" x14ac:dyDescent="0.3">
      <c r="B63" s="33">
        <f t="shared" ref="B63:B107" si="0">SUM(B62)+1</f>
        <v>1</v>
      </c>
      <c r="C63" s="34"/>
      <c r="D63" s="91"/>
      <c r="E63" s="91"/>
      <c r="F63" s="91"/>
      <c r="G63" s="91"/>
      <c r="H63" s="91"/>
      <c r="I63" s="91"/>
      <c r="J63" s="91"/>
      <c r="K63" s="91"/>
      <c r="L63" s="9"/>
      <c r="M63" s="3"/>
      <c r="N63" s="165"/>
      <c r="O63" s="159"/>
      <c r="P63" s="28"/>
    </row>
    <row r="64" spans="2:16" ht="39.9" customHeight="1" x14ac:dyDescent="0.3">
      <c r="B64" s="33">
        <f t="shared" si="0"/>
        <v>2</v>
      </c>
      <c r="C64" s="34"/>
      <c r="D64" s="91"/>
      <c r="E64" s="91"/>
      <c r="F64" s="91"/>
      <c r="G64" s="91"/>
      <c r="H64" s="91"/>
      <c r="I64" s="91"/>
      <c r="J64" s="91"/>
      <c r="K64" s="91"/>
      <c r="L64" s="9"/>
      <c r="M64" s="3"/>
      <c r="N64" s="165"/>
      <c r="O64" s="159"/>
      <c r="P64" s="28"/>
    </row>
    <row r="65" spans="2:16" ht="39.9" customHeight="1" x14ac:dyDescent="0.3">
      <c r="B65" s="33">
        <f t="shared" si="0"/>
        <v>3</v>
      </c>
      <c r="C65" s="34"/>
      <c r="D65" s="91"/>
      <c r="E65" s="91"/>
      <c r="F65" s="91"/>
      <c r="G65" s="91"/>
      <c r="H65" s="91"/>
      <c r="I65" s="91"/>
      <c r="J65" s="91"/>
      <c r="K65" s="91"/>
      <c r="L65" s="9"/>
      <c r="M65" s="3"/>
      <c r="N65" s="165"/>
      <c r="O65" s="159"/>
      <c r="P65" s="28"/>
    </row>
    <row r="66" spans="2:16" ht="39.9" customHeight="1" x14ac:dyDescent="0.3">
      <c r="B66" s="33">
        <f t="shared" si="0"/>
        <v>4</v>
      </c>
      <c r="C66" s="34"/>
      <c r="D66" s="91"/>
      <c r="E66" s="91"/>
      <c r="F66" s="91"/>
      <c r="G66" s="91"/>
      <c r="H66" s="91"/>
      <c r="I66" s="91"/>
      <c r="J66" s="91"/>
      <c r="K66" s="91"/>
      <c r="L66" s="9"/>
      <c r="M66" s="3"/>
      <c r="N66" s="165"/>
      <c r="O66" s="159"/>
      <c r="P66" s="28"/>
    </row>
    <row r="67" spans="2:16" ht="39.9" customHeight="1" x14ac:dyDescent="0.3">
      <c r="B67" s="33">
        <f t="shared" si="0"/>
        <v>5</v>
      </c>
      <c r="C67" s="34"/>
      <c r="D67" s="91"/>
      <c r="E67" s="91"/>
      <c r="F67" s="91"/>
      <c r="G67" s="91"/>
      <c r="H67" s="91"/>
      <c r="I67" s="91"/>
      <c r="J67" s="91"/>
      <c r="K67" s="91"/>
      <c r="L67" s="9"/>
      <c r="M67" s="3"/>
      <c r="N67" s="165"/>
      <c r="O67" s="159"/>
      <c r="P67" s="28"/>
    </row>
    <row r="68" spans="2:16" ht="39.9" customHeight="1" x14ac:dyDescent="0.3">
      <c r="B68" s="33">
        <f t="shared" si="0"/>
        <v>6</v>
      </c>
      <c r="C68" s="34"/>
      <c r="D68" s="91"/>
      <c r="E68" s="91"/>
      <c r="F68" s="91"/>
      <c r="G68" s="91"/>
      <c r="H68" s="91"/>
      <c r="I68" s="91"/>
      <c r="J68" s="91"/>
      <c r="K68" s="91"/>
      <c r="L68" s="9"/>
      <c r="M68" s="3"/>
      <c r="N68" s="165"/>
      <c r="O68" s="159"/>
      <c r="P68" s="28"/>
    </row>
    <row r="69" spans="2:16" ht="39.9" customHeight="1" x14ac:dyDescent="0.3">
      <c r="B69" s="33">
        <f t="shared" si="0"/>
        <v>7</v>
      </c>
      <c r="C69" s="34"/>
      <c r="D69" s="91"/>
      <c r="E69" s="91"/>
      <c r="F69" s="91"/>
      <c r="G69" s="91"/>
      <c r="H69" s="91"/>
      <c r="I69" s="91"/>
      <c r="J69" s="91"/>
      <c r="K69" s="91"/>
      <c r="L69" s="9"/>
      <c r="M69" s="3"/>
      <c r="N69" s="165"/>
      <c r="O69" s="159"/>
      <c r="P69" s="28"/>
    </row>
    <row r="70" spans="2:16" ht="39.9" customHeight="1" x14ac:dyDescent="0.3">
      <c r="B70" s="33">
        <f t="shared" si="0"/>
        <v>8</v>
      </c>
      <c r="C70" s="34"/>
      <c r="D70" s="91"/>
      <c r="E70" s="91"/>
      <c r="F70" s="91"/>
      <c r="G70" s="91"/>
      <c r="H70" s="91"/>
      <c r="I70" s="91"/>
      <c r="J70" s="91"/>
      <c r="K70" s="91"/>
      <c r="L70" s="9"/>
      <c r="M70" s="3"/>
      <c r="N70" s="165"/>
      <c r="O70" s="159"/>
      <c r="P70" s="28"/>
    </row>
    <row r="71" spans="2:16" ht="39.9" customHeight="1" x14ac:dyDescent="0.3">
      <c r="B71" s="33">
        <f t="shared" si="0"/>
        <v>9</v>
      </c>
      <c r="C71" s="34"/>
      <c r="D71" s="91"/>
      <c r="E71" s="91"/>
      <c r="F71" s="91"/>
      <c r="G71" s="91"/>
      <c r="H71" s="91"/>
      <c r="I71" s="91"/>
      <c r="J71" s="91"/>
      <c r="K71" s="91"/>
      <c r="L71" s="9"/>
      <c r="M71" s="3"/>
      <c r="N71" s="165"/>
      <c r="O71" s="159"/>
      <c r="P71" s="28"/>
    </row>
    <row r="72" spans="2:16" ht="39.9" customHeight="1" x14ac:dyDescent="0.3">
      <c r="B72" s="33">
        <f t="shared" si="0"/>
        <v>10</v>
      </c>
      <c r="C72" s="34"/>
      <c r="D72" s="91"/>
      <c r="E72" s="91"/>
      <c r="F72" s="91"/>
      <c r="G72" s="91"/>
      <c r="H72" s="91"/>
      <c r="I72" s="91"/>
      <c r="J72" s="91"/>
      <c r="K72" s="91"/>
      <c r="L72" s="9"/>
      <c r="M72" s="3"/>
      <c r="N72" s="165"/>
      <c r="O72" s="159"/>
      <c r="P72" s="28"/>
    </row>
    <row r="73" spans="2:16" ht="39.9" customHeight="1" x14ac:dyDescent="0.3">
      <c r="B73" s="33">
        <f t="shared" si="0"/>
        <v>11</v>
      </c>
      <c r="C73" s="94"/>
      <c r="D73" s="94"/>
      <c r="E73" s="94"/>
      <c r="F73" s="94"/>
      <c r="G73" s="94"/>
      <c r="H73" s="94"/>
      <c r="I73" s="94"/>
      <c r="J73" s="94"/>
      <c r="K73" s="94"/>
      <c r="L73" s="93"/>
      <c r="M73" s="3"/>
      <c r="N73" s="107"/>
      <c r="O73" s="107"/>
      <c r="P73" s="95"/>
    </row>
    <row r="74" spans="2:16" ht="39.9" customHeight="1" x14ac:dyDescent="0.3">
      <c r="B74" s="33">
        <f t="shared" si="0"/>
        <v>12</v>
      </c>
      <c r="C74" s="94"/>
      <c r="D74" s="94"/>
      <c r="E74" s="94"/>
      <c r="F74" s="94"/>
      <c r="G74" s="94"/>
      <c r="H74" s="94"/>
      <c r="I74" s="94"/>
      <c r="J74" s="94"/>
      <c r="K74" s="94"/>
      <c r="L74" s="93"/>
      <c r="M74" s="3"/>
      <c r="N74" s="107"/>
      <c r="O74" s="107"/>
      <c r="P74" s="95"/>
    </row>
    <row r="75" spans="2:16" ht="39.9" customHeight="1" x14ac:dyDescent="0.3">
      <c r="B75" s="33">
        <f t="shared" si="0"/>
        <v>13</v>
      </c>
      <c r="C75" s="94"/>
      <c r="D75" s="94"/>
      <c r="E75" s="94"/>
      <c r="F75" s="94"/>
      <c r="G75" s="94"/>
      <c r="H75" s="94"/>
      <c r="I75" s="94"/>
      <c r="J75" s="94"/>
      <c r="K75" s="94"/>
      <c r="L75" s="93"/>
      <c r="M75" s="3"/>
      <c r="N75" s="107"/>
      <c r="O75" s="107"/>
      <c r="P75" s="95"/>
    </row>
    <row r="76" spans="2:16" ht="39.9" customHeight="1" x14ac:dyDescent="0.3">
      <c r="B76" s="33">
        <f t="shared" si="0"/>
        <v>14</v>
      </c>
      <c r="C76" s="94"/>
      <c r="D76" s="94"/>
      <c r="E76" s="94"/>
      <c r="F76" s="94"/>
      <c r="G76" s="94"/>
      <c r="H76" s="94"/>
      <c r="I76" s="94"/>
      <c r="J76" s="94"/>
      <c r="K76" s="94"/>
      <c r="L76" s="93"/>
      <c r="M76" s="3"/>
      <c r="N76" s="107"/>
      <c r="O76" s="107"/>
      <c r="P76" s="95"/>
    </row>
    <row r="77" spans="2:16" ht="39.9" customHeight="1" x14ac:dyDescent="0.3">
      <c r="B77" s="33">
        <f t="shared" si="0"/>
        <v>15</v>
      </c>
      <c r="C77" s="94"/>
      <c r="D77" s="94"/>
      <c r="E77" s="94"/>
      <c r="F77" s="94"/>
      <c r="G77" s="94"/>
      <c r="H77" s="94"/>
      <c r="I77" s="94"/>
      <c r="J77" s="94"/>
      <c r="K77" s="94"/>
      <c r="L77" s="93"/>
      <c r="M77" s="3"/>
      <c r="N77" s="107"/>
      <c r="O77" s="107"/>
      <c r="P77" s="95"/>
    </row>
    <row r="78" spans="2:16" ht="39.9" customHeight="1" x14ac:dyDescent="0.3">
      <c r="B78" s="33">
        <f t="shared" si="0"/>
        <v>16</v>
      </c>
      <c r="C78" s="94"/>
      <c r="D78" s="94"/>
      <c r="E78" s="94"/>
      <c r="F78" s="94"/>
      <c r="G78" s="94"/>
      <c r="H78" s="94"/>
      <c r="I78" s="94"/>
      <c r="J78" s="94"/>
      <c r="K78" s="94"/>
      <c r="L78" s="93"/>
      <c r="M78" s="3"/>
      <c r="N78" s="107"/>
      <c r="O78" s="107"/>
      <c r="P78" s="95"/>
    </row>
    <row r="79" spans="2:16" ht="39.9" customHeight="1" x14ac:dyDescent="0.3">
      <c r="B79" s="33">
        <f t="shared" si="0"/>
        <v>17</v>
      </c>
      <c r="C79" s="94"/>
      <c r="D79" s="94"/>
      <c r="E79" s="94"/>
      <c r="F79" s="94"/>
      <c r="G79" s="94"/>
      <c r="H79" s="94"/>
      <c r="I79" s="94"/>
      <c r="J79" s="94"/>
      <c r="K79" s="94"/>
      <c r="L79" s="93"/>
      <c r="M79" s="3"/>
      <c r="N79" s="107"/>
      <c r="O79" s="107"/>
      <c r="P79" s="95"/>
    </row>
    <row r="80" spans="2:16" ht="39.9" customHeight="1" x14ac:dyDescent="0.3">
      <c r="B80" s="33">
        <f t="shared" si="0"/>
        <v>18</v>
      </c>
      <c r="C80" s="94"/>
      <c r="D80" s="94"/>
      <c r="E80" s="94"/>
      <c r="F80" s="94"/>
      <c r="G80" s="94"/>
      <c r="H80" s="94"/>
      <c r="I80" s="94"/>
      <c r="J80" s="94"/>
      <c r="K80" s="94"/>
      <c r="L80" s="93"/>
      <c r="M80" s="3"/>
      <c r="N80" s="107"/>
      <c r="O80" s="107"/>
      <c r="P80" s="95"/>
    </row>
    <row r="81" spans="2:16" ht="39.9" customHeight="1" x14ac:dyDescent="0.3">
      <c r="B81" s="33">
        <f t="shared" si="0"/>
        <v>19</v>
      </c>
      <c r="C81" s="94"/>
      <c r="D81" s="94"/>
      <c r="E81" s="94"/>
      <c r="F81" s="94"/>
      <c r="G81" s="94"/>
      <c r="H81" s="94"/>
      <c r="I81" s="94"/>
      <c r="J81" s="94"/>
      <c r="K81" s="94"/>
      <c r="L81" s="93"/>
      <c r="M81" s="3"/>
      <c r="N81" s="107"/>
      <c r="O81" s="107"/>
      <c r="P81" s="95"/>
    </row>
    <row r="82" spans="2:16" ht="39.9" customHeight="1" x14ac:dyDescent="0.3">
      <c r="B82" s="33">
        <f t="shared" si="0"/>
        <v>20</v>
      </c>
      <c r="C82" s="94"/>
      <c r="D82" s="94"/>
      <c r="E82" s="94"/>
      <c r="F82" s="94"/>
      <c r="G82" s="94"/>
      <c r="H82" s="94"/>
      <c r="I82" s="94"/>
      <c r="J82" s="94"/>
      <c r="K82" s="94"/>
      <c r="L82" s="93"/>
      <c r="M82" s="3"/>
      <c r="N82" s="107"/>
      <c r="O82" s="107"/>
      <c r="P82" s="95"/>
    </row>
    <row r="83" spans="2:16" ht="39.9" customHeight="1" x14ac:dyDescent="0.3">
      <c r="B83" s="33">
        <f t="shared" si="0"/>
        <v>21</v>
      </c>
      <c r="C83" s="94"/>
      <c r="D83" s="94"/>
      <c r="E83" s="94"/>
      <c r="F83" s="94"/>
      <c r="G83" s="94"/>
      <c r="H83" s="94"/>
      <c r="I83" s="94"/>
      <c r="J83" s="94"/>
      <c r="K83" s="94"/>
      <c r="L83" s="93"/>
      <c r="M83" s="3"/>
      <c r="N83" s="107"/>
      <c r="O83" s="107"/>
      <c r="P83" s="95"/>
    </row>
    <row r="84" spans="2:16" ht="39.9" customHeight="1" x14ac:dyDescent="0.3">
      <c r="B84" s="22">
        <f t="shared" si="0"/>
        <v>22</v>
      </c>
      <c r="C84" s="21"/>
      <c r="D84" s="21"/>
      <c r="E84" s="21"/>
      <c r="F84" s="21"/>
      <c r="G84" s="21"/>
      <c r="H84" s="21"/>
      <c r="I84" s="21"/>
      <c r="J84" s="21"/>
      <c r="K84" s="21"/>
      <c r="L84" s="3"/>
      <c r="M84" s="3"/>
      <c r="N84" s="124"/>
      <c r="O84" s="124"/>
      <c r="P84" s="23"/>
    </row>
    <row r="85" spans="2:16" ht="39.9" customHeight="1" x14ac:dyDescent="0.3">
      <c r="B85" s="22">
        <f t="shared" si="0"/>
        <v>23</v>
      </c>
      <c r="C85" s="21"/>
      <c r="D85" s="21"/>
      <c r="E85" s="21"/>
      <c r="F85" s="21"/>
      <c r="G85" s="21"/>
      <c r="H85" s="21"/>
      <c r="I85" s="21"/>
      <c r="J85" s="21"/>
      <c r="K85" s="21"/>
      <c r="L85" s="3"/>
      <c r="M85" s="3"/>
      <c r="N85" s="124"/>
      <c r="O85" s="124"/>
      <c r="P85" s="23"/>
    </row>
    <row r="86" spans="2:16" ht="39.9" customHeight="1" x14ac:dyDescent="0.3">
      <c r="B86" s="22">
        <f t="shared" si="0"/>
        <v>24</v>
      </c>
      <c r="C86" s="21"/>
      <c r="D86" s="21"/>
      <c r="E86" s="21"/>
      <c r="F86" s="21"/>
      <c r="G86" s="21"/>
      <c r="H86" s="21"/>
      <c r="I86" s="21"/>
      <c r="J86" s="21"/>
      <c r="K86" s="21"/>
      <c r="L86" s="3"/>
      <c r="M86" s="3"/>
      <c r="N86" s="124"/>
      <c r="O86" s="124"/>
      <c r="P86" s="23"/>
    </row>
    <row r="87" spans="2:16" ht="39.9" customHeight="1" x14ac:dyDescent="0.3">
      <c r="B87" s="22">
        <f t="shared" si="0"/>
        <v>25</v>
      </c>
      <c r="C87" s="21"/>
      <c r="D87" s="21"/>
      <c r="E87" s="21"/>
      <c r="F87" s="21"/>
      <c r="G87" s="21"/>
      <c r="H87" s="21"/>
      <c r="I87" s="21"/>
      <c r="J87" s="21"/>
      <c r="K87" s="21"/>
      <c r="L87" s="3"/>
      <c r="M87" s="3"/>
      <c r="N87" s="124"/>
      <c r="O87" s="124"/>
      <c r="P87" s="23"/>
    </row>
    <row r="88" spans="2:16" ht="39.9" customHeight="1" x14ac:dyDescent="0.3">
      <c r="B88" s="22">
        <f t="shared" si="0"/>
        <v>26</v>
      </c>
      <c r="C88" s="21"/>
      <c r="D88" s="21"/>
      <c r="E88" s="21"/>
      <c r="F88" s="21"/>
      <c r="G88" s="21"/>
      <c r="H88" s="21"/>
      <c r="I88" s="21"/>
      <c r="J88" s="21"/>
      <c r="K88" s="21"/>
      <c r="L88" s="3"/>
      <c r="M88" s="3"/>
      <c r="N88" s="124"/>
      <c r="O88" s="124"/>
      <c r="P88" s="23"/>
    </row>
    <row r="89" spans="2:16" ht="39.9" customHeight="1" x14ac:dyDescent="0.3">
      <c r="B89" s="22">
        <f t="shared" si="0"/>
        <v>27</v>
      </c>
      <c r="C89" s="21"/>
      <c r="D89" s="21"/>
      <c r="E89" s="21"/>
      <c r="F89" s="21"/>
      <c r="G89" s="21"/>
      <c r="H89" s="21"/>
      <c r="I89" s="21"/>
      <c r="J89" s="21"/>
      <c r="K89" s="21"/>
      <c r="L89" s="3"/>
      <c r="M89" s="3"/>
      <c r="N89" s="124"/>
      <c r="O89" s="124"/>
      <c r="P89" s="23"/>
    </row>
    <row r="90" spans="2:16" ht="39.9" customHeight="1" x14ac:dyDescent="0.3">
      <c r="B90" s="22">
        <f t="shared" si="0"/>
        <v>28</v>
      </c>
      <c r="C90" s="21"/>
      <c r="D90" s="21"/>
      <c r="E90" s="21"/>
      <c r="F90" s="21"/>
      <c r="G90" s="21"/>
      <c r="H90" s="21"/>
      <c r="I90" s="21"/>
      <c r="J90" s="21"/>
      <c r="K90" s="21"/>
      <c r="L90" s="3"/>
      <c r="M90" s="3"/>
      <c r="N90" s="124"/>
      <c r="O90" s="124"/>
      <c r="P90" s="23"/>
    </row>
    <row r="91" spans="2:16" ht="39.9" customHeight="1" x14ac:dyDescent="0.3">
      <c r="B91" s="22">
        <f t="shared" si="0"/>
        <v>29</v>
      </c>
      <c r="C91" s="21"/>
      <c r="D91" s="21"/>
      <c r="E91" s="21"/>
      <c r="F91" s="21"/>
      <c r="G91" s="21"/>
      <c r="H91" s="21"/>
      <c r="I91" s="21"/>
      <c r="J91" s="21"/>
      <c r="K91" s="21"/>
      <c r="L91" s="3"/>
      <c r="M91" s="3"/>
      <c r="N91" s="124"/>
      <c r="O91" s="124"/>
      <c r="P91" s="23"/>
    </row>
    <row r="92" spans="2:16" ht="39.9" customHeight="1" x14ac:dyDescent="0.3">
      <c r="B92" s="22">
        <f t="shared" si="0"/>
        <v>30</v>
      </c>
      <c r="C92" s="21"/>
      <c r="D92" s="21"/>
      <c r="E92" s="21"/>
      <c r="F92" s="21"/>
      <c r="G92" s="21"/>
      <c r="H92" s="21"/>
      <c r="I92" s="21"/>
      <c r="J92" s="21"/>
      <c r="K92" s="21"/>
      <c r="L92" s="3"/>
      <c r="M92" s="3"/>
      <c r="N92" s="124"/>
      <c r="O92" s="124"/>
      <c r="P92" s="23"/>
    </row>
    <row r="93" spans="2:16" ht="39.9" customHeight="1" x14ac:dyDescent="0.3">
      <c r="B93" s="22">
        <f t="shared" si="0"/>
        <v>31</v>
      </c>
      <c r="C93" s="21"/>
      <c r="D93" s="21"/>
      <c r="E93" s="21"/>
      <c r="F93" s="21"/>
      <c r="G93" s="21"/>
      <c r="H93" s="21"/>
      <c r="I93" s="21"/>
      <c r="J93" s="21"/>
      <c r="K93" s="21"/>
      <c r="L93" s="3"/>
      <c r="M93" s="3"/>
      <c r="N93" s="124"/>
      <c r="O93" s="124"/>
      <c r="P93" s="23"/>
    </row>
    <row r="94" spans="2:16" ht="39.9" customHeight="1" x14ac:dyDescent="0.3">
      <c r="B94" s="22">
        <f t="shared" si="0"/>
        <v>32</v>
      </c>
      <c r="C94" s="21"/>
      <c r="D94" s="21"/>
      <c r="E94" s="21"/>
      <c r="F94" s="21"/>
      <c r="G94" s="21"/>
      <c r="H94" s="21"/>
      <c r="I94" s="21"/>
      <c r="J94" s="21"/>
      <c r="K94" s="21"/>
      <c r="L94" s="3"/>
      <c r="M94" s="3"/>
      <c r="N94" s="124"/>
      <c r="O94" s="124"/>
      <c r="P94" s="23"/>
    </row>
    <row r="95" spans="2:16" ht="39.9" customHeight="1" x14ac:dyDescent="0.3">
      <c r="B95" s="22">
        <f t="shared" si="0"/>
        <v>33</v>
      </c>
      <c r="C95" s="21"/>
      <c r="D95" s="21"/>
      <c r="E95" s="21"/>
      <c r="F95" s="21"/>
      <c r="G95" s="21"/>
      <c r="H95" s="21"/>
      <c r="I95" s="21"/>
      <c r="J95" s="21"/>
      <c r="K95" s="21"/>
      <c r="L95" s="3"/>
      <c r="M95" s="3"/>
      <c r="N95" s="124"/>
      <c r="O95" s="124"/>
      <c r="P95" s="23"/>
    </row>
    <row r="96" spans="2:16" ht="39.9" customHeight="1" x14ac:dyDescent="0.3">
      <c r="B96" s="22">
        <f t="shared" si="0"/>
        <v>34</v>
      </c>
      <c r="C96" s="21"/>
      <c r="D96" s="21"/>
      <c r="E96" s="21"/>
      <c r="F96" s="21"/>
      <c r="G96" s="21"/>
      <c r="H96" s="21"/>
      <c r="I96" s="21"/>
      <c r="J96" s="21"/>
      <c r="K96" s="21"/>
      <c r="L96" s="3"/>
      <c r="M96" s="3"/>
      <c r="N96" s="124"/>
      <c r="O96" s="124"/>
      <c r="P96" s="23"/>
    </row>
    <row r="97" spans="2:16" ht="39.9" customHeight="1" x14ac:dyDescent="0.3">
      <c r="B97" s="22">
        <f t="shared" si="0"/>
        <v>35</v>
      </c>
      <c r="C97" s="21"/>
      <c r="D97" s="21"/>
      <c r="E97" s="21"/>
      <c r="F97" s="21"/>
      <c r="G97" s="21"/>
      <c r="H97" s="21"/>
      <c r="I97" s="21"/>
      <c r="J97" s="21"/>
      <c r="K97" s="21"/>
      <c r="L97" s="3"/>
      <c r="M97" s="3"/>
      <c r="N97" s="124"/>
      <c r="O97" s="124"/>
      <c r="P97" s="23"/>
    </row>
    <row r="98" spans="2:16" ht="39.9" customHeight="1" x14ac:dyDescent="0.3">
      <c r="B98" s="22">
        <f t="shared" si="0"/>
        <v>36</v>
      </c>
      <c r="C98" s="21"/>
      <c r="D98" s="21"/>
      <c r="E98" s="21"/>
      <c r="F98" s="21"/>
      <c r="G98" s="21"/>
      <c r="H98" s="21"/>
      <c r="I98" s="21"/>
      <c r="J98" s="21"/>
      <c r="K98" s="21"/>
      <c r="L98" s="3"/>
      <c r="M98" s="3"/>
      <c r="N98" s="124"/>
      <c r="O98" s="124"/>
      <c r="P98" s="23"/>
    </row>
    <row r="99" spans="2:16" ht="39.9" customHeight="1" x14ac:dyDescent="0.3">
      <c r="B99" s="22">
        <f t="shared" si="0"/>
        <v>37</v>
      </c>
      <c r="C99" s="21"/>
      <c r="D99" s="21"/>
      <c r="E99" s="21"/>
      <c r="F99" s="21"/>
      <c r="G99" s="21"/>
      <c r="H99" s="21"/>
      <c r="I99" s="21"/>
      <c r="J99" s="21"/>
      <c r="K99" s="21"/>
      <c r="L99" s="3"/>
      <c r="M99" s="3"/>
      <c r="N99" s="124"/>
      <c r="O99" s="124"/>
      <c r="P99" s="23"/>
    </row>
    <row r="100" spans="2:16" ht="39.9" customHeight="1" x14ac:dyDescent="0.3">
      <c r="B100" s="22">
        <f t="shared" si="0"/>
        <v>38</v>
      </c>
      <c r="C100" s="21"/>
      <c r="D100" s="21"/>
      <c r="E100" s="21"/>
      <c r="F100" s="21"/>
      <c r="G100" s="21"/>
      <c r="H100" s="21"/>
      <c r="I100" s="21"/>
      <c r="J100" s="21"/>
      <c r="K100" s="21"/>
      <c r="L100" s="3"/>
      <c r="M100" s="3"/>
      <c r="N100" s="124"/>
      <c r="O100" s="124"/>
      <c r="P100" s="23"/>
    </row>
    <row r="101" spans="2:16" ht="39.9" customHeight="1" x14ac:dyDescent="0.3">
      <c r="B101" s="22">
        <f t="shared" si="0"/>
        <v>39</v>
      </c>
      <c r="C101" s="21"/>
      <c r="D101" s="21"/>
      <c r="E101" s="21"/>
      <c r="F101" s="21"/>
      <c r="G101" s="21"/>
      <c r="H101" s="21"/>
      <c r="I101" s="21"/>
      <c r="J101" s="21"/>
      <c r="K101" s="21"/>
      <c r="L101" s="3"/>
      <c r="M101" s="3"/>
      <c r="N101" s="124"/>
      <c r="O101" s="124"/>
      <c r="P101" s="23"/>
    </row>
    <row r="102" spans="2:16" ht="39.9" customHeight="1" x14ac:dyDescent="0.3">
      <c r="B102" s="22">
        <f t="shared" si="0"/>
        <v>40</v>
      </c>
      <c r="C102" s="21"/>
      <c r="D102" s="21"/>
      <c r="E102" s="21"/>
      <c r="F102" s="21"/>
      <c r="G102" s="21"/>
      <c r="H102" s="21"/>
      <c r="I102" s="21"/>
      <c r="J102" s="21"/>
      <c r="K102" s="21"/>
      <c r="L102" s="3"/>
      <c r="M102" s="3"/>
      <c r="N102" s="124"/>
      <c r="O102" s="124"/>
      <c r="P102" s="23"/>
    </row>
    <row r="103" spans="2:16" ht="39.9" customHeight="1" x14ac:dyDescent="0.3">
      <c r="B103" s="22">
        <f t="shared" si="0"/>
        <v>41</v>
      </c>
      <c r="C103" s="21"/>
      <c r="D103" s="21"/>
      <c r="E103" s="21"/>
      <c r="F103" s="21"/>
      <c r="G103" s="21"/>
      <c r="H103" s="21"/>
      <c r="I103" s="21"/>
      <c r="J103" s="21"/>
      <c r="K103" s="21"/>
      <c r="L103" s="3"/>
      <c r="M103" s="3"/>
      <c r="N103" s="124"/>
      <c r="O103" s="124"/>
      <c r="P103" s="23"/>
    </row>
    <row r="104" spans="2:16" ht="39.9" customHeight="1" x14ac:dyDescent="0.3">
      <c r="B104" s="22">
        <f t="shared" si="0"/>
        <v>42</v>
      </c>
      <c r="C104" s="21"/>
      <c r="D104" s="21"/>
      <c r="E104" s="21"/>
      <c r="F104" s="21"/>
      <c r="G104" s="21"/>
      <c r="H104" s="21"/>
      <c r="I104" s="21"/>
      <c r="J104" s="21"/>
      <c r="K104" s="21"/>
      <c r="L104" s="3"/>
      <c r="M104" s="3"/>
      <c r="N104" s="124"/>
      <c r="O104" s="124"/>
      <c r="P104" s="23"/>
    </row>
    <row r="105" spans="2:16" ht="39.9" customHeight="1" x14ac:dyDescent="0.3">
      <c r="B105" s="22">
        <f t="shared" si="0"/>
        <v>43</v>
      </c>
      <c r="C105" s="21"/>
      <c r="D105" s="21"/>
      <c r="E105" s="21"/>
      <c r="F105" s="21"/>
      <c r="G105" s="21"/>
      <c r="H105" s="21"/>
      <c r="I105" s="21"/>
      <c r="J105" s="21"/>
      <c r="K105" s="21"/>
      <c r="L105" s="3"/>
      <c r="M105" s="3"/>
      <c r="N105" s="124"/>
      <c r="O105" s="124"/>
      <c r="P105" s="23"/>
    </row>
    <row r="106" spans="2:16" ht="39.9" customHeight="1" x14ac:dyDescent="0.3">
      <c r="B106" s="22">
        <f t="shared" si="0"/>
        <v>44</v>
      </c>
      <c r="C106" s="21"/>
      <c r="D106" s="21"/>
      <c r="E106" s="21"/>
      <c r="F106" s="21"/>
      <c r="G106" s="21"/>
      <c r="H106" s="21"/>
      <c r="I106" s="21"/>
      <c r="J106" s="21"/>
      <c r="K106" s="21"/>
      <c r="L106" s="3"/>
      <c r="M106" s="3"/>
      <c r="N106" s="124"/>
      <c r="O106" s="124"/>
      <c r="P106" s="23"/>
    </row>
    <row r="107" spans="2:16" ht="39.9" customHeight="1" thickBot="1" x14ac:dyDescent="0.35">
      <c r="B107" s="24">
        <f t="shared" si="0"/>
        <v>45</v>
      </c>
      <c r="C107" s="25"/>
      <c r="D107" s="25"/>
      <c r="E107" s="25"/>
      <c r="F107" s="25"/>
      <c r="G107" s="25"/>
      <c r="H107" s="25"/>
      <c r="I107" s="25"/>
      <c r="J107" s="25"/>
      <c r="K107" s="25"/>
      <c r="L107" s="26"/>
      <c r="M107" s="26"/>
      <c r="N107" s="171"/>
      <c r="O107" s="171"/>
      <c r="P107" s="85"/>
    </row>
    <row r="108" spans="2:16" ht="34.200000000000003" customHeight="1" x14ac:dyDescent="0.3">
      <c r="D108" s="30"/>
      <c r="L108" s="29"/>
      <c r="P108" s="260"/>
    </row>
    <row r="109" spans="2:16" ht="43.2" customHeight="1" x14ac:dyDescent="0.3">
      <c r="D109" s="30"/>
      <c r="L109" s="29"/>
      <c r="P109" s="260"/>
    </row>
    <row r="110" spans="2:16" ht="22.2" customHeight="1" x14ac:dyDescent="0.3">
      <c r="D110" s="30"/>
      <c r="P110" s="260"/>
    </row>
  </sheetData>
  <protectedRanges>
    <protectedRange sqref="C26:C27 C30:C72" name="Priority_1"/>
    <protectedRange sqref="N57" name="Resolution_1"/>
    <protectedRange sqref="E26:E27 E30:E72" name="Date Closed_1"/>
    <protectedRange sqref="C9:C17" name="Priority_5"/>
    <protectedRange sqref="N14" name="Resolution_5"/>
    <protectedRange sqref="E16 E9:E10 E12:E14" name="Date Closed_5"/>
    <protectedRange sqref="C18:C20" name="Priority_8"/>
    <protectedRange sqref="E19" name="Date Closed_8"/>
    <protectedRange sqref="C21" name="Priority_9"/>
    <protectedRange sqref="C22:C25" name="Priority_10"/>
    <protectedRange sqref="E22:E25" name="Date Closed_10"/>
    <protectedRange sqref="C28:C29" name="Priority_1_1"/>
    <protectedRange sqref="E28:E29" name="Date Closed_1_1"/>
  </protectedRanges>
  <autoFilter ref="B8:P110" xr:uid="{00000000-0009-0000-0000-000000000000}">
    <sortState xmlns:xlrd2="http://schemas.microsoft.com/office/spreadsheetml/2017/richdata2" ref="B9:P110">
      <sortCondition ref="C8:C110"/>
    </sortState>
  </autoFilter>
  <mergeCells count="7">
    <mergeCell ref="B2:E2"/>
    <mergeCell ref="F2:N6"/>
    <mergeCell ref="O2:P5"/>
    <mergeCell ref="B3:D3"/>
    <mergeCell ref="B4:D4"/>
    <mergeCell ref="B5:D5"/>
    <mergeCell ref="B6:D6"/>
  </mergeCells>
  <conditionalFormatting sqref="B21:C21">
    <cfRule type="expression" dxfId="197" priority="38" stopIfTrue="1">
      <formula>$C21=4</formula>
    </cfRule>
  </conditionalFormatting>
  <conditionalFormatting sqref="B9:F10 B11:G11 B12:F20 B22:P27 L9:P10 L12:P20 D9:D19 G9:K9 G10 I10:K10 I11:P11 G12:G13 I12:K13 G14:K15 G16:G17 I16:K17 G18:K20">
    <cfRule type="expression" dxfId="196" priority="44" stopIfTrue="1">
      <formula>$C9=4</formula>
    </cfRule>
  </conditionalFormatting>
  <conditionalFormatting sqref="B28:P107">
    <cfRule type="expression" dxfId="195" priority="2" stopIfTrue="1">
      <formula>$C28=4</formula>
    </cfRule>
  </conditionalFormatting>
  <conditionalFormatting sqref="C9:C25">
    <cfRule type="cellIs" dxfId="194" priority="34" operator="equal">
      <formula>2</formula>
    </cfRule>
    <cfRule type="cellIs" dxfId="193" priority="35" operator="equal">
      <formula>1</formula>
    </cfRule>
    <cfRule type="cellIs" dxfId="192" priority="33" operator="equal">
      <formula>3</formula>
    </cfRule>
  </conditionalFormatting>
  <conditionalFormatting sqref="C26:C27">
    <cfRule type="cellIs" dxfId="191" priority="50" operator="equal">
      <formula>3</formula>
    </cfRule>
    <cfRule type="cellIs" dxfId="190" priority="51" operator="equal">
      <formula>2</formula>
    </cfRule>
    <cfRule type="cellIs" dxfId="189" priority="52" operator="equal">
      <formula>1</formula>
    </cfRule>
  </conditionalFormatting>
  <conditionalFormatting sqref="C28:C72">
    <cfRule type="cellIs" dxfId="188" priority="4" operator="equal">
      <formula>3</formula>
    </cfRule>
    <cfRule type="cellIs" dxfId="187" priority="5" operator="equal">
      <formula>2</formula>
    </cfRule>
    <cfRule type="cellIs" dxfId="186" priority="6" operator="equal">
      <formula>1</formula>
    </cfRule>
  </conditionalFormatting>
  <conditionalFormatting sqref="D15:D16">
    <cfRule type="expression" dxfId="185" priority="25" stopIfTrue="1">
      <formula>$B15=4</formula>
    </cfRule>
  </conditionalFormatting>
  <conditionalFormatting sqref="D26:D54">
    <cfRule type="expression" dxfId="184" priority="3" stopIfTrue="1">
      <formula>$C26=4</formula>
    </cfRule>
  </conditionalFormatting>
  <conditionalFormatting sqref="D22:E25">
    <cfRule type="expression" dxfId="183" priority="37" stopIfTrue="1">
      <formula>$C22=4</formula>
    </cfRule>
  </conditionalFormatting>
  <conditionalFormatting sqref="D21:P21">
    <cfRule type="expression" dxfId="182" priority="7" stopIfTrue="1">
      <formula>$C21=4</formula>
    </cfRule>
  </conditionalFormatting>
  <conditionalFormatting sqref="E13:E17">
    <cfRule type="expression" dxfId="181" priority="36" stopIfTrue="1">
      <formula>$C13=4</formula>
    </cfRule>
  </conditionalFormatting>
  <conditionalFormatting sqref="E19:E20">
    <cfRule type="expression" dxfId="180" priority="30" stopIfTrue="1">
      <formula>$C19=4</formula>
    </cfRule>
  </conditionalFormatting>
  <conditionalFormatting sqref="E56:F72">
    <cfRule type="expression" dxfId="179" priority="47" stopIfTrue="1">
      <formula>$C56=4</formula>
    </cfRule>
  </conditionalFormatting>
  <conditionalFormatting sqref="F19">
    <cfRule type="expression" dxfId="178" priority="32" stopIfTrue="1">
      <formula>$C19=4</formula>
    </cfRule>
  </conditionalFormatting>
  <conditionalFormatting sqref="F39">
    <cfRule type="expression" dxfId="177" priority="29" stopIfTrue="1">
      <formula>$C39=4</formula>
    </cfRule>
  </conditionalFormatting>
  <conditionalFormatting sqref="H10:H11">
    <cfRule type="expression" dxfId="176" priority="8" stopIfTrue="1">
      <formula>$C9=4</formula>
    </cfRule>
  </conditionalFormatting>
  <conditionalFormatting sqref="H12">
    <cfRule type="expression" dxfId="175" priority="143" stopIfTrue="1">
      <formula>$C10=4</formula>
    </cfRule>
  </conditionalFormatting>
  <conditionalFormatting sqref="H13">
    <cfRule type="expression" dxfId="174" priority="141" stopIfTrue="1">
      <formula>$C12=4</formula>
    </cfRule>
  </conditionalFormatting>
  <conditionalFormatting sqref="H16:H17">
    <cfRule type="expression" dxfId="173" priority="9" stopIfTrue="1">
      <formula>$C15=4</formula>
    </cfRule>
  </conditionalFormatting>
  <conditionalFormatting sqref="L9:L10 L12:L13">
    <cfRule type="expression" dxfId="172" priority="27" stopIfTrue="1">
      <formula>$B9=4</formula>
    </cfRule>
  </conditionalFormatting>
  <conditionalFormatting sqref="L15:L16">
    <cfRule type="expression" dxfId="171" priority="24" stopIfTrue="1">
      <formula>$B15=4</formula>
    </cfRule>
  </conditionalFormatting>
  <conditionalFormatting sqref="L26:L38">
    <cfRule type="expression" dxfId="170" priority="1" stopIfTrue="1">
      <formula>$C26=4</formula>
    </cfRule>
  </conditionalFormatting>
  <conditionalFormatting sqref="L58">
    <cfRule type="expression" dxfId="169" priority="49" stopIfTrue="1">
      <formula>$C58=4</formula>
    </cfRule>
  </conditionalFormatting>
  <conditionalFormatting sqref="M15:M16">
    <cfRule type="expression" dxfId="168" priority="43" stopIfTrue="1">
      <formula>$C15=4</formula>
    </cfRule>
  </conditionalFormatting>
  <conditionalFormatting sqref="M58:M59">
    <cfRule type="expression" dxfId="167" priority="48" stopIfTrue="1">
      <formula>$C58=4</formula>
    </cfRule>
  </conditionalFormatting>
  <conditionalFormatting sqref="N13:N16">
    <cfRule type="expression" dxfId="166" priority="41" stopIfTrue="1">
      <formula>$C13=4</formula>
    </cfRule>
  </conditionalFormatting>
  <conditionalFormatting sqref="N22:P25">
    <cfRule type="expression" dxfId="165" priority="21" stopIfTrue="1">
      <formula>$C22=4</formula>
    </cfRule>
  </conditionalFormatting>
  <conditionalFormatting sqref="O16:O17">
    <cfRule type="expression" dxfId="164" priority="40" stopIfTrue="1">
      <formula>$C16=4</formula>
    </cfRule>
  </conditionalFormatting>
  <conditionalFormatting sqref="O57:O72">
    <cfRule type="expression" dxfId="163" priority="46" stopIfTrue="1">
      <formula>$C57=4</formula>
    </cfRule>
  </conditionalFormatting>
  <conditionalFormatting sqref="P9:P10 P12:P13">
    <cfRule type="expression" dxfId="162" priority="26" stopIfTrue="1">
      <formula>$B9=4</formula>
    </cfRule>
  </conditionalFormatting>
  <conditionalFormatting sqref="P15:P16">
    <cfRule type="expression" dxfId="161" priority="23" stopIfTrue="1">
      <formula>$B15=4</formula>
    </cfRule>
  </conditionalFormatting>
  <conditionalFormatting sqref="P17">
    <cfRule type="expression" dxfId="160" priority="42" stopIfTrue="1">
      <formula>$C17=4</formula>
    </cfRule>
  </conditionalFormatting>
  <pageMargins left="0.25" right="0.25" top="0.75" bottom="0.75" header="0.3" footer="0.3"/>
  <pageSetup paperSize="3" scale="69" fitToHeight="0"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93D562-1762-4DF0-991C-A36309DF9B79}">
  <sheetPr>
    <tabColor theme="9" tint="-0.499984740745262"/>
    <pageSetUpPr fitToPage="1"/>
  </sheetPr>
  <dimension ref="B1:R110"/>
  <sheetViews>
    <sheetView tabSelected="1" zoomScale="80" zoomScaleNormal="80" workbookViewId="0">
      <pane ySplit="8" topLeftCell="A19" activePane="bottomLeft" state="frozen"/>
      <selection activeCell="B2" sqref="B2:K63"/>
      <selection pane="bottomLeft" activeCell="P22" sqref="P22"/>
    </sheetView>
  </sheetViews>
  <sheetFormatPr defaultRowHeight="14.4" x14ac:dyDescent="0.3"/>
  <cols>
    <col min="1" max="1" width="4.6640625" customWidth="1"/>
    <col min="2" max="3" width="12.6640625" style="5" customWidth="1"/>
    <col min="4" max="5" width="12.6640625" style="5" hidden="1" customWidth="1"/>
    <col min="6" max="6" width="6.44140625" style="5" customWidth="1"/>
    <col min="7" max="7" width="9.109375" style="5" customWidth="1"/>
    <col min="8" max="8" width="6.88671875" style="5" customWidth="1"/>
    <col min="9" max="11" width="18.88671875" style="5" hidden="1" customWidth="1"/>
    <col min="12" max="12" width="89.109375" style="6" customWidth="1"/>
    <col min="13" max="13" width="0.109375" style="6" hidden="1" customWidth="1"/>
    <col min="14" max="14" width="12.6640625" style="5" customWidth="1"/>
    <col min="15" max="15" width="20.6640625" style="5" customWidth="1"/>
    <col min="16" max="16" width="72.6640625" style="6" customWidth="1"/>
    <col min="17" max="18" width="8.88671875" style="5"/>
  </cols>
  <sheetData>
    <row r="1" spans="2:18" ht="15" thickBot="1" x14ac:dyDescent="0.35"/>
    <row r="2" spans="2:18" ht="25.2" customHeight="1" x14ac:dyDescent="0.3">
      <c r="B2" s="263" t="s">
        <v>0</v>
      </c>
      <c r="C2" s="264"/>
      <c r="D2" s="264"/>
      <c r="E2" s="265"/>
      <c r="F2" s="266" t="s">
        <v>15</v>
      </c>
      <c r="G2" s="267"/>
      <c r="H2" s="267"/>
      <c r="I2" s="267"/>
      <c r="J2" s="267"/>
      <c r="K2" s="267"/>
      <c r="L2" s="267"/>
      <c r="M2" s="267"/>
      <c r="N2" s="268"/>
      <c r="O2" s="275"/>
      <c r="P2" s="276"/>
    </row>
    <row r="3" spans="2:18" ht="25.2" customHeight="1" x14ac:dyDescent="0.3">
      <c r="B3" s="279" t="s">
        <v>1</v>
      </c>
      <c r="C3" s="280"/>
      <c r="D3" s="280"/>
      <c r="E3" s="13">
        <v>1</v>
      </c>
      <c r="F3" s="269"/>
      <c r="G3" s="270"/>
      <c r="H3" s="270"/>
      <c r="I3" s="270"/>
      <c r="J3" s="270"/>
      <c r="K3" s="270"/>
      <c r="L3" s="270"/>
      <c r="M3" s="270"/>
      <c r="N3" s="271"/>
      <c r="O3" s="277"/>
      <c r="P3" s="278"/>
    </row>
    <row r="4" spans="2:18" ht="25.2" customHeight="1" x14ac:dyDescent="0.3">
      <c r="B4" s="281" t="s">
        <v>2</v>
      </c>
      <c r="C4" s="282"/>
      <c r="D4" s="282"/>
      <c r="E4" s="14">
        <v>2</v>
      </c>
      <c r="F4" s="269"/>
      <c r="G4" s="270"/>
      <c r="H4" s="270"/>
      <c r="I4" s="270"/>
      <c r="J4" s="270"/>
      <c r="K4" s="270"/>
      <c r="L4" s="270"/>
      <c r="M4" s="270"/>
      <c r="N4" s="271"/>
      <c r="O4" s="277"/>
      <c r="P4" s="278"/>
    </row>
    <row r="5" spans="2:18" ht="25.2" customHeight="1" thickBot="1" x14ac:dyDescent="0.35">
      <c r="B5" s="283" t="s">
        <v>4</v>
      </c>
      <c r="C5" s="284"/>
      <c r="D5" s="284"/>
      <c r="E5" s="15">
        <v>3</v>
      </c>
      <c r="F5" s="269"/>
      <c r="G5" s="270"/>
      <c r="H5" s="270"/>
      <c r="I5" s="270"/>
      <c r="J5" s="270"/>
      <c r="K5" s="270"/>
      <c r="L5" s="270"/>
      <c r="M5" s="270"/>
      <c r="N5" s="271"/>
      <c r="O5" s="277"/>
      <c r="P5" s="278"/>
    </row>
    <row r="6" spans="2:18" ht="25.2" customHeight="1" thickBot="1" x14ac:dyDescent="0.35">
      <c r="B6" s="285" t="s">
        <v>5</v>
      </c>
      <c r="C6" s="286"/>
      <c r="D6" s="286"/>
      <c r="E6" s="17">
        <v>4</v>
      </c>
      <c r="F6" s="272"/>
      <c r="G6" s="273"/>
      <c r="H6" s="273"/>
      <c r="I6" s="273"/>
      <c r="J6" s="273"/>
      <c r="K6" s="273"/>
      <c r="L6" s="273"/>
      <c r="M6" s="273"/>
      <c r="N6" s="274"/>
      <c r="O6" s="16" t="s">
        <v>3</v>
      </c>
      <c r="P6" s="83">
        <f ca="1">NOW()</f>
        <v>45237.699634606484</v>
      </c>
    </row>
    <row r="7" spans="2:18" s="20" customFormat="1" ht="56.25" customHeight="1" thickBot="1" x14ac:dyDescent="0.35">
      <c r="B7" s="18" t="s">
        <v>6</v>
      </c>
      <c r="C7" s="19" t="s">
        <v>0</v>
      </c>
      <c r="D7" s="19" t="s">
        <v>7</v>
      </c>
      <c r="E7" s="19" t="s">
        <v>8</v>
      </c>
      <c r="F7" s="19" t="s">
        <v>9</v>
      </c>
      <c r="G7" s="19" t="s">
        <v>34</v>
      </c>
      <c r="H7" s="19" t="s">
        <v>35</v>
      </c>
      <c r="I7" s="19" t="s">
        <v>16</v>
      </c>
      <c r="J7" s="19" t="s">
        <v>17</v>
      </c>
      <c r="K7" s="19" t="s">
        <v>18</v>
      </c>
      <c r="L7" s="19" t="s">
        <v>10</v>
      </c>
      <c r="M7" s="19" t="s">
        <v>11</v>
      </c>
      <c r="N7" s="19" t="s">
        <v>12</v>
      </c>
      <c r="O7" s="19" t="s">
        <v>13</v>
      </c>
      <c r="P7" s="84" t="s">
        <v>14</v>
      </c>
      <c r="Q7" s="194"/>
      <c r="R7" s="194"/>
    </row>
    <row r="8" spans="2:18" s="20" customFormat="1" ht="11.25" customHeight="1" thickBot="1" x14ac:dyDescent="0.35">
      <c r="B8" s="18"/>
      <c r="C8" s="19"/>
      <c r="D8" s="19"/>
      <c r="E8" s="19"/>
      <c r="F8" s="19"/>
      <c r="G8" s="19"/>
      <c r="H8" s="19"/>
      <c r="I8" s="19"/>
      <c r="J8" s="19"/>
      <c r="K8" s="19"/>
      <c r="L8" s="19"/>
      <c r="M8" s="19"/>
      <c r="N8" s="19"/>
      <c r="O8" s="19"/>
      <c r="P8" s="84"/>
      <c r="Q8" s="194"/>
      <c r="R8" s="194"/>
    </row>
    <row r="9" spans="2:18" s="7" customFormat="1" ht="65.400000000000006" customHeight="1" x14ac:dyDescent="0.3">
      <c r="B9" s="31">
        <v>1</v>
      </c>
      <c r="C9" s="32">
        <v>4</v>
      </c>
      <c r="D9" s="208"/>
      <c r="E9" s="208"/>
      <c r="F9" s="209" t="s">
        <v>101</v>
      </c>
      <c r="G9" s="209" t="s">
        <v>101</v>
      </c>
      <c r="H9" s="209" t="s">
        <v>102</v>
      </c>
      <c r="I9" s="209"/>
      <c r="J9" s="210"/>
      <c r="K9" s="209"/>
      <c r="L9" s="211" t="s">
        <v>109</v>
      </c>
      <c r="M9" s="212"/>
      <c r="N9" s="213">
        <v>45223</v>
      </c>
      <c r="O9" s="214" t="s">
        <v>101</v>
      </c>
      <c r="P9" s="215" t="s">
        <v>156</v>
      </c>
      <c r="Q9" s="5"/>
      <c r="R9" s="5"/>
    </row>
    <row r="10" spans="2:18" s="7" customFormat="1" ht="323.39999999999998" customHeight="1" thickBot="1" x14ac:dyDescent="0.35">
      <c r="B10" s="96">
        <v>2</v>
      </c>
      <c r="C10" s="97">
        <v>3</v>
      </c>
      <c r="D10" s="216"/>
      <c r="E10" s="216"/>
      <c r="F10" s="217" t="s">
        <v>129</v>
      </c>
      <c r="G10" s="217" t="s">
        <v>101</v>
      </c>
      <c r="H10" s="217" t="s">
        <v>102</v>
      </c>
      <c r="I10" s="217"/>
      <c r="J10" s="217"/>
      <c r="K10" s="217"/>
      <c r="L10" s="218" t="s">
        <v>114</v>
      </c>
      <c r="M10" s="219"/>
      <c r="N10" s="220">
        <v>45215</v>
      </c>
      <c r="O10" s="221" t="s">
        <v>102</v>
      </c>
      <c r="P10" s="222" t="s">
        <v>243</v>
      </c>
      <c r="Q10" s="5"/>
      <c r="R10" s="5" t="s">
        <v>163</v>
      </c>
    </row>
    <row r="11" spans="2:18" s="7" customFormat="1" ht="39.9" customHeight="1" x14ac:dyDescent="0.3">
      <c r="B11" s="33">
        <v>3</v>
      </c>
      <c r="C11" s="34">
        <v>4</v>
      </c>
      <c r="D11" s="223"/>
      <c r="E11" s="94"/>
      <c r="F11" s="94" t="s">
        <v>101</v>
      </c>
      <c r="G11" s="217" t="s">
        <v>101</v>
      </c>
      <c r="H11" s="217" t="s">
        <v>102</v>
      </c>
      <c r="I11" s="94"/>
      <c r="J11" s="94"/>
      <c r="K11" s="94"/>
      <c r="L11" s="259" t="s">
        <v>103</v>
      </c>
      <c r="M11" s="225"/>
      <c r="N11" s="213">
        <v>45223</v>
      </c>
      <c r="O11" s="94" t="s">
        <v>102</v>
      </c>
      <c r="P11" s="95" t="s">
        <v>166</v>
      </c>
      <c r="Q11" s="5"/>
      <c r="R11" s="5"/>
    </row>
    <row r="12" spans="2:18" s="7" customFormat="1" ht="196.8" customHeight="1" x14ac:dyDescent="0.3">
      <c r="B12" s="33"/>
      <c r="C12" s="34">
        <v>1</v>
      </c>
      <c r="D12" s="223"/>
      <c r="E12" s="94"/>
      <c r="F12" s="94" t="s">
        <v>101</v>
      </c>
      <c r="G12" s="216" t="s">
        <v>101</v>
      </c>
      <c r="H12" s="216" t="s">
        <v>102</v>
      </c>
      <c r="I12" s="94"/>
      <c r="J12" s="94"/>
      <c r="K12" s="94"/>
      <c r="L12" s="93" t="s">
        <v>135</v>
      </c>
      <c r="M12" s="225"/>
      <c r="N12" s="226">
        <v>45244</v>
      </c>
      <c r="O12" s="94" t="s">
        <v>102</v>
      </c>
      <c r="P12" s="95" t="s">
        <v>244</v>
      </c>
      <c r="Q12" s="5"/>
      <c r="R12" s="5" t="s">
        <v>163</v>
      </c>
    </row>
    <row r="13" spans="2:18" s="7" customFormat="1" ht="39.9" hidden="1" customHeight="1" x14ac:dyDescent="0.3">
      <c r="B13" s="33">
        <v>5</v>
      </c>
      <c r="C13" s="34">
        <v>3</v>
      </c>
      <c r="D13" s="223"/>
      <c r="E13" s="94"/>
      <c r="F13" s="94" t="s">
        <v>101</v>
      </c>
      <c r="G13" s="217" t="s">
        <v>101</v>
      </c>
      <c r="H13" s="217" t="s">
        <v>102</v>
      </c>
      <c r="I13" s="94"/>
      <c r="J13" s="94"/>
      <c r="K13" s="94"/>
      <c r="L13" s="224" t="s">
        <v>104</v>
      </c>
      <c r="M13" s="225"/>
      <c r="N13" s="226">
        <v>45236</v>
      </c>
      <c r="O13" s="94" t="s">
        <v>36</v>
      </c>
      <c r="P13" s="95" t="s">
        <v>165</v>
      </c>
      <c r="Q13" s="5"/>
      <c r="R13" s="5" t="s">
        <v>163</v>
      </c>
    </row>
    <row r="14" spans="2:18" s="7" customFormat="1" ht="54" customHeight="1" x14ac:dyDescent="0.3">
      <c r="B14" s="33">
        <v>6</v>
      </c>
      <c r="C14" s="34">
        <v>4</v>
      </c>
      <c r="D14" s="91"/>
      <c r="E14" s="91"/>
      <c r="F14" s="8" t="s">
        <v>101</v>
      </c>
      <c r="G14" s="8" t="s">
        <v>101</v>
      </c>
      <c r="H14" s="217" t="s">
        <v>102</v>
      </c>
      <c r="I14" s="8"/>
      <c r="J14" s="8"/>
      <c r="K14" s="8"/>
      <c r="L14" s="9" t="s">
        <v>110</v>
      </c>
      <c r="M14" s="207"/>
      <c r="N14" s="92">
        <v>45219</v>
      </c>
      <c r="O14" s="10" t="s">
        <v>111</v>
      </c>
      <c r="P14" s="28" t="s">
        <v>164</v>
      </c>
      <c r="Q14" s="5"/>
      <c r="R14" s="5"/>
    </row>
    <row r="15" spans="2:18" s="7" customFormat="1" ht="160.19999999999999" customHeight="1" x14ac:dyDescent="0.3">
      <c r="B15" s="33">
        <v>7</v>
      </c>
      <c r="C15" s="34">
        <v>3</v>
      </c>
      <c r="D15" s="91"/>
      <c r="E15" s="91"/>
      <c r="F15" s="8" t="s">
        <v>127</v>
      </c>
      <c r="G15" s="217" t="s">
        <v>101</v>
      </c>
      <c r="H15" s="217" t="s">
        <v>102</v>
      </c>
      <c r="I15" s="8"/>
      <c r="J15" s="8"/>
      <c r="K15" s="8"/>
      <c r="L15" s="9" t="s">
        <v>147</v>
      </c>
      <c r="M15" s="227"/>
      <c r="N15" s="92">
        <v>45244</v>
      </c>
      <c r="O15" s="10" t="s">
        <v>102</v>
      </c>
      <c r="P15" s="95" t="s">
        <v>245</v>
      </c>
      <c r="Q15" s="5"/>
      <c r="R15" s="5"/>
    </row>
    <row r="16" spans="2:18" ht="100.8" customHeight="1" x14ac:dyDescent="0.3">
      <c r="B16" s="33">
        <v>8</v>
      </c>
      <c r="C16" s="34">
        <v>2</v>
      </c>
      <c r="D16" s="91"/>
      <c r="E16" s="91"/>
      <c r="F16" s="228" t="s">
        <v>127</v>
      </c>
      <c r="G16" s="8" t="s">
        <v>101</v>
      </c>
      <c r="H16" s="217" t="s">
        <v>102</v>
      </c>
      <c r="I16" s="8"/>
      <c r="J16" s="229"/>
      <c r="K16" s="229"/>
      <c r="L16" s="230" t="s">
        <v>136</v>
      </c>
      <c r="M16" s="231"/>
      <c r="N16" s="92">
        <v>45244</v>
      </c>
      <c r="O16" s="232" t="s">
        <v>113</v>
      </c>
      <c r="P16" s="28" t="s">
        <v>209</v>
      </c>
    </row>
    <row r="17" spans="2:16" ht="81" customHeight="1" x14ac:dyDescent="0.3">
      <c r="B17" s="33">
        <v>9</v>
      </c>
      <c r="C17" s="34">
        <v>4</v>
      </c>
      <c r="D17" s="91"/>
      <c r="E17" s="233"/>
      <c r="F17" s="8" t="s">
        <v>127</v>
      </c>
      <c r="G17" s="8" t="s">
        <v>101</v>
      </c>
      <c r="H17" s="217" t="s">
        <v>102</v>
      </c>
      <c r="I17" s="8"/>
      <c r="J17" s="8"/>
      <c r="K17" s="8"/>
      <c r="L17" s="234" t="s">
        <v>112</v>
      </c>
      <c r="M17" s="235"/>
      <c r="N17" s="236">
        <v>45219</v>
      </c>
      <c r="O17" s="237" t="s">
        <v>102</v>
      </c>
      <c r="P17" s="28" t="s">
        <v>137</v>
      </c>
    </row>
    <row r="18" spans="2:16" ht="86.4" customHeight="1" x14ac:dyDescent="0.3">
      <c r="B18" s="33">
        <v>10</v>
      </c>
      <c r="C18" s="34">
        <v>1</v>
      </c>
      <c r="D18" s="91"/>
      <c r="E18" s="91"/>
      <c r="F18" s="238" t="s">
        <v>101</v>
      </c>
      <c r="G18" s="238" t="s">
        <v>145</v>
      </c>
      <c r="H18" s="238" t="s">
        <v>102</v>
      </c>
      <c r="I18" s="238"/>
      <c r="J18" s="238"/>
      <c r="K18" s="238"/>
      <c r="L18" s="239" t="s">
        <v>146</v>
      </c>
      <c r="M18" s="207"/>
      <c r="N18" s="12">
        <v>45244</v>
      </c>
      <c r="O18" s="232" t="s">
        <v>113</v>
      </c>
      <c r="P18" s="240" t="s">
        <v>182</v>
      </c>
    </row>
    <row r="19" spans="2:16" ht="69" customHeight="1" x14ac:dyDescent="0.3">
      <c r="B19" s="33">
        <v>11</v>
      </c>
      <c r="C19" s="34">
        <v>4</v>
      </c>
      <c r="D19" s="91"/>
      <c r="E19" s="91"/>
      <c r="F19" s="8" t="s">
        <v>101</v>
      </c>
      <c r="G19" s="8" t="s">
        <v>145</v>
      </c>
      <c r="H19" s="8" t="s">
        <v>145</v>
      </c>
      <c r="I19" s="8"/>
      <c r="J19" s="8"/>
      <c r="K19" s="8"/>
      <c r="L19" s="9" t="s">
        <v>155</v>
      </c>
      <c r="M19" s="207"/>
      <c r="N19" s="12">
        <v>45236</v>
      </c>
      <c r="O19" s="10" t="s">
        <v>152</v>
      </c>
      <c r="P19" s="28" t="s">
        <v>167</v>
      </c>
    </row>
    <row r="20" spans="2:16" ht="122.4" customHeight="1" x14ac:dyDescent="0.3">
      <c r="B20" s="33">
        <v>12</v>
      </c>
      <c r="C20" s="34">
        <v>1</v>
      </c>
      <c r="D20" s="91"/>
      <c r="E20" s="91"/>
      <c r="F20" s="8" t="s">
        <v>101</v>
      </c>
      <c r="G20" s="8" t="s">
        <v>145</v>
      </c>
      <c r="H20" s="8" t="s">
        <v>145</v>
      </c>
      <c r="I20" s="8"/>
      <c r="J20" s="8"/>
      <c r="K20" s="8"/>
      <c r="L20" s="9" t="s">
        <v>169</v>
      </c>
      <c r="M20" s="207"/>
      <c r="N20" s="12">
        <v>45236</v>
      </c>
      <c r="O20" s="10" t="s">
        <v>152</v>
      </c>
      <c r="P20" s="28" t="s">
        <v>246</v>
      </c>
    </row>
    <row r="21" spans="2:16" ht="39.9" customHeight="1" x14ac:dyDescent="0.3">
      <c r="B21" s="33">
        <v>13</v>
      </c>
      <c r="C21" s="34">
        <v>2</v>
      </c>
      <c r="D21" s="91"/>
      <c r="E21" s="91"/>
      <c r="F21" s="8" t="s">
        <v>101</v>
      </c>
      <c r="G21" s="8" t="s">
        <v>187</v>
      </c>
      <c r="H21" s="8"/>
      <c r="I21" s="8"/>
      <c r="J21" s="8"/>
      <c r="K21" s="8"/>
      <c r="L21" s="93" t="s">
        <v>190</v>
      </c>
      <c r="M21" s="207"/>
      <c r="N21" s="12">
        <v>45244</v>
      </c>
      <c r="O21" s="10" t="s">
        <v>193</v>
      </c>
      <c r="P21" s="28" t="s">
        <v>210</v>
      </c>
    </row>
    <row r="22" spans="2:16" ht="63" customHeight="1" x14ac:dyDescent="0.3">
      <c r="B22" s="33">
        <v>14</v>
      </c>
      <c r="C22" s="34">
        <v>2</v>
      </c>
      <c r="D22" s="91"/>
      <c r="E22" s="91"/>
      <c r="F22" s="8" t="s">
        <v>101</v>
      </c>
      <c r="G22" s="8" t="s">
        <v>68</v>
      </c>
      <c r="H22" s="8"/>
      <c r="I22" s="8"/>
      <c r="J22" s="8"/>
      <c r="K22" s="8"/>
      <c r="L22" s="9" t="s">
        <v>191</v>
      </c>
      <c r="M22" s="207"/>
      <c r="N22" s="12">
        <v>45244</v>
      </c>
      <c r="O22" s="10" t="s">
        <v>192</v>
      </c>
      <c r="P22" s="28" t="s">
        <v>247</v>
      </c>
    </row>
    <row r="23" spans="2:16" ht="81" customHeight="1" x14ac:dyDescent="0.3">
      <c r="B23" s="33">
        <v>15</v>
      </c>
      <c r="C23" s="34">
        <v>2</v>
      </c>
      <c r="D23" s="91"/>
      <c r="E23" s="91"/>
      <c r="F23" s="8" t="s">
        <v>101</v>
      </c>
      <c r="G23" s="8" t="s">
        <v>187</v>
      </c>
      <c r="H23" s="8"/>
      <c r="I23" s="8"/>
      <c r="J23" s="8"/>
      <c r="K23" s="8"/>
      <c r="L23" s="9" t="s">
        <v>194</v>
      </c>
      <c r="M23" s="207"/>
      <c r="N23" s="12">
        <v>45244</v>
      </c>
      <c r="O23" s="10" t="s">
        <v>193</v>
      </c>
      <c r="P23" s="28" t="s">
        <v>211</v>
      </c>
    </row>
    <row r="24" spans="2:16" ht="39.9" customHeight="1" x14ac:dyDescent="0.3">
      <c r="B24" s="33"/>
      <c r="C24" s="34"/>
      <c r="D24" s="91"/>
      <c r="E24" s="91"/>
      <c r="F24" s="8"/>
      <c r="G24" s="8"/>
      <c r="H24" s="8"/>
      <c r="I24" s="8"/>
      <c r="J24" s="8"/>
      <c r="K24" s="8"/>
      <c r="L24" s="9"/>
      <c r="M24" s="207"/>
      <c r="N24" s="12"/>
      <c r="O24" s="10"/>
      <c r="P24" s="28"/>
    </row>
    <row r="25" spans="2:16" ht="39.9" customHeight="1" x14ac:dyDescent="0.3">
      <c r="B25" s="33"/>
      <c r="C25" s="34"/>
      <c r="D25" s="91"/>
      <c r="E25" s="91"/>
      <c r="F25" s="8"/>
      <c r="G25" s="8"/>
      <c r="H25" s="8"/>
      <c r="I25" s="8"/>
      <c r="J25" s="8"/>
      <c r="K25" s="8"/>
      <c r="L25" s="9"/>
      <c r="M25" s="207"/>
      <c r="N25" s="12"/>
      <c r="O25" s="10"/>
      <c r="P25" s="28"/>
    </row>
    <row r="26" spans="2:16" ht="39.9" customHeight="1" x14ac:dyDescent="0.3">
      <c r="B26" s="33"/>
      <c r="C26" s="34"/>
      <c r="D26" s="91"/>
      <c r="E26" s="91"/>
      <c r="F26" s="8"/>
      <c r="G26" s="8"/>
      <c r="H26" s="8"/>
      <c r="I26" s="8"/>
      <c r="J26" s="8"/>
      <c r="K26" s="8"/>
      <c r="L26" s="9"/>
      <c r="M26" s="9"/>
      <c r="N26" s="92"/>
      <c r="O26" s="10"/>
      <c r="P26" s="241"/>
    </row>
    <row r="27" spans="2:16" ht="39.9" customHeight="1" x14ac:dyDescent="0.3">
      <c r="B27" s="33"/>
      <c r="C27" s="34"/>
      <c r="D27" s="91"/>
      <c r="E27" s="91"/>
      <c r="F27" s="8"/>
      <c r="G27" s="8"/>
      <c r="H27" s="8"/>
      <c r="I27" s="8"/>
      <c r="J27" s="8"/>
      <c r="K27" s="8"/>
      <c r="L27" s="9"/>
      <c r="M27" s="9"/>
      <c r="N27" s="92"/>
      <c r="O27" s="10"/>
      <c r="P27" s="28"/>
    </row>
    <row r="28" spans="2:16" ht="39.9" customHeight="1" x14ac:dyDescent="0.3">
      <c r="B28" s="33"/>
      <c r="C28" s="34"/>
      <c r="D28" s="91"/>
      <c r="E28" s="91"/>
      <c r="F28" s="8"/>
      <c r="G28" s="8"/>
      <c r="H28" s="8"/>
      <c r="I28" s="8"/>
      <c r="J28" s="8"/>
      <c r="K28" s="8"/>
      <c r="L28" s="9"/>
      <c r="M28" s="9"/>
      <c r="N28" s="92"/>
      <c r="O28" s="10"/>
      <c r="P28" s="28"/>
    </row>
    <row r="29" spans="2:16" ht="39.9" customHeight="1" x14ac:dyDescent="0.3">
      <c r="B29" s="33"/>
      <c r="C29" s="34"/>
      <c r="D29" s="91"/>
      <c r="E29" s="91"/>
      <c r="F29" s="8"/>
      <c r="G29" s="8"/>
      <c r="H29" s="8"/>
      <c r="I29" s="8"/>
      <c r="J29" s="8"/>
      <c r="K29" s="8"/>
      <c r="L29" s="9"/>
      <c r="M29" s="9"/>
      <c r="N29" s="92"/>
      <c r="O29" s="10"/>
      <c r="P29" s="28"/>
    </row>
    <row r="30" spans="2:16" ht="39.9" customHeight="1" x14ac:dyDescent="0.3">
      <c r="B30" s="33"/>
      <c r="C30" s="34"/>
      <c r="D30" s="91"/>
      <c r="E30" s="91"/>
      <c r="F30" s="8"/>
      <c r="G30" s="8"/>
      <c r="H30" s="8"/>
      <c r="I30" s="8"/>
      <c r="J30" s="8"/>
      <c r="K30" s="8"/>
      <c r="L30" s="9"/>
      <c r="M30" s="9"/>
      <c r="N30" s="92"/>
      <c r="O30" s="10"/>
      <c r="P30" s="28"/>
    </row>
    <row r="31" spans="2:16" ht="39.9" customHeight="1" x14ac:dyDescent="0.3">
      <c r="B31" s="33"/>
      <c r="C31" s="34"/>
      <c r="D31" s="91"/>
      <c r="E31" s="91"/>
      <c r="F31" s="8"/>
      <c r="G31" s="8"/>
      <c r="H31" s="8"/>
      <c r="I31" s="8"/>
      <c r="J31" s="8"/>
      <c r="K31" s="8"/>
      <c r="L31" s="9"/>
      <c r="M31" s="9"/>
      <c r="N31" s="92"/>
      <c r="O31" s="10"/>
      <c r="P31" s="28"/>
    </row>
    <row r="32" spans="2:16" ht="39.9" customHeight="1" x14ac:dyDescent="0.3">
      <c r="B32" s="33"/>
      <c r="C32" s="34"/>
      <c r="D32" s="91"/>
      <c r="E32" s="91"/>
      <c r="F32" s="8"/>
      <c r="G32" s="8"/>
      <c r="H32" s="8"/>
      <c r="I32" s="8"/>
      <c r="J32" s="8"/>
      <c r="K32" s="8"/>
      <c r="L32" s="9"/>
      <c r="M32" s="9"/>
      <c r="N32" s="92"/>
      <c r="O32" s="10"/>
      <c r="P32" s="28"/>
    </row>
    <row r="33" spans="2:16" ht="39.9" customHeight="1" x14ac:dyDescent="0.3">
      <c r="B33" s="33"/>
      <c r="C33" s="34"/>
      <c r="D33" s="91"/>
      <c r="E33" s="91"/>
      <c r="F33" s="8"/>
      <c r="G33" s="8"/>
      <c r="H33" s="8"/>
      <c r="I33" s="8"/>
      <c r="J33" s="8"/>
      <c r="K33" s="8"/>
      <c r="L33" s="9"/>
      <c r="M33" s="9"/>
      <c r="N33" s="92"/>
      <c r="O33" s="10"/>
      <c r="P33" s="28"/>
    </row>
    <row r="34" spans="2:16" ht="39.9" customHeight="1" x14ac:dyDescent="0.3">
      <c r="B34" s="33"/>
      <c r="C34" s="34"/>
      <c r="D34" s="91"/>
      <c r="E34" s="91"/>
      <c r="F34" s="8"/>
      <c r="G34" s="8"/>
      <c r="H34" s="8"/>
      <c r="I34" s="8"/>
      <c r="J34" s="8"/>
      <c r="K34" s="8"/>
      <c r="L34" s="9"/>
      <c r="M34" s="9"/>
      <c r="N34" s="92"/>
      <c r="O34" s="10"/>
      <c r="P34" s="28"/>
    </row>
    <row r="35" spans="2:16" ht="39.9" customHeight="1" x14ac:dyDescent="0.3">
      <c r="B35" s="33"/>
      <c r="C35" s="34"/>
      <c r="D35" s="91"/>
      <c r="E35" s="91"/>
      <c r="F35" s="8"/>
      <c r="G35" s="8"/>
      <c r="H35" s="8"/>
      <c r="I35" s="8"/>
      <c r="J35" s="8"/>
      <c r="K35" s="8"/>
      <c r="L35" s="9"/>
      <c r="M35" s="9"/>
      <c r="N35" s="92"/>
      <c r="O35" s="10"/>
      <c r="P35" s="28"/>
    </row>
    <row r="36" spans="2:16" ht="39.9" customHeight="1" x14ac:dyDescent="0.3">
      <c r="B36" s="33"/>
      <c r="C36" s="34"/>
      <c r="D36" s="91"/>
      <c r="E36" s="91"/>
      <c r="F36" s="8"/>
      <c r="G36" s="8"/>
      <c r="H36" s="8"/>
      <c r="I36" s="8"/>
      <c r="J36" s="8"/>
      <c r="K36" s="8"/>
      <c r="L36" s="9"/>
      <c r="M36" s="9"/>
      <c r="N36" s="92"/>
      <c r="O36" s="10"/>
      <c r="P36" s="28"/>
    </row>
    <row r="37" spans="2:16" ht="39.9" customHeight="1" x14ac:dyDescent="0.3">
      <c r="B37" s="33"/>
      <c r="C37" s="34"/>
      <c r="D37" s="91"/>
      <c r="E37" s="91"/>
      <c r="F37" s="8"/>
      <c r="G37" s="8"/>
      <c r="H37" s="8"/>
      <c r="I37" s="8"/>
      <c r="J37" s="8"/>
      <c r="K37" s="8"/>
      <c r="L37" s="9"/>
      <c r="M37" s="9"/>
      <c r="N37" s="92"/>
      <c r="O37" s="10"/>
      <c r="P37" s="28"/>
    </row>
    <row r="38" spans="2:16" ht="39.9" customHeight="1" x14ac:dyDescent="0.3">
      <c r="B38" s="22"/>
      <c r="C38" s="1"/>
      <c r="D38" s="2"/>
      <c r="E38" s="2"/>
      <c r="F38" s="79"/>
      <c r="G38" s="79"/>
      <c r="H38" s="79"/>
      <c r="I38" s="79"/>
      <c r="J38" s="79"/>
      <c r="K38" s="79"/>
      <c r="L38" s="78"/>
      <c r="M38" s="9"/>
      <c r="N38" s="4"/>
      <c r="O38" s="80"/>
      <c r="P38" s="81"/>
    </row>
    <row r="39" spans="2:16" ht="39.9" customHeight="1" x14ac:dyDescent="0.3">
      <c r="B39" s="22"/>
      <c r="C39" s="1"/>
      <c r="D39" s="2"/>
      <c r="E39" s="2"/>
      <c r="F39" s="79"/>
      <c r="G39" s="79"/>
      <c r="H39" s="79"/>
      <c r="I39" s="79"/>
      <c r="J39" s="79"/>
      <c r="K39" s="79"/>
      <c r="L39" s="78"/>
      <c r="M39" s="9"/>
      <c r="N39" s="4"/>
      <c r="O39" s="80"/>
      <c r="P39" s="81"/>
    </row>
    <row r="40" spans="2:16" ht="39.9" customHeight="1" x14ac:dyDescent="0.3">
      <c r="B40" s="87"/>
      <c r="C40" s="1"/>
      <c r="D40" s="2"/>
      <c r="E40" s="2"/>
      <c r="F40" s="79"/>
      <c r="G40" s="79"/>
      <c r="H40" s="79"/>
      <c r="I40" s="79"/>
      <c r="J40" s="79"/>
      <c r="K40" s="79"/>
      <c r="L40" s="78"/>
      <c r="M40" s="9"/>
      <c r="N40" s="4"/>
      <c r="O40" s="80"/>
      <c r="P40" s="81"/>
    </row>
    <row r="41" spans="2:16" ht="39.9" customHeight="1" x14ac:dyDescent="0.3">
      <c r="B41" s="22"/>
      <c r="C41" s="1"/>
      <c r="D41" s="2"/>
      <c r="E41" s="2"/>
      <c r="F41" s="79"/>
      <c r="G41" s="79"/>
      <c r="H41" s="79"/>
      <c r="I41" s="79"/>
      <c r="J41" s="79"/>
      <c r="K41" s="79"/>
      <c r="L41" s="78"/>
      <c r="M41" s="9"/>
      <c r="N41" s="4"/>
      <c r="O41" s="80"/>
      <c r="P41" s="81"/>
    </row>
    <row r="42" spans="2:16" ht="39.9" customHeight="1" x14ac:dyDescent="0.3">
      <c r="B42" s="22"/>
      <c r="C42" s="1"/>
      <c r="D42" s="2"/>
      <c r="E42" s="2"/>
      <c r="F42" s="79"/>
      <c r="G42" s="79"/>
      <c r="H42" s="79"/>
      <c r="I42" s="79"/>
      <c r="J42" s="79"/>
      <c r="K42" s="79"/>
      <c r="L42" s="78"/>
      <c r="M42" s="9"/>
      <c r="N42" s="4"/>
      <c r="O42" s="80"/>
      <c r="P42" s="81"/>
    </row>
    <row r="43" spans="2:16" ht="39.9" customHeight="1" x14ac:dyDescent="0.3">
      <c r="B43" s="22"/>
      <c r="C43" s="1"/>
      <c r="D43" s="2"/>
      <c r="E43" s="2"/>
      <c r="F43" s="79"/>
      <c r="G43" s="79"/>
      <c r="H43" s="79"/>
      <c r="I43" s="79"/>
      <c r="J43" s="79"/>
      <c r="K43" s="79"/>
      <c r="L43" s="78"/>
      <c r="M43" s="9"/>
      <c r="N43" s="4"/>
      <c r="O43" s="80"/>
      <c r="P43" s="81"/>
    </row>
    <row r="44" spans="2:16" ht="39.9" customHeight="1" x14ac:dyDescent="0.3">
      <c r="B44" s="22"/>
      <c r="C44" s="1"/>
      <c r="D44" s="2"/>
      <c r="E44" s="2"/>
      <c r="F44" s="79"/>
      <c r="G44" s="79"/>
      <c r="H44" s="79"/>
      <c r="I44" s="79"/>
      <c r="J44" s="79"/>
      <c r="K44" s="79"/>
      <c r="L44" s="78"/>
      <c r="M44" s="9"/>
      <c r="N44" s="4"/>
      <c r="O44" s="80"/>
      <c r="P44" s="81"/>
    </row>
    <row r="45" spans="2:16" ht="39.9" customHeight="1" x14ac:dyDescent="0.3">
      <c r="B45" s="22"/>
      <c r="C45" s="1"/>
      <c r="D45" s="2"/>
      <c r="E45" s="2"/>
      <c r="F45" s="8"/>
      <c r="G45" s="8"/>
      <c r="H45" s="8"/>
      <c r="I45" s="8"/>
      <c r="J45" s="8"/>
      <c r="K45" s="8"/>
      <c r="L45" s="9"/>
      <c r="M45" s="9"/>
      <c r="N45" s="4"/>
      <c r="O45" s="10"/>
      <c r="P45" s="28"/>
    </row>
    <row r="46" spans="2:16" ht="39.9" customHeight="1" x14ac:dyDescent="0.3">
      <c r="B46" s="33"/>
      <c r="C46" s="34"/>
      <c r="D46" s="91"/>
      <c r="E46" s="91"/>
      <c r="F46" s="8"/>
      <c r="G46" s="8"/>
      <c r="H46" s="8"/>
      <c r="I46" s="8"/>
      <c r="J46" s="8"/>
      <c r="K46" s="8"/>
      <c r="L46" s="9"/>
      <c r="M46" s="9"/>
      <c r="N46" s="92"/>
      <c r="O46" s="10"/>
      <c r="P46" s="28"/>
    </row>
    <row r="47" spans="2:16" ht="39.9" customHeight="1" x14ac:dyDescent="0.3">
      <c r="B47" s="33"/>
      <c r="C47" s="34"/>
      <c r="D47" s="91"/>
      <c r="E47" s="91"/>
      <c r="F47" s="8"/>
      <c r="G47" s="8"/>
      <c r="H47" s="8"/>
      <c r="I47" s="8"/>
      <c r="J47" s="8"/>
      <c r="K47" s="8"/>
      <c r="L47" s="9"/>
      <c r="M47" s="9"/>
      <c r="N47" s="92"/>
      <c r="O47" s="10"/>
      <c r="P47" s="28"/>
    </row>
    <row r="48" spans="2:16" ht="39.9" customHeight="1" x14ac:dyDescent="0.3">
      <c r="B48" s="33"/>
      <c r="C48" s="34"/>
      <c r="D48" s="91"/>
      <c r="E48" s="91"/>
      <c r="F48" s="8"/>
      <c r="G48" s="8"/>
      <c r="H48" s="8"/>
      <c r="I48" s="8"/>
      <c r="J48" s="8"/>
      <c r="K48" s="8"/>
      <c r="L48" s="9"/>
      <c r="M48" s="9"/>
      <c r="N48" s="92"/>
      <c r="O48" s="10"/>
      <c r="P48" s="28"/>
    </row>
    <row r="49" spans="2:16" ht="39.9" customHeight="1" x14ac:dyDescent="0.3">
      <c r="B49" s="33"/>
      <c r="C49" s="34"/>
      <c r="D49" s="91"/>
      <c r="E49" s="91"/>
      <c r="F49" s="8"/>
      <c r="G49" s="8"/>
      <c r="H49" s="8"/>
      <c r="I49" s="8"/>
      <c r="J49" s="8"/>
      <c r="K49" s="8"/>
      <c r="L49" s="9"/>
      <c r="M49" s="9"/>
      <c r="N49" s="92"/>
      <c r="O49" s="10"/>
      <c r="P49" s="28"/>
    </row>
    <row r="50" spans="2:16" ht="39.9" customHeight="1" x14ac:dyDescent="0.3">
      <c r="B50" s="33"/>
      <c r="C50" s="34"/>
      <c r="D50" s="91"/>
      <c r="E50" s="91"/>
      <c r="F50" s="8"/>
      <c r="G50" s="8"/>
      <c r="H50" s="8"/>
      <c r="I50" s="8"/>
      <c r="J50" s="8"/>
      <c r="K50" s="8"/>
      <c r="L50" s="9"/>
      <c r="M50" s="9"/>
      <c r="N50" s="92"/>
      <c r="O50" s="10"/>
      <c r="P50" s="28"/>
    </row>
    <row r="51" spans="2:16" ht="39.9" customHeight="1" x14ac:dyDescent="0.3">
      <c r="B51" s="33"/>
      <c r="C51" s="34"/>
      <c r="D51" s="91"/>
      <c r="E51" s="91"/>
      <c r="F51" s="8"/>
      <c r="G51" s="8"/>
      <c r="H51" s="8"/>
      <c r="I51" s="8"/>
      <c r="J51" s="8"/>
      <c r="K51" s="8"/>
      <c r="L51" s="9"/>
      <c r="M51" s="9"/>
      <c r="N51" s="92"/>
      <c r="O51" s="10"/>
      <c r="P51" s="28"/>
    </row>
    <row r="52" spans="2:16" ht="39.9" customHeight="1" x14ac:dyDescent="0.3">
      <c r="B52" s="33"/>
      <c r="C52" s="34"/>
      <c r="D52" s="91"/>
      <c r="E52" s="91"/>
      <c r="F52" s="8"/>
      <c r="G52" s="8"/>
      <c r="H52" s="8"/>
      <c r="I52" s="8"/>
      <c r="J52" s="8"/>
      <c r="K52" s="8"/>
      <c r="L52" s="9"/>
      <c r="M52" s="9"/>
      <c r="N52" s="92"/>
      <c r="O52" s="10"/>
      <c r="P52" s="28"/>
    </row>
    <row r="53" spans="2:16" ht="39.9" customHeight="1" x14ac:dyDescent="0.3">
      <c r="B53" s="33"/>
      <c r="C53" s="34"/>
      <c r="D53" s="91"/>
      <c r="E53" s="91"/>
      <c r="F53" s="8"/>
      <c r="G53" s="8"/>
      <c r="H53" s="8"/>
      <c r="I53" s="8"/>
      <c r="J53" s="8"/>
      <c r="K53" s="8"/>
      <c r="L53" s="9"/>
      <c r="M53" s="9"/>
      <c r="N53" s="92"/>
      <c r="O53" s="10"/>
      <c r="P53" s="28"/>
    </row>
    <row r="54" spans="2:16" ht="39.9" customHeight="1" x14ac:dyDescent="0.3">
      <c r="B54" s="33"/>
      <c r="C54" s="34"/>
      <c r="D54" s="91"/>
      <c r="E54" s="91"/>
      <c r="F54" s="8"/>
      <c r="G54" s="8"/>
      <c r="H54" s="8"/>
      <c r="I54" s="8"/>
      <c r="J54" s="8"/>
      <c r="K54" s="8"/>
      <c r="L54" s="9"/>
      <c r="M54" s="9"/>
      <c r="N54" s="92"/>
      <c r="O54" s="10"/>
      <c r="P54" s="28"/>
    </row>
    <row r="55" spans="2:16" ht="39.9" customHeight="1" x14ac:dyDescent="0.3">
      <c r="B55" s="33"/>
      <c r="C55" s="34"/>
      <c r="D55" s="91"/>
      <c r="E55" s="91"/>
      <c r="F55" s="8"/>
      <c r="G55" s="8"/>
      <c r="H55" s="8"/>
      <c r="I55" s="8"/>
      <c r="J55" s="8"/>
      <c r="K55" s="8"/>
      <c r="L55" s="93"/>
      <c r="M55" s="3"/>
      <c r="N55" s="92"/>
      <c r="O55" s="10"/>
      <c r="P55" s="95"/>
    </row>
    <row r="56" spans="2:16" ht="39.9" customHeight="1" x14ac:dyDescent="0.3">
      <c r="B56" s="33"/>
      <c r="C56" s="34"/>
      <c r="D56" s="91"/>
      <c r="E56" s="91"/>
      <c r="F56" s="8"/>
      <c r="G56" s="8"/>
      <c r="H56" s="8"/>
      <c r="I56" s="8"/>
      <c r="J56" s="8"/>
      <c r="K56" s="8"/>
      <c r="L56" s="9"/>
      <c r="M56" s="3"/>
      <c r="N56" s="92"/>
      <c r="O56" s="10"/>
      <c r="P56" s="28"/>
    </row>
    <row r="57" spans="2:16" ht="39.9" customHeight="1" x14ac:dyDescent="0.3">
      <c r="B57" s="33"/>
      <c r="C57" s="34"/>
      <c r="D57" s="91"/>
      <c r="E57" s="91"/>
      <c r="F57" s="8"/>
      <c r="G57" s="8"/>
      <c r="H57" s="8"/>
      <c r="I57" s="8"/>
      <c r="J57" s="8"/>
      <c r="K57" s="8"/>
      <c r="L57" s="93"/>
      <c r="M57" s="11"/>
      <c r="N57" s="92"/>
      <c r="O57" s="10"/>
      <c r="P57" s="28"/>
    </row>
    <row r="58" spans="2:16" ht="39.9" customHeight="1" x14ac:dyDescent="0.3">
      <c r="B58" s="33"/>
      <c r="C58" s="34"/>
      <c r="D58" s="91"/>
      <c r="E58" s="91"/>
      <c r="F58" s="8"/>
      <c r="G58" s="8"/>
      <c r="H58" s="8"/>
      <c r="I58" s="8"/>
      <c r="J58" s="8"/>
      <c r="K58" s="8"/>
      <c r="L58" s="9"/>
      <c r="M58" s="3"/>
      <c r="N58" s="12"/>
      <c r="O58" s="10"/>
      <c r="P58" s="28"/>
    </row>
    <row r="59" spans="2:16" ht="39.9" customHeight="1" x14ac:dyDescent="0.3">
      <c r="B59" s="33"/>
      <c r="C59" s="34"/>
      <c r="D59" s="91"/>
      <c r="E59" s="91"/>
      <c r="F59" s="8"/>
      <c r="G59" s="8"/>
      <c r="H59" s="8"/>
      <c r="I59" s="8"/>
      <c r="J59" s="8"/>
      <c r="K59" s="8"/>
      <c r="L59" s="9"/>
      <c r="M59" s="3"/>
      <c r="N59" s="12"/>
      <c r="O59" s="10"/>
      <c r="P59" s="95"/>
    </row>
    <row r="60" spans="2:16" ht="39.9" customHeight="1" x14ac:dyDescent="0.3">
      <c r="B60" s="33"/>
      <c r="C60" s="34"/>
      <c r="D60" s="91"/>
      <c r="E60" s="91"/>
      <c r="F60" s="8"/>
      <c r="G60" s="8"/>
      <c r="H60" s="8"/>
      <c r="I60" s="8"/>
      <c r="J60" s="8"/>
      <c r="K60" s="8"/>
      <c r="L60" s="9"/>
      <c r="M60" s="3"/>
      <c r="N60" s="12"/>
      <c r="O60" s="10"/>
      <c r="P60" s="28"/>
    </row>
    <row r="61" spans="2:16" ht="39.9" customHeight="1" x14ac:dyDescent="0.3">
      <c r="B61" s="33"/>
      <c r="C61" s="34"/>
      <c r="D61" s="91"/>
      <c r="E61" s="91"/>
      <c r="F61" s="91"/>
      <c r="G61" s="91"/>
      <c r="H61" s="91"/>
      <c r="I61" s="91"/>
      <c r="J61" s="91"/>
      <c r="K61" s="91"/>
      <c r="L61" s="9"/>
      <c r="M61" s="3"/>
      <c r="N61" s="12"/>
      <c r="O61" s="10"/>
      <c r="P61" s="28"/>
    </row>
    <row r="62" spans="2:16" ht="39.9" customHeight="1" x14ac:dyDescent="0.3">
      <c r="B62" s="33"/>
      <c r="C62" s="34"/>
      <c r="D62" s="91"/>
      <c r="E62" s="91"/>
      <c r="F62" s="91"/>
      <c r="G62" s="91"/>
      <c r="H62" s="91"/>
      <c r="I62" s="91"/>
      <c r="J62" s="91"/>
      <c r="K62" s="91"/>
      <c r="L62" s="9"/>
      <c r="M62" s="3"/>
      <c r="N62" s="12"/>
      <c r="O62" s="10"/>
      <c r="P62" s="28"/>
    </row>
    <row r="63" spans="2:16" ht="39.9" customHeight="1" x14ac:dyDescent="0.3">
      <c r="B63" s="33">
        <f t="shared" ref="B63:B107" si="0">SUM(B62)+1</f>
        <v>1</v>
      </c>
      <c r="C63" s="34"/>
      <c r="D63" s="91"/>
      <c r="E63" s="91"/>
      <c r="F63" s="91"/>
      <c r="G63" s="91"/>
      <c r="H63" s="91"/>
      <c r="I63" s="91"/>
      <c r="J63" s="91"/>
      <c r="K63" s="91"/>
      <c r="L63" s="9"/>
      <c r="M63" s="3"/>
      <c r="N63" s="12"/>
      <c r="O63" s="10"/>
      <c r="P63" s="28"/>
    </row>
    <row r="64" spans="2:16" ht="39.9" customHeight="1" x14ac:dyDescent="0.3">
      <c r="B64" s="33">
        <f t="shared" si="0"/>
        <v>2</v>
      </c>
      <c r="C64" s="34"/>
      <c r="D64" s="91"/>
      <c r="E64" s="91"/>
      <c r="F64" s="91"/>
      <c r="G64" s="91"/>
      <c r="H64" s="91"/>
      <c r="I64" s="91"/>
      <c r="J64" s="91"/>
      <c r="K64" s="91"/>
      <c r="L64" s="9"/>
      <c r="M64" s="3"/>
      <c r="N64" s="12"/>
      <c r="O64" s="10"/>
      <c r="P64" s="28"/>
    </row>
    <row r="65" spans="2:16" ht="39.9" customHeight="1" x14ac:dyDescent="0.3">
      <c r="B65" s="33">
        <f t="shared" si="0"/>
        <v>3</v>
      </c>
      <c r="C65" s="34"/>
      <c r="D65" s="91"/>
      <c r="E65" s="91"/>
      <c r="F65" s="91"/>
      <c r="G65" s="91"/>
      <c r="H65" s="91"/>
      <c r="I65" s="91"/>
      <c r="J65" s="91"/>
      <c r="K65" s="91"/>
      <c r="L65" s="9"/>
      <c r="M65" s="3"/>
      <c r="N65" s="12"/>
      <c r="O65" s="10"/>
      <c r="P65" s="28"/>
    </row>
    <row r="66" spans="2:16" ht="39.9" customHeight="1" x14ac:dyDescent="0.3">
      <c r="B66" s="33">
        <f t="shared" si="0"/>
        <v>4</v>
      </c>
      <c r="C66" s="34"/>
      <c r="D66" s="91"/>
      <c r="E66" s="91"/>
      <c r="F66" s="91"/>
      <c r="G66" s="91"/>
      <c r="H66" s="91"/>
      <c r="I66" s="91"/>
      <c r="J66" s="91"/>
      <c r="K66" s="91"/>
      <c r="L66" s="9"/>
      <c r="M66" s="3"/>
      <c r="N66" s="12"/>
      <c r="O66" s="10"/>
      <c r="P66" s="28"/>
    </row>
    <row r="67" spans="2:16" ht="39.9" customHeight="1" x14ac:dyDescent="0.3">
      <c r="B67" s="33">
        <f t="shared" si="0"/>
        <v>5</v>
      </c>
      <c r="C67" s="34"/>
      <c r="D67" s="91"/>
      <c r="E67" s="91"/>
      <c r="F67" s="91"/>
      <c r="G67" s="91"/>
      <c r="H67" s="91"/>
      <c r="I67" s="91"/>
      <c r="J67" s="91"/>
      <c r="K67" s="91"/>
      <c r="L67" s="9"/>
      <c r="M67" s="3"/>
      <c r="N67" s="12"/>
      <c r="O67" s="10"/>
      <c r="P67" s="28"/>
    </row>
    <row r="68" spans="2:16" ht="39.9" customHeight="1" x14ac:dyDescent="0.3">
      <c r="B68" s="33">
        <f t="shared" si="0"/>
        <v>6</v>
      </c>
      <c r="C68" s="34"/>
      <c r="D68" s="91"/>
      <c r="E68" s="91"/>
      <c r="F68" s="91"/>
      <c r="G68" s="91"/>
      <c r="H68" s="91"/>
      <c r="I68" s="91"/>
      <c r="J68" s="91"/>
      <c r="K68" s="91"/>
      <c r="L68" s="9"/>
      <c r="M68" s="3"/>
      <c r="N68" s="12"/>
      <c r="O68" s="10"/>
      <c r="P68" s="28"/>
    </row>
    <row r="69" spans="2:16" ht="39.9" customHeight="1" x14ac:dyDescent="0.3">
      <c r="B69" s="33">
        <f t="shared" si="0"/>
        <v>7</v>
      </c>
      <c r="C69" s="34"/>
      <c r="D69" s="91"/>
      <c r="E69" s="91"/>
      <c r="F69" s="91"/>
      <c r="G69" s="91"/>
      <c r="H69" s="91"/>
      <c r="I69" s="91"/>
      <c r="J69" s="91"/>
      <c r="K69" s="91"/>
      <c r="L69" s="9"/>
      <c r="M69" s="3"/>
      <c r="N69" s="12"/>
      <c r="O69" s="10"/>
      <c r="P69" s="28"/>
    </row>
    <row r="70" spans="2:16" ht="39.9" customHeight="1" x14ac:dyDescent="0.3">
      <c r="B70" s="33">
        <f t="shared" si="0"/>
        <v>8</v>
      </c>
      <c r="C70" s="34"/>
      <c r="D70" s="91"/>
      <c r="E70" s="91"/>
      <c r="F70" s="91"/>
      <c r="G70" s="91"/>
      <c r="H70" s="91"/>
      <c r="I70" s="91"/>
      <c r="J70" s="91"/>
      <c r="K70" s="91"/>
      <c r="L70" s="9"/>
      <c r="M70" s="3"/>
      <c r="N70" s="12"/>
      <c r="O70" s="10"/>
      <c r="P70" s="28"/>
    </row>
    <row r="71" spans="2:16" ht="39.9" customHeight="1" x14ac:dyDescent="0.3">
      <c r="B71" s="33">
        <f t="shared" si="0"/>
        <v>9</v>
      </c>
      <c r="C71" s="34"/>
      <c r="D71" s="91"/>
      <c r="E71" s="91"/>
      <c r="F71" s="91"/>
      <c r="G71" s="91"/>
      <c r="H71" s="91"/>
      <c r="I71" s="91"/>
      <c r="J71" s="91"/>
      <c r="K71" s="91"/>
      <c r="L71" s="9"/>
      <c r="M71" s="3"/>
      <c r="N71" s="12"/>
      <c r="O71" s="10"/>
      <c r="P71" s="28"/>
    </row>
    <row r="72" spans="2:16" ht="39.9" customHeight="1" x14ac:dyDescent="0.3">
      <c r="B72" s="33">
        <f t="shared" si="0"/>
        <v>10</v>
      </c>
      <c r="C72" s="34"/>
      <c r="D72" s="91"/>
      <c r="E72" s="91"/>
      <c r="F72" s="91"/>
      <c r="G72" s="91"/>
      <c r="H72" s="91"/>
      <c r="I72" s="91"/>
      <c r="J72" s="91"/>
      <c r="K72" s="91"/>
      <c r="L72" s="9"/>
      <c r="M72" s="3"/>
      <c r="N72" s="12"/>
      <c r="O72" s="10"/>
      <c r="P72" s="28"/>
    </row>
    <row r="73" spans="2:16" ht="39.9" customHeight="1" x14ac:dyDescent="0.3">
      <c r="B73" s="33">
        <f t="shared" si="0"/>
        <v>11</v>
      </c>
      <c r="C73" s="94"/>
      <c r="D73" s="94"/>
      <c r="E73" s="94"/>
      <c r="F73" s="94"/>
      <c r="G73" s="94"/>
      <c r="H73" s="94"/>
      <c r="I73" s="94"/>
      <c r="J73" s="94"/>
      <c r="K73" s="94"/>
      <c r="L73" s="93"/>
      <c r="M73" s="3"/>
      <c r="N73" s="34"/>
      <c r="O73" s="34"/>
      <c r="P73" s="95"/>
    </row>
    <row r="74" spans="2:16" ht="39.9" customHeight="1" x14ac:dyDescent="0.3">
      <c r="B74" s="33">
        <f t="shared" si="0"/>
        <v>12</v>
      </c>
      <c r="C74" s="94"/>
      <c r="D74" s="94"/>
      <c r="E74" s="94"/>
      <c r="F74" s="94"/>
      <c r="G74" s="94"/>
      <c r="H74" s="94"/>
      <c r="I74" s="94"/>
      <c r="J74" s="94"/>
      <c r="K74" s="94"/>
      <c r="L74" s="93"/>
      <c r="M74" s="3"/>
      <c r="N74" s="34"/>
      <c r="O74" s="34"/>
      <c r="P74" s="95"/>
    </row>
    <row r="75" spans="2:16" ht="39.9" customHeight="1" x14ac:dyDescent="0.3">
      <c r="B75" s="33">
        <f t="shared" si="0"/>
        <v>13</v>
      </c>
      <c r="C75" s="94"/>
      <c r="D75" s="94"/>
      <c r="E75" s="94"/>
      <c r="F75" s="94"/>
      <c r="G75" s="94"/>
      <c r="H75" s="94"/>
      <c r="I75" s="94"/>
      <c r="J75" s="94"/>
      <c r="K75" s="94"/>
      <c r="L75" s="93"/>
      <c r="M75" s="3"/>
      <c r="N75" s="34"/>
      <c r="O75" s="34"/>
      <c r="P75" s="95"/>
    </row>
    <row r="76" spans="2:16" ht="39.9" customHeight="1" x14ac:dyDescent="0.3">
      <c r="B76" s="33">
        <f t="shared" si="0"/>
        <v>14</v>
      </c>
      <c r="C76" s="94"/>
      <c r="D76" s="94"/>
      <c r="E76" s="94"/>
      <c r="F76" s="94"/>
      <c r="G76" s="94"/>
      <c r="H76" s="94"/>
      <c r="I76" s="94"/>
      <c r="J76" s="94"/>
      <c r="K76" s="94"/>
      <c r="L76" s="93"/>
      <c r="M76" s="3"/>
      <c r="N76" s="34"/>
      <c r="O76" s="34"/>
      <c r="P76" s="95"/>
    </row>
    <row r="77" spans="2:16" ht="39.9" customHeight="1" x14ac:dyDescent="0.3">
      <c r="B77" s="33">
        <f t="shared" si="0"/>
        <v>15</v>
      </c>
      <c r="C77" s="94"/>
      <c r="D77" s="94"/>
      <c r="E77" s="94"/>
      <c r="F77" s="94"/>
      <c r="G77" s="94"/>
      <c r="H77" s="94"/>
      <c r="I77" s="94"/>
      <c r="J77" s="94"/>
      <c r="K77" s="94"/>
      <c r="L77" s="93"/>
      <c r="M77" s="3"/>
      <c r="N77" s="34"/>
      <c r="O77" s="34"/>
      <c r="P77" s="95"/>
    </row>
    <row r="78" spans="2:16" ht="39.9" customHeight="1" x14ac:dyDescent="0.3">
      <c r="B78" s="33">
        <f t="shared" si="0"/>
        <v>16</v>
      </c>
      <c r="C78" s="94"/>
      <c r="D78" s="94"/>
      <c r="E78" s="94"/>
      <c r="F78" s="94"/>
      <c r="G78" s="94"/>
      <c r="H78" s="94"/>
      <c r="I78" s="94"/>
      <c r="J78" s="94"/>
      <c r="K78" s="94"/>
      <c r="L78" s="93"/>
      <c r="M78" s="3"/>
      <c r="N78" s="34"/>
      <c r="O78" s="34"/>
      <c r="P78" s="95"/>
    </row>
    <row r="79" spans="2:16" ht="39.9" customHeight="1" x14ac:dyDescent="0.3">
      <c r="B79" s="33">
        <f t="shared" si="0"/>
        <v>17</v>
      </c>
      <c r="C79" s="94"/>
      <c r="D79" s="94"/>
      <c r="E79" s="94"/>
      <c r="F79" s="94"/>
      <c r="G79" s="94"/>
      <c r="H79" s="94"/>
      <c r="I79" s="94"/>
      <c r="J79" s="94"/>
      <c r="K79" s="94"/>
      <c r="L79" s="93"/>
      <c r="M79" s="3"/>
      <c r="N79" s="34"/>
      <c r="O79" s="34"/>
      <c r="P79" s="95"/>
    </row>
    <row r="80" spans="2:16" ht="39.9" customHeight="1" x14ac:dyDescent="0.3">
      <c r="B80" s="33">
        <f t="shared" si="0"/>
        <v>18</v>
      </c>
      <c r="C80" s="94"/>
      <c r="D80" s="94"/>
      <c r="E80" s="94"/>
      <c r="F80" s="94"/>
      <c r="G80" s="94"/>
      <c r="H80" s="94"/>
      <c r="I80" s="94"/>
      <c r="J80" s="94"/>
      <c r="K80" s="94"/>
      <c r="L80" s="93"/>
      <c r="M80" s="3"/>
      <c r="N80" s="34"/>
      <c r="O80" s="34"/>
      <c r="P80" s="95"/>
    </row>
    <row r="81" spans="2:16" ht="39.9" customHeight="1" x14ac:dyDescent="0.3">
      <c r="B81" s="33">
        <f t="shared" si="0"/>
        <v>19</v>
      </c>
      <c r="C81" s="94"/>
      <c r="D81" s="94"/>
      <c r="E81" s="94"/>
      <c r="F81" s="94"/>
      <c r="G81" s="94"/>
      <c r="H81" s="94"/>
      <c r="I81" s="94"/>
      <c r="J81" s="94"/>
      <c r="K81" s="94"/>
      <c r="L81" s="93"/>
      <c r="M81" s="3"/>
      <c r="N81" s="34"/>
      <c r="O81" s="34"/>
      <c r="P81" s="95"/>
    </row>
    <row r="82" spans="2:16" ht="39.9" customHeight="1" x14ac:dyDescent="0.3">
      <c r="B82" s="33">
        <f t="shared" si="0"/>
        <v>20</v>
      </c>
      <c r="C82" s="94"/>
      <c r="D82" s="94"/>
      <c r="E82" s="94"/>
      <c r="F82" s="94"/>
      <c r="G82" s="94"/>
      <c r="H82" s="94"/>
      <c r="I82" s="94"/>
      <c r="J82" s="94"/>
      <c r="K82" s="94"/>
      <c r="L82" s="93"/>
      <c r="M82" s="3"/>
      <c r="N82" s="34"/>
      <c r="O82" s="34"/>
      <c r="P82" s="95"/>
    </row>
    <row r="83" spans="2:16" ht="39.9" customHeight="1" x14ac:dyDescent="0.3">
      <c r="B83" s="33">
        <f t="shared" si="0"/>
        <v>21</v>
      </c>
      <c r="C83" s="94"/>
      <c r="D83" s="94"/>
      <c r="E83" s="94"/>
      <c r="F83" s="94"/>
      <c r="G83" s="94"/>
      <c r="H83" s="94"/>
      <c r="I83" s="94"/>
      <c r="J83" s="94"/>
      <c r="K83" s="94"/>
      <c r="L83" s="93"/>
      <c r="M83" s="3"/>
      <c r="N83" s="34"/>
      <c r="O83" s="34"/>
      <c r="P83" s="95"/>
    </row>
    <row r="84" spans="2:16" ht="39.9" customHeight="1" x14ac:dyDescent="0.3">
      <c r="B84" s="22">
        <f t="shared" si="0"/>
        <v>22</v>
      </c>
      <c r="C84" s="21"/>
      <c r="D84" s="21"/>
      <c r="E84" s="21"/>
      <c r="F84" s="21"/>
      <c r="G84" s="21"/>
      <c r="H84" s="21"/>
      <c r="I84" s="21"/>
      <c r="J84" s="21"/>
      <c r="K84" s="21"/>
      <c r="L84" s="3"/>
      <c r="M84" s="3"/>
      <c r="N84" s="1"/>
      <c r="O84" s="1"/>
      <c r="P84" s="23"/>
    </row>
    <row r="85" spans="2:16" ht="39.9" customHeight="1" x14ac:dyDescent="0.3">
      <c r="B85" s="22">
        <f t="shared" si="0"/>
        <v>23</v>
      </c>
      <c r="C85" s="21"/>
      <c r="D85" s="21"/>
      <c r="E85" s="21"/>
      <c r="F85" s="21"/>
      <c r="G85" s="21"/>
      <c r="H85" s="21"/>
      <c r="I85" s="21"/>
      <c r="J85" s="21"/>
      <c r="K85" s="21"/>
      <c r="L85" s="3"/>
      <c r="M85" s="3"/>
      <c r="N85" s="1"/>
      <c r="O85" s="1"/>
      <c r="P85" s="23"/>
    </row>
    <row r="86" spans="2:16" ht="39.9" customHeight="1" x14ac:dyDescent="0.3">
      <c r="B86" s="22">
        <f t="shared" si="0"/>
        <v>24</v>
      </c>
      <c r="C86" s="21"/>
      <c r="D86" s="21"/>
      <c r="E86" s="21"/>
      <c r="F86" s="21"/>
      <c r="G86" s="21"/>
      <c r="H86" s="21"/>
      <c r="I86" s="21"/>
      <c r="J86" s="21"/>
      <c r="K86" s="21"/>
      <c r="L86" s="3"/>
      <c r="M86" s="3"/>
      <c r="N86" s="1"/>
      <c r="O86" s="1"/>
      <c r="P86" s="23"/>
    </row>
    <row r="87" spans="2:16" ht="39.9" customHeight="1" x14ac:dyDescent="0.3">
      <c r="B87" s="22">
        <f t="shared" si="0"/>
        <v>25</v>
      </c>
      <c r="C87" s="21"/>
      <c r="D87" s="21"/>
      <c r="E87" s="21"/>
      <c r="F87" s="21"/>
      <c r="G87" s="21"/>
      <c r="H87" s="21"/>
      <c r="I87" s="21"/>
      <c r="J87" s="21"/>
      <c r="K87" s="21"/>
      <c r="L87" s="3"/>
      <c r="M87" s="3"/>
      <c r="N87" s="1"/>
      <c r="O87" s="1"/>
      <c r="P87" s="23"/>
    </row>
    <row r="88" spans="2:16" ht="39.9" customHeight="1" x14ac:dyDescent="0.3">
      <c r="B88" s="22">
        <f t="shared" si="0"/>
        <v>26</v>
      </c>
      <c r="C88" s="21"/>
      <c r="D88" s="21"/>
      <c r="E88" s="21"/>
      <c r="F88" s="21"/>
      <c r="G88" s="21"/>
      <c r="H88" s="21"/>
      <c r="I88" s="21"/>
      <c r="J88" s="21"/>
      <c r="K88" s="21"/>
      <c r="L88" s="3"/>
      <c r="M88" s="3"/>
      <c r="N88" s="1"/>
      <c r="O88" s="1"/>
      <c r="P88" s="23"/>
    </row>
    <row r="89" spans="2:16" ht="39.9" customHeight="1" x14ac:dyDescent="0.3">
      <c r="B89" s="22">
        <f t="shared" si="0"/>
        <v>27</v>
      </c>
      <c r="C89" s="21"/>
      <c r="D89" s="21"/>
      <c r="E89" s="21"/>
      <c r="F89" s="21"/>
      <c r="G89" s="21"/>
      <c r="H89" s="21"/>
      <c r="I89" s="21"/>
      <c r="J89" s="21"/>
      <c r="K89" s="21"/>
      <c r="L89" s="3"/>
      <c r="M89" s="3"/>
      <c r="N89" s="1"/>
      <c r="O89" s="1"/>
      <c r="P89" s="23"/>
    </row>
    <row r="90" spans="2:16" ht="39.9" customHeight="1" x14ac:dyDescent="0.3">
      <c r="B90" s="22">
        <f t="shared" si="0"/>
        <v>28</v>
      </c>
      <c r="C90" s="21"/>
      <c r="D90" s="21"/>
      <c r="E90" s="21"/>
      <c r="F90" s="21"/>
      <c r="G90" s="21"/>
      <c r="H90" s="21"/>
      <c r="I90" s="21"/>
      <c r="J90" s="21"/>
      <c r="K90" s="21"/>
      <c r="L90" s="3"/>
      <c r="M90" s="3"/>
      <c r="N90" s="1"/>
      <c r="O90" s="1"/>
      <c r="P90" s="23"/>
    </row>
    <row r="91" spans="2:16" ht="39.9" customHeight="1" x14ac:dyDescent="0.3">
      <c r="B91" s="22">
        <f t="shared" si="0"/>
        <v>29</v>
      </c>
      <c r="C91" s="21"/>
      <c r="D91" s="21"/>
      <c r="E91" s="21"/>
      <c r="F91" s="21"/>
      <c r="G91" s="21"/>
      <c r="H91" s="21"/>
      <c r="I91" s="21"/>
      <c r="J91" s="21"/>
      <c r="K91" s="21"/>
      <c r="L91" s="3"/>
      <c r="M91" s="3"/>
      <c r="N91" s="1"/>
      <c r="O91" s="1"/>
      <c r="P91" s="23"/>
    </row>
    <row r="92" spans="2:16" ht="39.9" customHeight="1" x14ac:dyDescent="0.3">
      <c r="B92" s="22">
        <f t="shared" si="0"/>
        <v>30</v>
      </c>
      <c r="C92" s="21"/>
      <c r="D92" s="21"/>
      <c r="E92" s="21"/>
      <c r="F92" s="21"/>
      <c r="G92" s="21"/>
      <c r="H92" s="21"/>
      <c r="I92" s="21"/>
      <c r="J92" s="21"/>
      <c r="K92" s="21"/>
      <c r="L92" s="3"/>
      <c r="M92" s="3"/>
      <c r="N92" s="1"/>
      <c r="O92" s="1"/>
      <c r="P92" s="23"/>
    </row>
    <row r="93" spans="2:16" ht="39.9" customHeight="1" x14ac:dyDescent="0.3">
      <c r="B93" s="22">
        <f t="shared" si="0"/>
        <v>31</v>
      </c>
      <c r="C93" s="21"/>
      <c r="D93" s="21"/>
      <c r="E93" s="21"/>
      <c r="F93" s="21"/>
      <c r="G93" s="21"/>
      <c r="H93" s="21"/>
      <c r="I93" s="21"/>
      <c r="J93" s="21"/>
      <c r="K93" s="21"/>
      <c r="L93" s="3"/>
      <c r="M93" s="3"/>
      <c r="N93" s="1"/>
      <c r="O93" s="1"/>
      <c r="P93" s="23"/>
    </row>
    <row r="94" spans="2:16" ht="39.9" customHeight="1" x14ac:dyDescent="0.3">
      <c r="B94" s="22">
        <f t="shared" si="0"/>
        <v>32</v>
      </c>
      <c r="C94" s="21"/>
      <c r="D94" s="21"/>
      <c r="E94" s="21"/>
      <c r="F94" s="21"/>
      <c r="G94" s="21"/>
      <c r="H94" s="21"/>
      <c r="I94" s="21"/>
      <c r="J94" s="21"/>
      <c r="K94" s="21"/>
      <c r="L94" s="3"/>
      <c r="M94" s="3"/>
      <c r="N94" s="1"/>
      <c r="O94" s="1"/>
      <c r="P94" s="23"/>
    </row>
    <row r="95" spans="2:16" ht="39.9" customHeight="1" x14ac:dyDescent="0.3">
      <c r="B95" s="22">
        <f t="shared" si="0"/>
        <v>33</v>
      </c>
      <c r="C95" s="21"/>
      <c r="D95" s="21"/>
      <c r="E95" s="21"/>
      <c r="F95" s="21"/>
      <c r="G95" s="21"/>
      <c r="H95" s="21"/>
      <c r="I95" s="21"/>
      <c r="J95" s="21"/>
      <c r="K95" s="21"/>
      <c r="L95" s="3"/>
      <c r="M95" s="3"/>
      <c r="N95" s="1"/>
      <c r="O95" s="1"/>
      <c r="P95" s="23"/>
    </row>
    <row r="96" spans="2:16" ht="39.9" customHeight="1" x14ac:dyDescent="0.3">
      <c r="B96" s="22">
        <f t="shared" si="0"/>
        <v>34</v>
      </c>
      <c r="C96" s="21"/>
      <c r="D96" s="21"/>
      <c r="E96" s="21"/>
      <c r="F96" s="21"/>
      <c r="G96" s="21"/>
      <c r="H96" s="21"/>
      <c r="I96" s="21"/>
      <c r="J96" s="21"/>
      <c r="K96" s="21"/>
      <c r="L96" s="3"/>
      <c r="M96" s="3"/>
      <c r="N96" s="1"/>
      <c r="O96" s="1"/>
      <c r="P96" s="23"/>
    </row>
    <row r="97" spans="2:16" ht="39.9" customHeight="1" x14ac:dyDescent="0.3">
      <c r="B97" s="22">
        <f t="shared" si="0"/>
        <v>35</v>
      </c>
      <c r="C97" s="21"/>
      <c r="D97" s="21"/>
      <c r="E97" s="21"/>
      <c r="F97" s="21"/>
      <c r="G97" s="21"/>
      <c r="H97" s="21"/>
      <c r="I97" s="21"/>
      <c r="J97" s="21"/>
      <c r="K97" s="21"/>
      <c r="L97" s="3"/>
      <c r="M97" s="3"/>
      <c r="N97" s="1"/>
      <c r="O97" s="1"/>
      <c r="P97" s="23"/>
    </row>
    <row r="98" spans="2:16" ht="39.9" customHeight="1" x14ac:dyDescent="0.3">
      <c r="B98" s="22">
        <f t="shared" si="0"/>
        <v>36</v>
      </c>
      <c r="C98" s="21"/>
      <c r="D98" s="21"/>
      <c r="E98" s="21"/>
      <c r="F98" s="21"/>
      <c r="G98" s="21"/>
      <c r="H98" s="21"/>
      <c r="I98" s="21"/>
      <c r="J98" s="21"/>
      <c r="K98" s="21"/>
      <c r="L98" s="3"/>
      <c r="M98" s="3"/>
      <c r="N98" s="1"/>
      <c r="O98" s="1"/>
      <c r="P98" s="23"/>
    </row>
    <row r="99" spans="2:16" ht="39.9" customHeight="1" x14ac:dyDescent="0.3">
      <c r="B99" s="22">
        <f t="shared" si="0"/>
        <v>37</v>
      </c>
      <c r="C99" s="21"/>
      <c r="D99" s="21"/>
      <c r="E99" s="21"/>
      <c r="F99" s="21"/>
      <c r="G99" s="21"/>
      <c r="H99" s="21"/>
      <c r="I99" s="21"/>
      <c r="J99" s="21"/>
      <c r="K99" s="21"/>
      <c r="L99" s="3"/>
      <c r="M99" s="3"/>
      <c r="N99" s="1"/>
      <c r="O99" s="1"/>
      <c r="P99" s="23"/>
    </row>
    <row r="100" spans="2:16" ht="39.9" customHeight="1" x14ac:dyDescent="0.3">
      <c r="B100" s="22">
        <f t="shared" si="0"/>
        <v>38</v>
      </c>
      <c r="C100" s="21"/>
      <c r="D100" s="21"/>
      <c r="E100" s="21"/>
      <c r="F100" s="21"/>
      <c r="G100" s="21"/>
      <c r="H100" s="21"/>
      <c r="I100" s="21"/>
      <c r="J100" s="21"/>
      <c r="K100" s="21"/>
      <c r="L100" s="3"/>
      <c r="M100" s="3"/>
      <c r="N100" s="1"/>
      <c r="O100" s="1"/>
      <c r="P100" s="23"/>
    </row>
    <row r="101" spans="2:16" ht="39.9" customHeight="1" x14ac:dyDescent="0.3">
      <c r="B101" s="22">
        <f t="shared" si="0"/>
        <v>39</v>
      </c>
      <c r="C101" s="21"/>
      <c r="D101" s="21"/>
      <c r="E101" s="21"/>
      <c r="F101" s="21"/>
      <c r="G101" s="21"/>
      <c r="H101" s="21"/>
      <c r="I101" s="21"/>
      <c r="J101" s="21"/>
      <c r="K101" s="21"/>
      <c r="L101" s="3"/>
      <c r="M101" s="3"/>
      <c r="N101" s="1"/>
      <c r="O101" s="1"/>
      <c r="P101" s="23"/>
    </row>
    <row r="102" spans="2:16" ht="39.9" customHeight="1" x14ac:dyDescent="0.3">
      <c r="B102" s="22">
        <f t="shared" si="0"/>
        <v>40</v>
      </c>
      <c r="C102" s="21"/>
      <c r="D102" s="21"/>
      <c r="E102" s="21"/>
      <c r="F102" s="21"/>
      <c r="G102" s="21"/>
      <c r="H102" s="21"/>
      <c r="I102" s="21"/>
      <c r="J102" s="21"/>
      <c r="K102" s="21"/>
      <c r="L102" s="3"/>
      <c r="M102" s="3"/>
      <c r="N102" s="1"/>
      <c r="O102" s="1"/>
      <c r="P102" s="23"/>
    </row>
    <row r="103" spans="2:16" ht="39.9" customHeight="1" x14ac:dyDescent="0.3">
      <c r="B103" s="22">
        <f t="shared" si="0"/>
        <v>41</v>
      </c>
      <c r="C103" s="21"/>
      <c r="D103" s="21"/>
      <c r="E103" s="21"/>
      <c r="F103" s="21"/>
      <c r="G103" s="21"/>
      <c r="H103" s="21"/>
      <c r="I103" s="21"/>
      <c r="J103" s="21"/>
      <c r="K103" s="21"/>
      <c r="L103" s="3"/>
      <c r="M103" s="3"/>
      <c r="N103" s="1"/>
      <c r="O103" s="1"/>
      <c r="P103" s="23"/>
    </row>
    <row r="104" spans="2:16" ht="39.9" customHeight="1" x14ac:dyDescent="0.3">
      <c r="B104" s="22">
        <f t="shared" si="0"/>
        <v>42</v>
      </c>
      <c r="C104" s="21"/>
      <c r="D104" s="21"/>
      <c r="E104" s="21"/>
      <c r="F104" s="21"/>
      <c r="G104" s="21"/>
      <c r="H104" s="21"/>
      <c r="I104" s="21"/>
      <c r="J104" s="21"/>
      <c r="K104" s="21"/>
      <c r="L104" s="3"/>
      <c r="M104" s="3"/>
      <c r="N104" s="1"/>
      <c r="O104" s="1"/>
      <c r="P104" s="23"/>
    </row>
    <row r="105" spans="2:16" ht="39.9" customHeight="1" x14ac:dyDescent="0.3">
      <c r="B105" s="22">
        <f t="shared" si="0"/>
        <v>43</v>
      </c>
      <c r="C105" s="21"/>
      <c r="D105" s="21"/>
      <c r="E105" s="21"/>
      <c r="F105" s="21"/>
      <c r="G105" s="21"/>
      <c r="H105" s="21"/>
      <c r="I105" s="21"/>
      <c r="J105" s="21"/>
      <c r="K105" s="21"/>
      <c r="L105" s="3"/>
      <c r="M105" s="3"/>
      <c r="N105" s="1"/>
      <c r="O105" s="1"/>
      <c r="P105" s="23"/>
    </row>
    <row r="106" spans="2:16" ht="39.9" customHeight="1" x14ac:dyDescent="0.3">
      <c r="B106" s="22">
        <f t="shared" si="0"/>
        <v>44</v>
      </c>
      <c r="C106" s="21"/>
      <c r="D106" s="21"/>
      <c r="E106" s="21"/>
      <c r="F106" s="21"/>
      <c r="G106" s="21"/>
      <c r="H106" s="21"/>
      <c r="I106" s="21"/>
      <c r="J106" s="21"/>
      <c r="K106" s="21"/>
      <c r="L106" s="3"/>
      <c r="M106" s="3"/>
      <c r="N106" s="1"/>
      <c r="O106" s="1"/>
      <c r="P106" s="23"/>
    </row>
    <row r="107" spans="2:16" ht="39.9" customHeight="1" thickBot="1" x14ac:dyDescent="0.35">
      <c r="B107" s="24">
        <f t="shared" si="0"/>
        <v>45</v>
      </c>
      <c r="C107" s="25"/>
      <c r="D107" s="25"/>
      <c r="E107" s="25"/>
      <c r="F107" s="25"/>
      <c r="G107" s="25"/>
      <c r="H107" s="25"/>
      <c r="I107" s="25"/>
      <c r="J107" s="25"/>
      <c r="K107" s="25"/>
      <c r="L107" s="26"/>
      <c r="M107" s="26"/>
      <c r="N107" s="27"/>
      <c r="O107" s="27"/>
      <c r="P107" s="85"/>
    </row>
    <row r="108" spans="2:16" ht="34.200000000000003" customHeight="1" x14ac:dyDescent="0.3">
      <c r="D108" s="30"/>
      <c r="L108" s="29"/>
    </row>
    <row r="109" spans="2:16" ht="43.2" customHeight="1" x14ac:dyDescent="0.3">
      <c r="D109" s="30"/>
      <c r="L109" s="29"/>
    </row>
    <row r="110" spans="2:16" ht="22.2" customHeight="1" x14ac:dyDescent="0.3">
      <c r="D110" s="30"/>
    </row>
  </sheetData>
  <protectedRanges>
    <protectedRange sqref="C26:C72" name="Priority_1"/>
    <protectedRange sqref="N57" name="Resolution_1"/>
    <protectedRange sqref="E26:E72" name="Date Closed_1"/>
    <protectedRange sqref="C9:C16" name="Priority_5"/>
    <protectedRange sqref="N13" name="Resolution_5"/>
    <protectedRange sqref="E9:E10 E12:E14" name="Date Closed_5"/>
    <protectedRange sqref="C17:C20" name="Priority_8"/>
    <protectedRange sqref="E19" name="Date Closed_8"/>
    <protectedRange sqref="C21" name="Priority_9"/>
    <protectedRange sqref="E21" name="Date Closed_9"/>
    <protectedRange sqref="C22:C25" name="Priority_10"/>
    <protectedRange sqref="E22:E25" name="Date Closed_10"/>
  </protectedRanges>
  <autoFilter ref="B8:P110" xr:uid="{00000000-0009-0000-0000-000000000000}">
    <sortState xmlns:xlrd2="http://schemas.microsoft.com/office/spreadsheetml/2017/richdata2" ref="B9:P110">
      <sortCondition ref="C8:C110"/>
    </sortState>
  </autoFilter>
  <mergeCells count="7">
    <mergeCell ref="B2:E2"/>
    <mergeCell ref="F2:N6"/>
    <mergeCell ref="O2:P5"/>
    <mergeCell ref="B3:D3"/>
    <mergeCell ref="B4:D4"/>
    <mergeCell ref="B5:D5"/>
    <mergeCell ref="B6:D6"/>
  </mergeCells>
  <conditionalFormatting sqref="B9:H107 I12:P107">
    <cfRule type="expression" dxfId="159" priority="26" stopIfTrue="1">
      <formula>$C9=4</formula>
    </cfRule>
  </conditionalFormatting>
  <conditionalFormatting sqref="C9:C25">
    <cfRule type="cellIs" dxfId="158" priority="15" operator="equal">
      <formula>3</formula>
    </cfRule>
    <cfRule type="cellIs" dxfId="157" priority="16" operator="equal">
      <formula>2</formula>
    </cfRule>
    <cfRule type="cellIs" dxfId="156" priority="17" operator="equal">
      <formula>1</formula>
    </cfRule>
  </conditionalFormatting>
  <conditionalFormatting sqref="C21">
    <cfRule type="expression" dxfId="155" priority="20" stopIfTrue="1">
      <formula>$C21=4</formula>
    </cfRule>
  </conditionalFormatting>
  <conditionalFormatting sqref="C26:C72">
    <cfRule type="cellIs" dxfId="154" priority="32" operator="equal">
      <formula>3</formula>
    </cfRule>
    <cfRule type="cellIs" dxfId="153" priority="33" operator="equal">
      <formula>2</formula>
    </cfRule>
    <cfRule type="cellIs" dxfId="152" priority="34" operator="equal">
      <formula>1</formula>
    </cfRule>
  </conditionalFormatting>
  <conditionalFormatting sqref="D9:D13 D15">
    <cfRule type="expression" dxfId="151" priority="21" stopIfTrue="1">
      <formula>$C9=4</formula>
    </cfRule>
  </conditionalFormatting>
  <conditionalFormatting sqref="D14 P14 L14:L15">
    <cfRule type="expression" dxfId="150" priority="7" stopIfTrue="1">
      <formula>$B14=4</formula>
    </cfRule>
  </conditionalFormatting>
  <conditionalFormatting sqref="D19">
    <cfRule type="expression" dxfId="149" priority="13" stopIfTrue="1">
      <formula>$C19=4</formula>
    </cfRule>
  </conditionalFormatting>
  <conditionalFormatting sqref="D26:D54">
    <cfRule type="expression" dxfId="148" priority="27" stopIfTrue="1">
      <formula>$C26=4</formula>
    </cfRule>
  </conditionalFormatting>
  <conditionalFormatting sqref="D21:E25">
    <cfRule type="expression" dxfId="147" priority="19" stopIfTrue="1">
      <formula>$C21=4</formula>
    </cfRule>
  </conditionalFormatting>
  <conditionalFormatting sqref="E19:E20">
    <cfRule type="expression" dxfId="146" priority="12" stopIfTrue="1">
      <formula>$C19=4</formula>
    </cfRule>
  </conditionalFormatting>
  <conditionalFormatting sqref="E56:F72">
    <cfRule type="expression" dxfId="145" priority="29" stopIfTrue="1">
      <formula>$C56=4</formula>
    </cfRule>
  </conditionalFormatting>
  <conditionalFormatting sqref="F39 I39:O39">
    <cfRule type="expression" dxfId="144" priority="11" stopIfTrue="1">
      <formula>$C39=4</formula>
    </cfRule>
  </conditionalFormatting>
  <conditionalFormatting sqref="I9:P10 M11:P11 I11:K11 F19">
    <cfRule type="expression" dxfId="143" priority="14" stopIfTrue="1">
      <formula>$C9=4</formula>
    </cfRule>
  </conditionalFormatting>
  <conditionalFormatting sqref="L9:L10 L12">
    <cfRule type="expression" dxfId="142" priority="9" stopIfTrue="1">
      <formula>$B9=4</formula>
    </cfRule>
  </conditionalFormatting>
  <conditionalFormatting sqref="L21">
    <cfRule type="expression" dxfId="141" priority="4" stopIfTrue="1">
      <formula>$C21=4</formula>
    </cfRule>
  </conditionalFormatting>
  <conditionalFormatting sqref="L26:L38">
    <cfRule type="expression" dxfId="140" priority="10" stopIfTrue="1">
      <formula>$C26=4</formula>
    </cfRule>
  </conditionalFormatting>
  <conditionalFormatting sqref="L58">
    <cfRule type="expression" dxfId="139" priority="31" stopIfTrue="1">
      <formula>$C58=4</formula>
    </cfRule>
  </conditionalFormatting>
  <conditionalFormatting sqref="M58:M59">
    <cfRule type="expression" dxfId="138" priority="30" stopIfTrue="1">
      <formula>$C58=4</formula>
    </cfRule>
  </conditionalFormatting>
  <conditionalFormatting sqref="N21:P25">
    <cfRule type="expression" dxfId="137" priority="3" stopIfTrue="1">
      <formula>$C21=4</formula>
    </cfRule>
  </conditionalFormatting>
  <conditionalFormatting sqref="O14">
    <cfRule type="expression" dxfId="136" priority="22" stopIfTrue="1">
      <formula>$C14=4</formula>
    </cfRule>
  </conditionalFormatting>
  <conditionalFormatting sqref="O17">
    <cfRule type="expression" dxfId="135" priority="1" stopIfTrue="1">
      <formula>$C17=4</formula>
    </cfRule>
  </conditionalFormatting>
  <conditionalFormatting sqref="O57:O72">
    <cfRule type="expression" dxfId="134" priority="28" stopIfTrue="1">
      <formula>$C57=4</formula>
    </cfRule>
  </conditionalFormatting>
  <conditionalFormatting sqref="P9:P12">
    <cfRule type="expression" dxfId="133" priority="8" stopIfTrue="1">
      <formula>$B9=4</formula>
    </cfRule>
  </conditionalFormatting>
  <conditionalFormatting sqref="P15">
    <cfRule type="expression" dxfId="132" priority="24" stopIfTrue="1">
      <formula>$C15=4</formula>
    </cfRule>
  </conditionalFormatting>
  <pageMargins left="0.25" right="0.25" top="0.75" bottom="0.75" header="0.3" footer="0.3"/>
  <pageSetup paperSize="3" scale="69" fitToHeight="0"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CF7AAD-AE8E-4729-A720-7122DC6D5F82}">
  <sheetPr>
    <tabColor theme="9" tint="-0.499984740745262"/>
    <pageSetUpPr fitToPage="1"/>
  </sheetPr>
  <dimension ref="B1:P111"/>
  <sheetViews>
    <sheetView zoomScale="70" zoomScaleNormal="70" workbookViewId="0">
      <pane ySplit="8" topLeftCell="A9" activePane="bottomLeft" state="frozen"/>
      <selection activeCell="B2" sqref="B2:K63"/>
      <selection pane="bottomLeft" activeCell="H17" sqref="H17"/>
    </sheetView>
  </sheetViews>
  <sheetFormatPr defaultRowHeight="14.4" x14ac:dyDescent="0.3"/>
  <cols>
    <col min="1" max="1" width="4.6640625" customWidth="1"/>
    <col min="2" max="6" width="12.6640625" style="5" customWidth="1"/>
    <col min="7" max="7" width="14" style="5" customWidth="1"/>
    <col min="8" max="8" width="14.109375" style="5" customWidth="1"/>
    <col min="9" max="11" width="18.88671875" style="5" customWidth="1"/>
    <col min="12" max="12" width="120.6640625" style="6" customWidth="1"/>
    <col min="13" max="13" width="0.109375" style="6" customWidth="1"/>
    <col min="14" max="14" width="12.6640625" style="5" customWidth="1"/>
    <col min="15" max="15" width="20.6640625" style="5" customWidth="1"/>
    <col min="16" max="16" width="72.6640625" style="6" customWidth="1"/>
  </cols>
  <sheetData>
    <row r="1" spans="2:16" ht="15" thickBot="1" x14ac:dyDescent="0.35"/>
    <row r="2" spans="2:16" ht="25.2" customHeight="1" x14ac:dyDescent="0.3">
      <c r="B2" s="263" t="s">
        <v>0</v>
      </c>
      <c r="C2" s="264"/>
      <c r="D2" s="264"/>
      <c r="E2" s="265"/>
      <c r="F2" s="266" t="s">
        <v>15</v>
      </c>
      <c r="G2" s="267"/>
      <c r="H2" s="267"/>
      <c r="I2" s="267"/>
      <c r="J2" s="267"/>
      <c r="K2" s="267"/>
      <c r="L2" s="267"/>
      <c r="M2" s="267"/>
      <c r="N2" s="268"/>
      <c r="O2" s="275"/>
      <c r="P2" s="276"/>
    </row>
    <row r="3" spans="2:16" ht="25.2" customHeight="1" x14ac:dyDescent="0.3">
      <c r="B3" s="279" t="s">
        <v>1</v>
      </c>
      <c r="C3" s="280"/>
      <c r="D3" s="280"/>
      <c r="E3" s="13">
        <v>1</v>
      </c>
      <c r="F3" s="269"/>
      <c r="G3" s="270"/>
      <c r="H3" s="270"/>
      <c r="I3" s="270"/>
      <c r="J3" s="270"/>
      <c r="K3" s="270"/>
      <c r="L3" s="270"/>
      <c r="M3" s="270"/>
      <c r="N3" s="271"/>
      <c r="O3" s="277"/>
      <c r="P3" s="278"/>
    </row>
    <row r="4" spans="2:16" ht="25.2" customHeight="1" x14ac:dyDescent="0.3">
      <c r="B4" s="281" t="s">
        <v>2</v>
      </c>
      <c r="C4" s="282"/>
      <c r="D4" s="282"/>
      <c r="E4" s="14">
        <v>2</v>
      </c>
      <c r="F4" s="269"/>
      <c r="G4" s="270"/>
      <c r="H4" s="270"/>
      <c r="I4" s="270"/>
      <c r="J4" s="270"/>
      <c r="K4" s="270"/>
      <c r="L4" s="270"/>
      <c r="M4" s="270"/>
      <c r="N4" s="271"/>
      <c r="O4" s="277"/>
      <c r="P4" s="278"/>
    </row>
    <row r="5" spans="2:16" ht="25.2" customHeight="1" thickBot="1" x14ac:dyDescent="0.35">
      <c r="B5" s="283" t="s">
        <v>4</v>
      </c>
      <c r="C5" s="284"/>
      <c r="D5" s="284"/>
      <c r="E5" s="15">
        <v>3</v>
      </c>
      <c r="F5" s="269"/>
      <c r="G5" s="270"/>
      <c r="H5" s="270"/>
      <c r="I5" s="270"/>
      <c r="J5" s="270"/>
      <c r="K5" s="270"/>
      <c r="L5" s="270"/>
      <c r="M5" s="270"/>
      <c r="N5" s="271"/>
      <c r="O5" s="277"/>
      <c r="P5" s="278"/>
    </row>
    <row r="6" spans="2:16" ht="25.2" customHeight="1" thickBot="1" x14ac:dyDescent="0.35">
      <c r="B6" s="285" t="s">
        <v>5</v>
      </c>
      <c r="C6" s="286"/>
      <c r="D6" s="286"/>
      <c r="E6" s="17">
        <v>4</v>
      </c>
      <c r="F6" s="272"/>
      <c r="G6" s="273"/>
      <c r="H6" s="273"/>
      <c r="I6" s="273"/>
      <c r="J6" s="273"/>
      <c r="K6" s="273"/>
      <c r="L6" s="273"/>
      <c r="M6" s="273"/>
      <c r="N6" s="274"/>
      <c r="O6" s="16" t="s">
        <v>3</v>
      </c>
      <c r="P6" s="83">
        <f ca="1">NOW()</f>
        <v>45237.699634606484</v>
      </c>
    </row>
    <row r="7" spans="2:16" s="20" customFormat="1" ht="56.25" customHeight="1" thickBot="1" x14ac:dyDescent="0.35">
      <c r="B7" s="18" t="s">
        <v>6</v>
      </c>
      <c r="C7" s="19" t="s">
        <v>0</v>
      </c>
      <c r="D7" s="19" t="s">
        <v>7</v>
      </c>
      <c r="E7" s="19" t="s">
        <v>8</v>
      </c>
      <c r="F7" s="19" t="s">
        <v>9</v>
      </c>
      <c r="G7" s="19" t="s">
        <v>34</v>
      </c>
      <c r="H7" s="19" t="s">
        <v>35</v>
      </c>
      <c r="I7" s="19" t="s">
        <v>16</v>
      </c>
      <c r="J7" s="19" t="s">
        <v>17</v>
      </c>
      <c r="K7" s="19" t="s">
        <v>18</v>
      </c>
      <c r="L7" s="19" t="s">
        <v>10</v>
      </c>
      <c r="M7" s="19" t="s">
        <v>11</v>
      </c>
      <c r="N7" s="19" t="s">
        <v>12</v>
      </c>
      <c r="O7" s="19" t="s">
        <v>13</v>
      </c>
      <c r="P7" s="84" t="s">
        <v>14</v>
      </c>
    </row>
    <row r="8" spans="2:16" s="20" customFormat="1" ht="11.25" customHeight="1" thickBot="1" x14ac:dyDescent="0.35">
      <c r="B8" s="18"/>
      <c r="C8" s="19"/>
      <c r="D8" s="19"/>
      <c r="E8" s="19"/>
      <c r="F8" s="19"/>
      <c r="G8" s="19"/>
      <c r="H8" s="19"/>
      <c r="I8" s="19"/>
      <c r="J8" s="19"/>
      <c r="K8" s="19"/>
      <c r="L8" s="19"/>
      <c r="M8" s="19"/>
      <c r="N8" s="19"/>
      <c r="O8" s="19"/>
      <c r="P8" s="84"/>
    </row>
    <row r="9" spans="2:16" s="7" customFormat="1" ht="39.9" customHeight="1" x14ac:dyDescent="0.3">
      <c r="B9" s="31"/>
      <c r="C9" s="32"/>
      <c r="D9" s="35"/>
      <c r="E9" s="35"/>
      <c r="F9" s="36"/>
      <c r="G9" s="36"/>
      <c r="H9" s="36"/>
      <c r="I9" s="36"/>
      <c r="J9" s="106"/>
      <c r="K9" s="36"/>
      <c r="L9" s="37"/>
      <c r="M9" s="38"/>
      <c r="N9" s="39"/>
      <c r="O9" s="40"/>
      <c r="P9" s="41"/>
    </row>
    <row r="10" spans="2:16" s="7" customFormat="1" ht="39.9" customHeight="1" x14ac:dyDescent="0.3">
      <c r="B10" s="96"/>
      <c r="C10" s="97"/>
      <c r="D10" s="98"/>
      <c r="E10" s="98"/>
      <c r="F10" s="99"/>
      <c r="G10" s="99"/>
      <c r="H10" s="99"/>
      <c r="I10" s="99"/>
      <c r="J10" s="99"/>
      <c r="K10" s="99"/>
      <c r="L10" s="100"/>
      <c r="M10" s="101"/>
      <c r="N10" s="102"/>
      <c r="O10" s="103"/>
      <c r="P10" s="104"/>
    </row>
    <row r="11" spans="2:16" s="7" customFormat="1" ht="39.9" customHeight="1" x14ac:dyDescent="0.3">
      <c r="B11" s="22"/>
      <c r="C11" s="1"/>
      <c r="D11" s="86"/>
      <c r="E11" s="21"/>
      <c r="F11" s="21"/>
      <c r="G11" s="21"/>
      <c r="H11" s="21"/>
      <c r="I11" s="21"/>
      <c r="J11" s="21"/>
      <c r="K11" s="21"/>
      <c r="L11" s="3"/>
      <c r="M11" s="45"/>
      <c r="N11" s="88"/>
      <c r="O11" s="21"/>
      <c r="P11" s="105"/>
    </row>
    <row r="12" spans="2:16" s="7" customFormat="1" ht="39.9" customHeight="1" x14ac:dyDescent="0.3">
      <c r="B12" s="22"/>
      <c r="C12" s="1"/>
      <c r="D12" s="42"/>
      <c r="E12" s="43"/>
      <c r="F12" s="43"/>
      <c r="G12" s="43"/>
      <c r="H12" s="43"/>
      <c r="I12" s="43"/>
      <c r="J12" s="43"/>
      <c r="K12" s="43"/>
      <c r="L12" s="44"/>
      <c r="M12" s="45"/>
      <c r="N12" s="43"/>
      <c r="O12" s="43"/>
      <c r="P12" s="59"/>
    </row>
    <row r="13" spans="2:16" s="7" customFormat="1" ht="39.9" customHeight="1" x14ac:dyDescent="0.3">
      <c r="B13" s="22"/>
      <c r="C13" s="1"/>
      <c r="D13" s="42"/>
      <c r="E13" s="43"/>
      <c r="F13" s="43"/>
      <c r="G13" s="43"/>
      <c r="H13" s="43"/>
      <c r="I13" s="43"/>
      <c r="J13" s="43"/>
      <c r="K13" s="43"/>
      <c r="L13" s="46"/>
      <c r="M13" s="45"/>
      <c r="N13" s="43"/>
      <c r="O13" s="43"/>
      <c r="P13" s="59"/>
    </row>
    <row r="14" spans="2:16" s="7" customFormat="1" ht="39.9" customHeight="1" x14ac:dyDescent="0.3">
      <c r="B14" s="33"/>
      <c r="C14" s="34"/>
      <c r="D14" s="47"/>
      <c r="E14" s="47"/>
      <c r="F14" s="48"/>
      <c r="G14" s="48"/>
      <c r="H14" s="48"/>
      <c r="I14" s="48"/>
      <c r="J14" s="48"/>
      <c r="K14" s="48"/>
      <c r="L14" s="49"/>
      <c r="M14" s="50"/>
      <c r="N14" s="51"/>
      <c r="O14" s="52"/>
      <c r="P14" s="53"/>
    </row>
    <row r="15" spans="2:16" s="7" customFormat="1" ht="39.9" customHeight="1" x14ac:dyDescent="0.3">
      <c r="B15" s="33"/>
      <c r="C15" s="34"/>
      <c r="D15" s="47"/>
      <c r="E15" s="47"/>
      <c r="F15" s="48"/>
      <c r="G15" s="48"/>
      <c r="H15" s="48"/>
      <c r="I15" s="48"/>
      <c r="J15" s="48"/>
      <c r="K15" s="48"/>
      <c r="L15" s="49"/>
      <c r="M15" s="54"/>
      <c r="N15" s="51"/>
      <c r="O15" s="52"/>
      <c r="P15" s="53"/>
    </row>
    <row r="16" spans="2:16" s="7" customFormat="1" ht="39.9" customHeight="1" x14ac:dyDescent="0.3">
      <c r="B16" s="33"/>
      <c r="C16" s="34"/>
      <c r="D16" s="47"/>
      <c r="E16" s="47"/>
      <c r="F16" s="48"/>
      <c r="G16" s="48"/>
      <c r="H16" s="48"/>
      <c r="I16" s="48"/>
      <c r="J16" s="48"/>
      <c r="K16" s="48"/>
      <c r="L16" s="55"/>
      <c r="M16" s="56"/>
      <c r="N16" s="57"/>
      <c r="O16" s="58"/>
      <c r="P16" s="59"/>
    </row>
    <row r="17" spans="2:16" ht="39.9" customHeight="1" x14ac:dyDescent="0.3">
      <c r="B17" s="33"/>
      <c r="C17" s="34"/>
      <c r="D17" s="47"/>
      <c r="E17" s="47"/>
      <c r="F17" s="60"/>
      <c r="G17" s="48"/>
      <c r="H17" s="60"/>
      <c r="I17" s="48"/>
      <c r="J17" s="66"/>
      <c r="K17" s="66"/>
      <c r="L17" s="61"/>
      <c r="M17" s="62"/>
      <c r="N17" s="63"/>
      <c r="O17" s="64"/>
      <c r="P17" s="53"/>
    </row>
    <row r="18" spans="2:16" ht="39.9" customHeight="1" x14ac:dyDescent="0.3">
      <c r="B18" s="33"/>
      <c r="C18" s="34"/>
      <c r="D18" s="47"/>
      <c r="E18" s="65"/>
      <c r="F18" s="66"/>
      <c r="G18" s="66"/>
      <c r="H18" s="66"/>
      <c r="I18" s="66"/>
      <c r="J18" s="66"/>
      <c r="K18" s="66"/>
      <c r="L18" s="49"/>
      <c r="M18" s="54"/>
      <c r="N18" s="67"/>
      <c r="O18" s="68"/>
      <c r="P18" s="53"/>
    </row>
    <row r="19" spans="2:16" ht="39.9" customHeight="1" x14ac:dyDescent="0.3">
      <c r="B19" s="33"/>
      <c r="C19" s="34"/>
      <c r="D19" s="47"/>
      <c r="E19" s="47"/>
      <c r="F19" s="69"/>
      <c r="G19" s="69"/>
      <c r="H19" s="69"/>
      <c r="I19" s="69"/>
      <c r="J19" s="69"/>
      <c r="K19" s="69"/>
      <c r="L19" s="70"/>
      <c r="M19" s="54"/>
      <c r="N19" s="67"/>
      <c r="O19" s="52"/>
      <c r="P19" s="71"/>
    </row>
    <row r="20" spans="2:16" ht="39.9" customHeight="1" x14ac:dyDescent="0.3">
      <c r="B20" s="22"/>
      <c r="C20" s="1"/>
      <c r="D20" s="47"/>
      <c r="E20" s="47"/>
      <c r="F20" s="72"/>
      <c r="G20" s="72"/>
      <c r="H20" s="72"/>
      <c r="I20" s="72"/>
      <c r="J20" s="72"/>
      <c r="K20" s="72"/>
      <c r="L20" s="73"/>
      <c r="M20" s="54"/>
      <c r="N20" s="74"/>
      <c r="O20" s="75"/>
      <c r="P20" s="76"/>
    </row>
    <row r="21" spans="2:16" ht="39.9" customHeight="1" x14ac:dyDescent="0.3">
      <c r="B21" s="22"/>
      <c r="C21" s="1"/>
      <c r="D21" s="2"/>
      <c r="E21" s="2"/>
      <c r="F21" s="79"/>
      <c r="G21" s="79"/>
      <c r="H21" s="79"/>
      <c r="I21" s="79"/>
      <c r="J21" s="79"/>
      <c r="K21" s="79"/>
      <c r="L21" s="78"/>
      <c r="M21" s="54"/>
      <c r="N21" s="82"/>
      <c r="O21" s="80"/>
      <c r="P21" s="81"/>
    </row>
    <row r="22" spans="2:16" ht="39.9" customHeight="1" x14ac:dyDescent="0.3">
      <c r="B22" s="22"/>
      <c r="C22" s="1"/>
      <c r="D22" s="2"/>
      <c r="E22" s="2"/>
      <c r="F22" s="79"/>
      <c r="G22" s="79"/>
      <c r="H22" s="79"/>
      <c r="I22" s="79"/>
      <c r="J22" s="79"/>
      <c r="K22" s="79"/>
      <c r="L22" s="93"/>
      <c r="M22" s="54"/>
      <c r="N22" s="89"/>
      <c r="O22" s="80"/>
      <c r="P22" s="28"/>
    </row>
    <row r="23" spans="2:16" ht="39.9" customHeight="1" x14ac:dyDescent="0.3">
      <c r="B23" s="22"/>
      <c r="C23" s="1"/>
      <c r="D23" s="47"/>
      <c r="E23" s="47"/>
      <c r="F23" s="72"/>
      <c r="G23" s="72"/>
      <c r="H23" s="72"/>
      <c r="I23" s="72"/>
      <c r="J23" s="72"/>
      <c r="K23" s="72"/>
      <c r="L23" s="73"/>
      <c r="M23" s="54"/>
      <c r="N23" s="74"/>
      <c r="O23" s="75"/>
      <c r="P23" s="76"/>
    </row>
    <row r="24" spans="2:16" ht="39.9" customHeight="1" x14ac:dyDescent="0.3">
      <c r="B24" s="22"/>
      <c r="C24" s="1"/>
      <c r="D24" s="2"/>
      <c r="E24" s="2"/>
      <c r="F24" s="79"/>
      <c r="G24" s="79"/>
      <c r="H24" s="79"/>
      <c r="I24" s="79"/>
      <c r="J24" s="79"/>
      <c r="K24" s="79"/>
      <c r="L24" s="78"/>
      <c r="M24" s="54"/>
      <c r="N24" s="89"/>
      <c r="O24" s="80"/>
      <c r="P24" s="81"/>
    </row>
    <row r="25" spans="2:16" ht="39.9" customHeight="1" x14ac:dyDescent="0.3">
      <c r="B25" s="22"/>
      <c r="C25" s="1"/>
      <c r="D25" s="2"/>
      <c r="E25" s="2"/>
      <c r="F25" s="79"/>
      <c r="G25" s="79"/>
      <c r="H25" s="79"/>
      <c r="I25" s="79"/>
      <c r="J25" s="79"/>
      <c r="K25" s="79"/>
      <c r="L25" s="78"/>
      <c r="M25" s="54"/>
      <c r="N25" s="82"/>
      <c r="O25" s="80"/>
      <c r="P25" s="81"/>
    </row>
    <row r="26" spans="2:16" ht="39.9" customHeight="1" x14ac:dyDescent="0.3">
      <c r="B26" s="22"/>
      <c r="C26" s="1"/>
      <c r="D26" s="2"/>
      <c r="E26" s="2"/>
      <c r="F26" s="79"/>
      <c r="G26" s="79"/>
      <c r="H26" s="79"/>
      <c r="I26" s="79"/>
      <c r="J26" s="79"/>
      <c r="K26" s="79"/>
      <c r="L26" s="78"/>
      <c r="M26" s="54"/>
      <c r="N26" s="82"/>
      <c r="O26" s="80"/>
      <c r="P26" s="81"/>
    </row>
    <row r="27" spans="2:16" ht="39.9" customHeight="1" x14ac:dyDescent="0.3">
      <c r="B27" s="22"/>
      <c r="C27" s="1"/>
      <c r="D27" s="47"/>
      <c r="E27" s="47"/>
      <c r="F27" s="48"/>
      <c r="G27" s="48"/>
      <c r="H27" s="48"/>
      <c r="I27" s="48"/>
      <c r="J27" s="48"/>
      <c r="K27" s="48"/>
      <c r="L27" s="73"/>
      <c r="M27" s="49"/>
      <c r="N27" s="51"/>
      <c r="O27" s="52"/>
      <c r="P27" s="77"/>
    </row>
    <row r="28" spans="2:16" ht="39.9" customHeight="1" x14ac:dyDescent="0.3">
      <c r="B28" s="22"/>
      <c r="C28" s="1"/>
      <c r="D28" s="47"/>
      <c r="E28" s="47"/>
      <c r="F28" s="48"/>
      <c r="G28" s="48"/>
      <c r="H28" s="48"/>
      <c r="I28" s="48"/>
      <c r="J28" s="48"/>
      <c r="K28" s="48"/>
      <c r="L28" s="73"/>
      <c r="M28" s="49"/>
      <c r="N28" s="51"/>
      <c r="O28" s="52"/>
      <c r="P28" s="53"/>
    </row>
    <row r="29" spans="2:16" ht="39.9" customHeight="1" x14ac:dyDescent="0.3">
      <c r="B29" s="22"/>
      <c r="C29" s="1"/>
      <c r="D29" s="47"/>
      <c r="E29" s="47"/>
      <c r="F29" s="48"/>
      <c r="G29" s="48"/>
      <c r="H29" s="48"/>
      <c r="I29" s="48"/>
      <c r="J29" s="48"/>
      <c r="K29" s="48"/>
      <c r="L29" s="73"/>
      <c r="M29" s="49"/>
      <c r="N29" s="51"/>
      <c r="O29" s="52"/>
      <c r="P29" s="53"/>
    </row>
    <row r="30" spans="2:16" ht="39.9" customHeight="1" x14ac:dyDescent="0.3">
      <c r="B30" s="22"/>
      <c r="C30" s="1"/>
      <c r="D30" s="2"/>
      <c r="E30" s="2"/>
      <c r="F30" s="79"/>
      <c r="G30" s="79"/>
      <c r="H30" s="79"/>
      <c r="I30" s="79"/>
      <c r="J30" s="79"/>
      <c r="K30" s="79"/>
      <c r="L30" s="78"/>
      <c r="M30" s="49"/>
      <c r="N30" s="90"/>
      <c r="O30" s="80"/>
      <c r="P30" s="81"/>
    </row>
    <row r="31" spans="2:16" ht="39.9" customHeight="1" x14ac:dyDescent="0.3">
      <c r="B31" s="22"/>
      <c r="C31" s="1"/>
      <c r="D31" s="2"/>
      <c r="E31" s="2"/>
      <c r="F31" s="79"/>
      <c r="G31" s="79"/>
      <c r="H31" s="79"/>
      <c r="I31" s="79"/>
      <c r="J31" s="79"/>
      <c r="K31" s="79"/>
      <c r="L31" s="78"/>
      <c r="M31" s="49"/>
      <c r="N31" s="4"/>
      <c r="O31" s="80"/>
      <c r="P31" s="81"/>
    </row>
    <row r="32" spans="2:16" ht="39.9" customHeight="1" x14ac:dyDescent="0.3">
      <c r="B32" s="22"/>
      <c r="C32" s="1"/>
      <c r="D32" s="2"/>
      <c r="E32" s="2"/>
      <c r="F32" s="79"/>
      <c r="G32" s="79"/>
      <c r="H32" s="79"/>
      <c r="I32" s="79"/>
      <c r="J32" s="79"/>
      <c r="K32" s="79"/>
      <c r="L32" s="78"/>
      <c r="M32" s="49"/>
      <c r="N32" s="4"/>
      <c r="O32" s="80"/>
      <c r="P32" s="81"/>
    </row>
    <row r="33" spans="2:16" ht="39.9" customHeight="1" x14ac:dyDescent="0.3">
      <c r="B33" s="22"/>
      <c r="C33" s="1"/>
      <c r="D33" s="2"/>
      <c r="E33" s="2"/>
      <c r="F33" s="79"/>
      <c r="G33" s="79"/>
      <c r="H33" s="79"/>
      <c r="I33" s="79"/>
      <c r="J33" s="79"/>
      <c r="K33" s="79"/>
      <c r="L33" s="78"/>
      <c r="M33" s="49"/>
      <c r="N33" s="4"/>
      <c r="O33" s="80"/>
      <c r="P33" s="81"/>
    </row>
    <row r="34" spans="2:16" ht="39.9" customHeight="1" x14ac:dyDescent="0.3">
      <c r="B34" s="22"/>
      <c r="C34" s="1"/>
      <c r="D34" s="2"/>
      <c r="E34" s="2"/>
      <c r="F34" s="79"/>
      <c r="G34" s="79"/>
      <c r="H34" s="79"/>
      <c r="I34" s="79"/>
      <c r="J34" s="79"/>
      <c r="K34" s="79"/>
      <c r="L34" s="78"/>
      <c r="M34" s="49"/>
      <c r="N34" s="4"/>
      <c r="O34" s="80"/>
      <c r="P34" s="81"/>
    </row>
    <row r="35" spans="2:16" ht="39.9" customHeight="1" x14ac:dyDescent="0.3">
      <c r="B35" s="22"/>
      <c r="C35" s="1"/>
      <c r="D35" s="2"/>
      <c r="E35" s="2"/>
      <c r="F35" s="79"/>
      <c r="G35" s="79"/>
      <c r="H35" s="79"/>
      <c r="I35" s="79"/>
      <c r="J35" s="79"/>
      <c r="K35" s="79"/>
      <c r="L35" s="78"/>
      <c r="M35" s="49"/>
      <c r="N35" s="4"/>
      <c r="O35" s="80"/>
      <c r="P35" s="81"/>
    </row>
    <row r="36" spans="2:16" ht="39.9" customHeight="1" x14ac:dyDescent="0.3">
      <c r="B36" s="22"/>
      <c r="C36" s="1"/>
      <c r="D36" s="2"/>
      <c r="E36" s="2"/>
      <c r="F36" s="79"/>
      <c r="G36" s="79"/>
      <c r="H36" s="79"/>
      <c r="I36" s="79"/>
      <c r="J36" s="79"/>
      <c r="K36" s="79"/>
      <c r="L36" s="78"/>
      <c r="M36" s="9"/>
      <c r="N36" s="4"/>
      <c r="O36" s="80"/>
      <c r="P36" s="81"/>
    </row>
    <row r="37" spans="2:16" ht="39.9" customHeight="1" x14ac:dyDescent="0.3">
      <c r="B37" s="22"/>
      <c r="C37" s="1"/>
      <c r="D37" s="2"/>
      <c r="E37" s="2"/>
      <c r="F37" s="79"/>
      <c r="G37" s="79"/>
      <c r="H37" s="79"/>
      <c r="I37" s="79"/>
      <c r="J37" s="79"/>
      <c r="K37" s="79"/>
      <c r="L37" s="78"/>
      <c r="M37" s="9"/>
      <c r="N37" s="4"/>
      <c r="O37" s="80"/>
      <c r="P37" s="81"/>
    </row>
    <row r="38" spans="2:16" ht="39.9" customHeight="1" x14ac:dyDescent="0.3">
      <c r="B38" s="22"/>
      <c r="C38" s="1"/>
      <c r="D38" s="2"/>
      <c r="E38" s="2"/>
      <c r="F38" s="79"/>
      <c r="G38" s="79"/>
      <c r="H38" s="79"/>
      <c r="I38" s="79"/>
      <c r="J38" s="79"/>
      <c r="K38" s="79"/>
      <c r="L38" s="78"/>
      <c r="M38" s="9"/>
      <c r="N38" s="90"/>
      <c r="O38" s="80"/>
      <c r="P38" s="81"/>
    </row>
    <row r="39" spans="2:16" ht="39.9" customHeight="1" x14ac:dyDescent="0.3">
      <c r="B39" s="22"/>
      <c r="C39" s="1"/>
      <c r="D39" s="2"/>
      <c r="E39" s="2"/>
      <c r="F39" s="79"/>
      <c r="G39" s="79"/>
      <c r="H39" s="79"/>
      <c r="I39" s="79"/>
      <c r="J39" s="79"/>
      <c r="K39" s="79"/>
      <c r="L39" s="78"/>
      <c r="M39" s="9"/>
      <c r="N39" s="90"/>
      <c r="O39" s="80"/>
      <c r="P39" s="81"/>
    </row>
    <row r="40" spans="2:16" ht="39.9" customHeight="1" x14ac:dyDescent="0.3">
      <c r="B40" s="22"/>
      <c r="C40" s="1"/>
      <c r="D40" s="2"/>
      <c r="E40" s="2"/>
      <c r="F40" s="79"/>
      <c r="G40" s="79"/>
      <c r="H40" s="79"/>
      <c r="I40" s="79"/>
      <c r="J40" s="79"/>
      <c r="K40" s="79"/>
      <c r="L40" s="78"/>
      <c r="M40" s="9"/>
      <c r="N40" s="90"/>
      <c r="O40" s="80"/>
      <c r="P40" s="81"/>
    </row>
    <row r="41" spans="2:16" ht="39.9" customHeight="1" x14ac:dyDescent="0.3">
      <c r="B41" s="87"/>
      <c r="C41" s="1"/>
      <c r="D41" s="2"/>
      <c r="E41" s="2"/>
      <c r="F41" s="79"/>
      <c r="G41" s="79"/>
      <c r="H41" s="79"/>
      <c r="I41" s="79"/>
      <c r="J41" s="79"/>
      <c r="K41" s="79"/>
      <c r="L41" s="78"/>
      <c r="M41" s="9"/>
      <c r="N41" s="90"/>
      <c r="O41" s="80"/>
      <c r="P41" s="81"/>
    </row>
    <row r="42" spans="2:16" ht="39.9" customHeight="1" x14ac:dyDescent="0.3">
      <c r="B42" s="22"/>
      <c r="C42" s="1"/>
      <c r="D42" s="2"/>
      <c r="E42" s="2"/>
      <c r="F42" s="79"/>
      <c r="G42" s="79"/>
      <c r="H42" s="79"/>
      <c r="I42" s="79"/>
      <c r="J42" s="79"/>
      <c r="K42" s="79"/>
      <c r="L42" s="78"/>
      <c r="M42" s="9"/>
      <c r="N42" s="90"/>
      <c r="O42" s="80"/>
      <c r="P42" s="81"/>
    </row>
    <row r="43" spans="2:16" ht="39.9" customHeight="1" x14ac:dyDescent="0.3">
      <c r="B43" s="22"/>
      <c r="C43" s="1"/>
      <c r="D43" s="2"/>
      <c r="E43" s="2"/>
      <c r="F43" s="79"/>
      <c r="G43" s="79"/>
      <c r="H43" s="79"/>
      <c r="I43" s="79"/>
      <c r="J43" s="79"/>
      <c r="K43" s="79"/>
      <c r="L43" s="78"/>
      <c r="M43" s="9"/>
      <c r="N43" s="90"/>
      <c r="O43" s="80"/>
      <c r="P43" s="81"/>
    </row>
    <row r="44" spans="2:16" ht="39.9" customHeight="1" x14ac:dyDescent="0.3">
      <c r="B44" s="22"/>
      <c r="C44" s="1"/>
      <c r="D44" s="2"/>
      <c r="E44" s="2"/>
      <c r="F44" s="79"/>
      <c r="G44" s="79"/>
      <c r="H44" s="79"/>
      <c r="I44" s="79"/>
      <c r="J44" s="79"/>
      <c r="K44" s="79"/>
      <c r="L44" s="78"/>
      <c r="M44" s="9"/>
      <c r="N44" s="90"/>
      <c r="O44" s="80"/>
      <c r="P44" s="81"/>
    </row>
    <row r="45" spans="2:16" ht="39.9" customHeight="1" x14ac:dyDescent="0.3">
      <c r="B45" s="22"/>
      <c r="C45" s="1"/>
      <c r="D45" s="2"/>
      <c r="E45" s="2"/>
      <c r="F45" s="79"/>
      <c r="G45" s="79"/>
      <c r="H45" s="79"/>
      <c r="I45" s="79"/>
      <c r="J45" s="79"/>
      <c r="K45" s="79"/>
      <c r="L45" s="78"/>
      <c r="M45" s="9"/>
      <c r="N45" s="90"/>
      <c r="O45" s="80"/>
      <c r="P45" s="81"/>
    </row>
    <row r="46" spans="2:16" ht="39.9" customHeight="1" x14ac:dyDescent="0.3">
      <c r="B46" s="22"/>
      <c r="C46" s="1"/>
      <c r="D46" s="2"/>
      <c r="E46" s="2"/>
      <c r="F46" s="8"/>
      <c r="G46" s="8"/>
      <c r="H46" s="8"/>
      <c r="I46" s="8"/>
      <c r="J46" s="8"/>
      <c r="K46" s="8"/>
      <c r="L46" s="9"/>
      <c r="M46" s="9"/>
      <c r="N46" s="90"/>
      <c r="O46" s="10"/>
      <c r="P46" s="28"/>
    </row>
    <row r="47" spans="2:16" ht="39.9" customHeight="1" x14ac:dyDescent="0.3">
      <c r="B47" s="33"/>
      <c r="C47" s="34"/>
      <c r="D47" s="91"/>
      <c r="E47" s="91"/>
      <c r="F47" s="8"/>
      <c r="G47" s="8"/>
      <c r="H47" s="8"/>
      <c r="I47" s="8"/>
      <c r="J47" s="8"/>
      <c r="K47" s="8"/>
      <c r="L47" s="9"/>
      <c r="M47" s="9"/>
      <c r="N47" s="92"/>
      <c r="O47" s="10"/>
      <c r="P47" s="28"/>
    </row>
    <row r="48" spans="2:16" ht="39.9" customHeight="1" x14ac:dyDescent="0.3">
      <c r="B48" s="33"/>
      <c r="C48" s="34"/>
      <c r="D48" s="91"/>
      <c r="E48" s="91"/>
      <c r="F48" s="8"/>
      <c r="G48" s="8"/>
      <c r="H48" s="8"/>
      <c r="I48" s="8"/>
      <c r="J48" s="8"/>
      <c r="K48" s="8"/>
      <c r="L48" s="9"/>
      <c r="M48" s="9"/>
      <c r="N48" s="92"/>
      <c r="O48" s="10"/>
      <c r="P48" s="28"/>
    </row>
    <row r="49" spans="2:16" ht="39.9" customHeight="1" x14ac:dyDescent="0.3">
      <c r="B49" s="33"/>
      <c r="C49" s="34"/>
      <c r="D49" s="91"/>
      <c r="E49" s="91"/>
      <c r="F49" s="8"/>
      <c r="G49" s="8"/>
      <c r="H49" s="8"/>
      <c r="I49" s="8"/>
      <c r="J49" s="8"/>
      <c r="K49" s="8"/>
      <c r="L49" s="9"/>
      <c r="M49" s="9"/>
      <c r="N49" s="92"/>
      <c r="O49" s="10"/>
      <c r="P49" s="28"/>
    </row>
    <row r="50" spans="2:16" ht="39.9" customHeight="1" x14ac:dyDescent="0.3">
      <c r="B50" s="33"/>
      <c r="C50" s="34"/>
      <c r="D50" s="91"/>
      <c r="E50" s="91"/>
      <c r="F50" s="8"/>
      <c r="G50" s="8"/>
      <c r="H50" s="8"/>
      <c r="I50" s="8"/>
      <c r="J50" s="8"/>
      <c r="K50" s="8"/>
      <c r="L50" s="9"/>
      <c r="M50" s="9"/>
      <c r="N50" s="92"/>
      <c r="O50" s="10"/>
      <c r="P50" s="28"/>
    </row>
    <row r="51" spans="2:16" ht="39.9" customHeight="1" x14ac:dyDescent="0.3">
      <c r="B51" s="33"/>
      <c r="C51" s="34"/>
      <c r="D51" s="91"/>
      <c r="E51" s="91"/>
      <c r="F51" s="8"/>
      <c r="G51" s="8"/>
      <c r="H51" s="8"/>
      <c r="I51" s="8"/>
      <c r="J51" s="8"/>
      <c r="K51" s="8"/>
      <c r="L51" s="9"/>
      <c r="M51" s="9"/>
      <c r="N51" s="92"/>
      <c r="O51" s="10"/>
      <c r="P51" s="28"/>
    </row>
    <row r="52" spans="2:16" ht="39.9" customHeight="1" x14ac:dyDescent="0.3">
      <c r="B52" s="33"/>
      <c r="C52" s="34"/>
      <c r="D52" s="91"/>
      <c r="E52" s="91"/>
      <c r="F52" s="8"/>
      <c r="G52" s="8"/>
      <c r="H52" s="8"/>
      <c r="I52" s="8"/>
      <c r="J52" s="8"/>
      <c r="K52" s="8"/>
      <c r="L52" s="9"/>
      <c r="M52" s="9"/>
      <c r="N52" s="92"/>
      <c r="O52" s="10"/>
      <c r="P52" s="28"/>
    </row>
    <row r="53" spans="2:16" ht="39.9" customHeight="1" x14ac:dyDescent="0.3">
      <c r="B53" s="33"/>
      <c r="C53" s="34"/>
      <c r="D53" s="91"/>
      <c r="E53" s="91"/>
      <c r="F53" s="8"/>
      <c r="G53" s="8"/>
      <c r="H53" s="8"/>
      <c r="I53" s="8"/>
      <c r="J53" s="8"/>
      <c r="K53" s="8"/>
      <c r="L53" s="9"/>
      <c r="M53" s="9"/>
      <c r="N53" s="92"/>
      <c r="O53" s="10"/>
      <c r="P53" s="28"/>
    </row>
    <row r="54" spans="2:16" ht="39.9" customHeight="1" x14ac:dyDescent="0.3">
      <c r="B54" s="33"/>
      <c r="C54" s="34"/>
      <c r="D54" s="91"/>
      <c r="E54" s="91"/>
      <c r="F54" s="8"/>
      <c r="G54" s="8"/>
      <c r="H54" s="8"/>
      <c r="I54" s="8"/>
      <c r="J54" s="8"/>
      <c r="K54" s="8"/>
      <c r="L54" s="9"/>
      <c r="M54" s="9"/>
      <c r="N54" s="92"/>
      <c r="O54" s="10"/>
      <c r="P54" s="28"/>
    </row>
    <row r="55" spans="2:16" ht="39.9" customHeight="1" x14ac:dyDescent="0.3">
      <c r="B55" s="33"/>
      <c r="C55" s="34"/>
      <c r="D55" s="91"/>
      <c r="E55" s="91"/>
      <c r="F55" s="8"/>
      <c r="G55" s="8"/>
      <c r="H55" s="8"/>
      <c r="I55" s="8"/>
      <c r="J55" s="8"/>
      <c r="K55" s="8"/>
      <c r="L55" s="9"/>
      <c r="M55" s="9"/>
      <c r="N55" s="92"/>
      <c r="O55" s="10"/>
      <c r="P55" s="28"/>
    </row>
    <row r="56" spans="2:16" ht="39.9" customHeight="1" x14ac:dyDescent="0.3">
      <c r="B56" s="33"/>
      <c r="C56" s="34"/>
      <c r="D56" s="91"/>
      <c r="E56" s="91"/>
      <c r="F56" s="8"/>
      <c r="G56" s="8"/>
      <c r="H56" s="8"/>
      <c r="I56" s="8"/>
      <c r="J56" s="8"/>
      <c r="K56" s="8"/>
      <c r="L56" s="93"/>
      <c r="M56" s="3"/>
      <c r="N56" s="92"/>
      <c r="O56" s="10"/>
      <c r="P56" s="95"/>
    </row>
    <row r="57" spans="2:16" ht="39.9" customHeight="1" x14ac:dyDescent="0.3">
      <c r="B57" s="33"/>
      <c r="C57" s="34"/>
      <c r="D57" s="91"/>
      <c r="E57" s="91"/>
      <c r="F57" s="8"/>
      <c r="G57" s="8"/>
      <c r="H57" s="8"/>
      <c r="I57" s="8"/>
      <c r="J57" s="8"/>
      <c r="K57" s="8"/>
      <c r="L57" s="9"/>
      <c r="M57" s="3"/>
      <c r="N57" s="92"/>
      <c r="O57" s="10"/>
      <c r="P57" s="28"/>
    </row>
    <row r="58" spans="2:16" ht="39.9" customHeight="1" x14ac:dyDescent="0.3">
      <c r="B58" s="33"/>
      <c r="C58" s="34"/>
      <c r="D58" s="91"/>
      <c r="E58" s="91"/>
      <c r="F58" s="8"/>
      <c r="G58" s="8"/>
      <c r="H58" s="8"/>
      <c r="I58" s="8"/>
      <c r="J58" s="8"/>
      <c r="K58" s="8"/>
      <c r="L58" s="93"/>
      <c r="M58" s="11"/>
      <c r="N58" s="92"/>
      <c r="O58" s="10"/>
      <c r="P58" s="28"/>
    </row>
    <row r="59" spans="2:16" ht="39.9" customHeight="1" x14ac:dyDescent="0.3">
      <c r="B59" s="33"/>
      <c r="C59" s="34"/>
      <c r="D59" s="91"/>
      <c r="E59" s="91"/>
      <c r="F59" s="8"/>
      <c r="G59" s="8"/>
      <c r="H59" s="8"/>
      <c r="I59" s="8"/>
      <c r="J59" s="8"/>
      <c r="K59" s="8"/>
      <c r="L59" s="9"/>
      <c r="M59" s="3"/>
      <c r="N59" s="12"/>
      <c r="O59" s="10"/>
      <c r="P59" s="28"/>
    </row>
    <row r="60" spans="2:16" ht="39.9" customHeight="1" x14ac:dyDescent="0.3">
      <c r="B60" s="33"/>
      <c r="C60" s="34"/>
      <c r="D60" s="91"/>
      <c r="E60" s="91"/>
      <c r="F60" s="8"/>
      <c r="G60" s="8"/>
      <c r="H60" s="8"/>
      <c r="I60" s="8"/>
      <c r="J60" s="8"/>
      <c r="K60" s="8"/>
      <c r="L60" s="9"/>
      <c r="M60" s="3"/>
      <c r="N60" s="12"/>
      <c r="O60" s="10"/>
      <c r="P60" s="95"/>
    </row>
    <row r="61" spans="2:16" ht="39.9" customHeight="1" x14ac:dyDescent="0.3">
      <c r="B61" s="33"/>
      <c r="C61" s="34"/>
      <c r="D61" s="91"/>
      <c r="E61" s="91"/>
      <c r="F61" s="8"/>
      <c r="G61" s="8"/>
      <c r="H61" s="8"/>
      <c r="I61" s="8"/>
      <c r="J61" s="8"/>
      <c r="K61" s="8"/>
      <c r="L61" s="9"/>
      <c r="M61" s="3"/>
      <c r="N61" s="12"/>
      <c r="O61" s="10"/>
      <c r="P61" s="28"/>
    </row>
    <row r="62" spans="2:16" ht="39.9" customHeight="1" x14ac:dyDescent="0.3">
      <c r="B62" s="33"/>
      <c r="C62" s="34"/>
      <c r="D62" s="91"/>
      <c r="E62" s="91"/>
      <c r="F62" s="91"/>
      <c r="G62" s="91"/>
      <c r="H62" s="91"/>
      <c r="I62" s="91"/>
      <c r="J62" s="91"/>
      <c r="K62" s="91"/>
      <c r="L62" s="9"/>
      <c r="M62" s="3"/>
      <c r="N62" s="12"/>
      <c r="O62" s="10"/>
      <c r="P62" s="28"/>
    </row>
    <row r="63" spans="2:16" ht="39.9" customHeight="1" x14ac:dyDescent="0.3">
      <c r="B63" s="33"/>
      <c r="C63" s="34"/>
      <c r="D63" s="91"/>
      <c r="E63" s="91"/>
      <c r="F63" s="91"/>
      <c r="G63" s="91"/>
      <c r="H63" s="91"/>
      <c r="I63" s="91"/>
      <c r="J63" s="91"/>
      <c r="K63" s="91"/>
      <c r="L63" s="9"/>
      <c r="M63" s="3"/>
      <c r="N63" s="12"/>
      <c r="O63" s="10"/>
      <c r="P63" s="28"/>
    </row>
    <row r="64" spans="2:16" ht="39.9" customHeight="1" x14ac:dyDescent="0.3">
      <c r="B64" s="33">
        <f t="shared" ref="B64:B108" si="0">SUM(B63)+1</f>
        <v>1</v>
      </c>
      <c r="C64" s="34"/>
      <c r="D64" s="91"/>
      <c r="E64" s="91"/>
      <c r="F64" s="91"/>
      <c r="G64" s="91"/>
      <c r="H64" s="91"/>
      <c r="I64" s="91"/>
      <c r="J64" s="91"/>
      <c r="K64" s="91"/>
      <c r="L64" s="9"/>
      <c r="M64" s="3"/>
      <c r="N64" s="12"/>
      <c r="O64" s="10"/>
      <c r="P64" s="28"/>
    </row>
    <row r="65" spans="2:16" ht="39.9" customHeight="1" x14ac:dyDescent="0.3">
      <c r="B65" s="33">
        <f t="shared" si="0"/>
        <v>2</v>
      </c>
      <c r="C65" s="34"/>
      <c r="D65" s="91"/>
      <c r="E65" s="91"/>
      <c r="F65" s="91"/>
      <c r="G65" s="91"/>
      <c r="H65" s="91"/>
      <c r="I65" s="91"/>
      <c r="J65" s="91"/>
      <c r="K65" s="91"/>
      <c r="L65" s="9"/>
      <c r="M65" s="3"/>
      <c r="N65" s="12"/>
      <c r="O65" s="10"/>
      <c r="P65" s="28"/>
    </row>
    <row r="66" spans="2:16" ht="39.9" customHeight="1" x14ac:dyDescent="0.3">
      <c r="B66" s="33">
        <f t="shared" si="0"/>
        <v>3</v>
      </c>
      <c r="C66" s="34"/>
      <c r="D66" s="91"/>
      <c r="E66" s="91"/>
      <c r="F66" s="91"/>
      <c r="G66" s="91"/>
      <c r="H66" s="91"/>
      <c r="I66" s="91"/>
      <c r="J66" s="91"/>
      <c r="K66" s="91"/>
      <c r="L66" s="9"/>
      <c r="M66" s="3"/>
      <c r="N66" s="12"/>
      <c r="O66" s="10"/>
      <c r="P66" s="28"/>
    </row>
    <row r="67" spans="2:16" ht="39.9" customHeight="1" x14ac:dyDescent="0.3">
      <c r="B67" s="33">
        <f t="shared" si="0"/>
        <v>4</v>
      </c>
      <c r="C67" s="34"/>
      <c r="D67" s="91"/>
      <c r="E67" s="91"/>
      <c r="F67" s="91"/>
      <c r="G67" s="91"/>
      <c r="H67" s="91"/>
      <c r="I67" s="91"/>
      <c r="J67" s="91"/>
      <c r="K67" s="91"/>
      <c r="L67" s="9"/>
      <c r="M67" s="3"/>
      <c r="N67" s="12"/>
      <c r="O67" s="10"/>
      <c r="P67" s="28"/>
    </row>
    <row r="68" spans="2:16" ht="39.9" customHeight="1" x14ac:dyDescent="0.3">
      <c r="B68" s="33">
        <f t="shared" si="0"/>
        <v>5</v>
      </c>
      <c r="C68" s="34"/>
      <c r="D68" s="91"/>
      <c r="E68" s="91"/>
      <c r="F68" s="91"/>
      <c r="G68" s="91"/>
      <c r="H68" s="91"/>
      <c r="I68" s="91"/>
      <c r="J68" s="91"/>
      <c r="K68" s="91"/>
      <c r="L68" s="9"/>
      <c r="M68" s="3"/>
      <c r="N68" s="12"/>
      <c r="O68" s="10"/>
      <c r="P68" s="28"/>
    </row>
    <row r="69" spans="2:16" ht="39.9" customHeight="1" x14ac:dyDescent="0.3">
      <c r="B69" s="33">
        <f t="shared" si="0"/>
        <v>6</v>
      </c>
      <c r="C69" s="34"/>
      <c r="D69" s="91"/>
      <c r="E69" s="91"/>
      <c r="F69" s="91"/>
      <c r="G69" s="91"/>
      <c r="H69" s="91"/>
      <c r="I69" s="91"/>
      <c r="J69" s="91"/>
      <c r="K69" s="91"/>
      <c r="L69" s="9"/>
      <c r="M69" s="3"/>
      <c r="N69" s="12"/>
      <c r="O69" s="10"/>
      <c r="P69" s="28"/>
    </row>
    <row r="70" spans="2:16" ht="39.9" customHeight="1" x14ac:dyDescent="0.3">
      <c r="B70" s="33">
        <f t="shared" si="0"/>
        <v>7</v>
      </c>
      <c r="C70" s="34"/>
      <c r="D70" s="91"/>
      <c r="E70" s="91"/>
      <c r="F70" s="91"/>
      <c r="G70" s="91"/>
      <c r="H70" s="91"/>
      <c r="I70" s="91"/>
      <c r="J70" s="91"/>
      <c r="K70" s="91"/>
      <c r="L70" s="9"/>
      <c r="M70" s="3"/>
      <c r="N70" s="12"/>
      <c r="O70" s="10"/>
      <c r="P70" s="28"/>
    </row>
    <row r="71" spans="2:16" ht="39.9" customHeight="1" x14ac:dyDescent="0.3">
      <c r="B71" s="33">
        <f t="shared" si="0"/>
        <v>8</v>
      </c>
      <c r="C71" s="34"/>
      <c r="D71" s="91"/>
      <c r="E71" s="91"/>
      <c r="F71" s="91"/>
      <c r="G71" s="91"/>
      <c r="H71" s="91"/>
      <c r="I71" s="91"/>
      <c r="J71" s="91"/>
      <c r="K71" s="91"/>
      <c r="L71" s="9"/>
      <c r="M71" s="3"/>
      <c r="N71" s="12"/>
      <c r="O71" s="10"/>
      <c r="P71" s="28"/>
    </row>
    <row r="72" spans="2:16" ht="39.9" customHeight="1" x14ac:dyDescent="0.3">
      <c r="B72" s="33">
        <f t="shared" si="0"/>
        <v>9</v>
      </c>
      <c r="C72" s="34"/>
      <c r="D72" s="91"/>
      <c r="E72" s="91"/>
      <c r="F72" s="91"/>
      <c r="G72" s="91"/>
      <c r="H72" s="91"/>
      <c r="I72" s="91"/>
      <c r="J72" s="91"/>
      <c r="K72" s="91"/>
      <c r="L72" s="9"/>
      <c r="M72" s="3"/>
      <c r="N72" s="12"/>
      <c r="O72" s="10"/>
      <c r="P72" s="28"/>
    </row>
    <row r="73" spans="2:16" ht="39.9" customHeight="1" x14ac:dyDescent="0.3">
      <c r="B73" s="33">
        <f t="shared" si="0"/>
        <v>10</v>
      </c>
      <c r="C73" s="34"/>
      <c r="D73" s="91"/>
      <c r="E73" s="91"/>
      <c r="F73" s="91"/>
      <c r="G73" s="91"/>
      <c r="H73" s="91"/>
      <c r="I73" s="91"/>
      <c r="J73" s="91"/>
      <c r="K73" s="91"/>
      <c r="L73" s="9"/>
      <c r="M73" s="3"/>
      <c r="N73" s="12"/>
      <c r="O73" s="10"/>
      <c r="P73" s="28"/>
    </row>
    <row r="74" spans="2:16" ht="39.9" customHeight="1" x14ac:dyDescent="0.3">
      <c r="B74" s="33">
        <f t="shared" si="0"/>
        <v>11</v>
      </c>
      <c r="C74" s="94"/>
      <c r="D74" s="94"/>
      <c r="E74" s="94"/>
      <c r="F74" s="94"/>
      <c r="G74" s="94"/>
      <c r="H74" s="94"/>
      <c r="I74" s="94"/>
      <c r="J74" s="94"/>
      <c r="K74" s="94"/>
      <c r="L74" s="93"/>
      <c r="M74" s="3"/>
      <c r="N74" s="34"/>
      <c r="O74" s="34"/>
      <c r="P74" s="95"/>
    </row>
    <row r="75" spans="2:16" ht="39.9" customHeight="1" x14ac:dyDescent="0.3">
      <c r="B75" s="33">
        <f t="shared" si="0"/>
        <v>12</v>
      </c>
      <c r="C75" s="94"/>
      <c r="D75" s="94"/>
      <c r="E75" s="94"/>
      <c r="F75" s="94"/>
      <c r="G75" s="94"/>
      <c r="H75" s="94"/>
      <c r="I75" s="94"/>
      <c r="J75" s="94"/>
      <c r="K75" s="94"/>
      <c r="L75" s="93"/>
      <c r="M75" s="3"/>
      <c r="N75" s="34"/>
      <c r="O75" s="34"/>
      <c r="P75" s="95"/>
    </row>
    <row r="76" spans="2:16" ht="39.9" customHeight="1" x14ac:dyDescent="0.3">
      <c r="B76" s="33">
        <f t="shared" si="0"/>
        <v>13</v>
      </c>
      <c r="C76" s="94"/>
      <c r="D76" s="94"/>
      <c r="E76" s="94"/>
      <c r="F76" s="94"/>
      <c r="G76" s="94"/>
      <c r="H76" s="94"/>
      <c r="I76" s="94"/>
      <c r="J76" s="94"/>
      <c r="K76" s="94"/>
      <c r="L76" s="93"/>
      <c r="M76" s="3"/>
      <c r="N76" s="34"/>
      <c r="O76" s="34"/>
      <c r="P76" s="95"/>
    </row>
    <row r="77" spans="2:16" ht="39.9" customHeight="1" x14ac:dyDescent="0.3">
      <c r="B77" s="33">
        <f t="shared" si="0"/>
        <v>14</v>
      </c>
      <c r="C77" s="94"/>
      <c r="D77" s="94"/>
      <c r="E77" s="94"/>
      <c r="F77" s="94"/>
      <c r="G77" s="94"/>
      <c r="H77" s="94"/>
      <c r="I77" s="94"/>
      <c r="J77" s="94"/>
      <c r="K77" s="94"/>
      <c r="L77" s="93"/>
      <c r="M77" s="3"/>
      <c r="N77" s="34"/>
      <c r="O77" s="34"/>
      <c r="P77" s="95"/>
    </row>
    <row r="78" spans="2:16" ht="39.9" customHeight="1" x14ac:dyDescent="0.3">
      <c r="B78" s="33">
        <f t="shared" si="0"/>
        <v>15</v>
      </c>
      <c r="C78" s="94"/>
      <c r="D78" s="94"/>
      <c r="E78" s="94"/>
      <c r="F78" s="94"/>
      <c r="G78" s="94"/>
      <c r="H78" s="94"/>
      <c r="I78" s="94"/>
      <c r="J78" s="94"/>
      <c r="K78" s="94"/>
      <c r="L78" s="93"/>
      <c r="M78" s="3"/>
      <c r="N78" s="34"/>
      <c r="O78" s="34"/>
      <c r="P78" s="95"/>
    </row>
    <row r="79" spans="2:16" ht="39.9" customHeight="1" x14ac:dyDescent="0.3">
      <c r="B79" s="33">
        <f t="shared" si="0"/>
        <v>16</v>
      </c>
      <c r="C79" s="94"/>
      <c r="D79" s="94"/>
      <c r="E79" s="94"/>
      <c r="F79" s="94"/>
      <c r="G79" s="94"/>
      <c r="H79" s="94"/>
      <c r="I79" s="94"/>
      <c r="J79" s="94"/>
      <c r="K79" s="94"/>
      <c r="L79" s="93"/>
      <c r="M79" s="3"/>
      <c r="N79" s="34"/>
      <c r="O79" s="34"/>
      <c r="P79" s="95"/>
    </row>
    <row r="80" spans="2:16" ht="39.9" customHeight="1" x14ac:dyDescent="0.3">
      <c r="B80" s="33">
        <f t="shared" si="0"/>
        <v>17</v>
      </c>
      <c r="C80" s="94"/>
      <c r="D80" s="94"/>
      <c r="E80" s="94"/>
      <c r="F80" s="94"/>
      <c r="G80" s="94"/>
      <c r="H80" s="94"/>
      <c r="I80" s="94"/>
      <c r="J80" s="94"/>
      <c r="K80" s="94"/>
      <c r="L80" s="93"/>
      <c r="M80" s="3"/>
      <c r="N80" s="34"/>
      <c r="O80" s="34"/>
      <c r="P80" s="95"/>
    </row>
    <row r="81" spans="2:16" ht="39.9" customHeight="1" x14ac:dyDescent="0.3">
      <c r="B81" s="33">
        <f t="shared" si="0"/>
        <v>18</v>
      </c>
      <c r="C81" s="94"/>
      <c r="D81" s="94"/>
      <c r="E81" s="94"/>
      <c r="F81" s="94"/>
      <c r="G81" s="94"/>
      <c r="H81" s="94"/>
      <c r="I81" s="94"/>
      <c r="J81" s="94"/>
      <c r="K81" s="94"/>
      <c r="L81" s="93"/>
      <c r="M81" s="3"/>
      <c r="N81" s="34"/>
      <c r="O81" s="34"/>
      <c r="P81" s="95"/>
    </row>
    <row r="82" spans="2:16" ht="39.9" customHeight="1" x14ac:dyDescent="0.3">
      <c r="B82" s="33">
        <f t="shared" si="0"/>
        <v>19</v>
      </c>
      <c r="C82" s="94"/>
      <c r="D82" s="94"/>
      <c r="E82" s="94"/>
      <c r="F82" s="94"/>
      <c r="G82" s="94"/>
      <c r="H82" s="94"/>
      <c r="I82" s="94"/>
      <c r="J82" s="94"/>
      <c r="K82" s="94"/>
      <c r="L82" s="93"/>
      <c r="M82" s="3"/>
      <c r="N82" s="34"/>
      <c r="O82" s="34"/>
      <c r="P82" s="95"/>
    </row>
    <row r="83" spans="2:16" ht="39.9" customHeight="1" x14ac:dyDescent="0.3">
      <c r="B83" s="33">
        <f t="shared" si="0"/>
        <v>20</v>
      </c>
      <c r="C83" s="94"/>
      <c r="D83" s="94"/>
      <c r="E83" s="94"/>
      <c r="F83" s="94"/>
      <c r="G83" s="94"/>
      <c r="H83" s="94"/>
      <c r="I83" s="94"/>
      <c r="J83" s="94"/>
      <c r="K83" s="94"/>
      <c r="L83" s="93"/>
      <c r="M83" s="3"/>
      <c r="N83" s="34"/>
      <c r="O83" s="34"/>
      <c r="P83" s="95"/>
    </row>
    <row r="84" spans="2:16" ht="39.9" customHeight="1" x14ac:dyDescent="0.3">
      <c r="B84" s="33">
        <f t="shared" si="0"/>
        <v>21</v>
      </c>
      <c r="C84" s="94"/>
      <c r="D84" s="94"/>
      <c r="E84" s="94"/>
      <c r="F84" s="94"/>
      <c r="G84" s="94"/>
      <c r="H84" s="94"/>
      <c r="I84" s="94"/>
      <c r="J84" s="94"/>
      <c r="K84" s="94"/>
      <c r="L84" s="93"/>
      <c r="M84" s="3"/>
      <c r="N84" s="34"/>
      <c r="O84" s="34"/>
      <c r="P84" s="95"/>
    </row>
    <row r="85" spans="2:16" ht="39.9" customHeight="1" x14ac:dyDescent="0.3">
      <c r="B85" s="22">
        <f t="shared" si="0"/>
        <v>22</v>
      </c>
      <c r="C85" s="21"/>
      <c r="D85" s="21"/>
      <c r="E85" s="21"/>
      <c r="F85" s="21"/>
      <c r="G85" s="21"/>
      <c r="H85" s="21"/>
      <c r="I85" s="21"/>
      <c r="J85" s="21"/>
      <c r="K85" s="21"/>
      <c r="L85" s="3"/>
      <c r="M85" s="3"/>
      <c r="N85" s="1"/>
      <c r="O85" s="1"/>
      <c r="P85" s="23"/>
    </row>
    <row r="86" spans="2:16" ht="39.9" customHeight="1" x14ac:dyDescent="0.3">
      <c r="B86" s="22">
        <f t="shared" si="0"/>
        <v>23</v>
      </c>
      <c r="C86" s="21"/>
      <c r="D86" s="21"/>
      <c r="E86" s="21"/>
      <c r="F86" s="21"/>
      <c r="G86" s="21"/>
      <c r="H86" s="21"/>
      <c r="I86" s="21"/>
      <c r="J86" s="21"/>
      <c r="K86" s="21"/>
      <c r="L86" s="3"/>
      <c r="M86" s="3"/>
      <c r="N86" s="1"/>
      <c r="O86" s="1"/>
      <c r="P86" s="23"/>
    </row>
    <row r="87" spans="2:16" ht="39.9" customHeight="1" x14ac:dyDescent="0.3">
      <c r="B87" s="22">
        <f t="shared" si="0"/>
        <v>24</v>
      </c>
      <c r="C87" s="21"/>
      <c r="D87" s="21"/>
      <c r="E87" s="21"/>
      <c r="F87" s="21"/>
      <c r="G87" s="21"/>
      <c r="H87" s="21"/>
      <c r="I87" s="21"/>
      <c r="J87" s="21"/>
      <c r="K87" s="21"/>
      <c r="L87" s="3"/>
      <c r="M87" s="3"/>
      <c r="N87" s="1"/>
      <c r="O87" s="1"/>
      <c r="P87" s="23"/>
    </row>
    <row r="88" spans="2:16" ht="39.9" customHeight="1" x14ac:dyDescent="0.3">
      <c r="B88" s="22">
        <f t="shared" si="0"/>
        <v>25</v>
      </c>
      <c r="C88" s="21"/>
      <c r="D88" s="21"/>
      <c r="E88" s="21"/>
      <c r="F88" s="21"/>
      <c r="G88" s="21"/>
      <c r="H88" s="21"/>
      <c r="I88" s="21"/>
      <c r="J88" s="21"/>
      <c r="K88" s="21"/>
      <c r="L88" s="3"/>
      <c r="M88" s="3"/>
      <c r="N88" s="1"/>
      <c r="O88" s="1"/>
      <c r="P88" s="23"/>
    </row>
    <row r="89" spans="2:16" ht="39.9" customHeight="1" x14ac:dyDescent="0.3">
      <c r="B89" s="22">
        <f t="shared" si="0"/>
        <v>26</v>
      </c>
      <c r="C89" s="21"/>
      <c r="D89" s="21"/>
      <c r="E89" s="21"/>
      <c r="F89" s="21"/>
      <c r="G89" s="21"/>
      <c r="H89" s="21"/>
      <c r="I89" s="21"/>
      <c r="J89" s="21"/>
      <c r="K89" s="21"/>
      <c r="L89" s="3"/>
      <c r="M89" s="3"/>
      <c r="N89" s="1"/>
      <c r="O89" s="1"/>
      <c r="P89" s="23"/>
    </row>
    <row r="90" spans="2:16" ht="39.9" customHeight="1" x14ac:dyDescent="0.3">
      <c r="B90" s="22">
        <f t="shared" si="0"/>
        <v>27</v>
      </c>
      <c r="C90" s="21"/>
      <c r="D90" s="21"/>
      <c r="E90" s="21"/>
      <c r="F90" s="21"/>
      <c r="G90" s="21"/>
      <c r="H90" s="21"/>
      <c r="I90" s="21"/>
      <c r="J90" s="21"/>
      <c r="K90" s="21"/>
      <c r="L90" s="3"/>
      <c r="M90" s="3"/>
      <c r="N90" s="1"/>
      <c r="O90" s="1"/>
      <c r="P90" s="23"/>
    </row>
    <row r="91" spans="2:16" ht="39.9" customHeight="1" x14ac:dyDescent="0.3">
      <c r="B91" s="22">
        <f t="shared" si="0"/>
        <v>28</v>
      </c>
      <c r="C91" s="21"/>
      <c r="D91" s="21"/>
      <c r="E91" s="21"/>
      <c r="F91" s="21"/>
      <c r="G91" s="21"/>
      <c r="H91" s="21"/>
      <c r="I91" s="21"/>
      <c r="J91" s="21"/>
      <c r="K91" s="21"/>
      <c r="L91" s="3"/>
      <c r="M91" s="3"/>
      <c r="N91" s="1"/>
      <c r="O91" s="1"/>
      <c r="P91" s="23"/>
    </row>
    <row r="92" spans="2:16" ht="39.9" customHeight="1" x14ac:dyDescent="0.3">
      <c r="B92" s="22">
        <f t="shared" si="0"/>
        <v>29</v>
      </c>
      <c r="C92" s="21"/>
      <c r="D92" s="21"/>
      <c r="E92" s="21"/>
      <c r="F92" s="21"/>
      <c r="G92" s="21"/>
      <c r="H92" s="21"/>
      <c r="I92" s="21"/>
      <c r="J92" s="21"/>
      <c r="K92" s="21"/>
      <c r="L92" s="3"/>
      <c r="M92" s="3"/>
      <c r="N92" s="1"/>
      <c r="O92" s="1"/>
      <c r="P92" s="23"/>
    </row>
    <row r="93" spans="2:16" ht="39.9" customHeight="1" x14ac:dyDescent="0.3">
      <c r="B93" s="22">
        <f t="shared" si="0"/>
        <v>30</v>
      </c>
      <c r="C93" s="21"/>
      <c r="D93" s="21"/>
      <c r="E93" s="21"/>
      <c r="F93" s="21"/>
      <c r="G93" s="21"/>
      <c r="H93" s="21"/>
      <c r="I93" s="21"/>
      <c r="J93" s="21"/>
      <c r="K93" s="21"/>
      <c r="L93" s="3"/>
      <c r="M93" s="3"/>
      <c r="N93" s="1"/>
      <c r="O93" s="1"/>
      <c r="P93" s="23"/>
    </row>
    <row r="94" spans="2:16" ht="39.9" customHeight="1" x14ac:dyDescent="0.3">
      <c r="B94" s="22">
        <f t="shared" si="0"/>
        <v>31</v>
      </c>
      <c r="C94" s="21"/>
      <c r="D94" s="21"/>
      <c r="E94" s="21"/>
      <c r="F94" s="21"/>
      <c r="G94" s="21"/>
      <c r="H94" s="21"/>
      <c r="I94" s="21"/>
      <c r="J94" s="21"/>
      <c r="K94" s="21"/>
      <c r="L94" s="3"/>
      <c r="M94" s="3"/>
      <c r="N94" s="1"/>
      <c r="O94" s="1"/>
      <c r="P94" s="23"/>
    </row>
    <row r="95" spans="2:16" ht="39.9" customHeight="1" x14ac:dyDescent="0.3">
      <c r="B95" s="22">
        <f t="shared" si="0"/>
        <v>32</v>
      </c>
      <c r="C95" s="21"/>
      <c r="D95" s="21"/>
      <c r="E95" s="21"/>
      <c r="F95" s="21"/>
      <c r="G95" s="21"/>
      <c r="H95" s="21"/>
      <c r="I95" s="21"/>
      <c r="J95" s="21"/>
      <c r="K95" s="21"/>
      <c r="L95" s="3"/>
      <c r="M95" s="3"/>
      <c r="N95" s="1"/>
      <c r="O95" s="1"/>
      <c r="P95" s="23"/>
    </row>
    <row r="96" spans="2:16" ht="39.9" customHeight="1" x14ac:dyDescent="0.3">
      <c r="B96" s="22">
        <f t="shared" si="0"/>
        <v>33</v>
      </c>
      <c r="C96" s="21"/>
      <c r="D96" s="21"/>
      <c r="E96" s="21"/>
      <c r="F96" s="21"/>
      <c r="G96" s="21"/>
      <c r="H96" s="21"/>
      <c r="I96" s="21"/>
      <c r="J96" s="21"/>
      <c r="K96" s="21"/>
      <c r="L96" s="3"/>
      <c r="M96" s="3"/>
      <c r="N96" s="1"/>
      <c r="O96" s="1"/>
      <c r="P96" s="23"/>
    </row>
    <row r="97" spans="2:16" ht="39.9" customHeight="1" x14ac:dyDescent="0.3">
      <c r="B97" s="22">
        <f t="shared" si="0"/>
        <v>34</v>
      </c>
      <c r="C97" s="21"/>
      <c r="D97" s="21"/>
      <c r="E97" s="21"/>
      <c r="F97" s="21"/>
      <c r="G97" s="21"/>
      <c r="H97" s="21"/>
      <c r="I97" s="21"/>
      <c r="J97" s="21"/>
      <c r="K97" s="21"/>
      <c r="L97" s="3"/>
      <c r="M97" s="3"/>
      <c r="N97" s="1"/>
      <c r="O97" s="1"/>
      <c r="P97" s="23"/>
    </row>
    <row r="98" spans="2:16" ht="39.9" customHeight="1" x14ac:dyDescent="0.3">
      <c r="B98" s="22">
        <f t="shared" si="0"/>
        <v>35</v>
      </c>
      <c r="C98" s="21"/>
      <c r="D98" s="21"/>
      <c r="E98" s="21"/>
      <c r="F98" s="21"/>
      <c r="G98" s="21"/>
      <c r="H98" s="21"/>
      <c r="I98" s="21"/>
      <c r="J98" s="21"/>
      <c r="K98" s="21"/>
      <c r="L98" s="3"/>
      <c r="M98" s="3"/>
      <c r="N98" s="1"/>
      <c r="O98" s="1"/>
      <c r="P98" s="23"/>
    </row>
    <row r="99" spans="2:16" ht="39.9" customHeight="1" x14ac:dyDescent="0.3">
      <c r="B99" s="22">
        <f t="shared" si="0"/>
        <v>36</v>
      </c>
      <c r="C99" s="21"/>
      <c r="D99" s="21"/>
      <c r="E99" s="21"/>
      <c r="F99" s="21"/>
      <c r="G99" s="21"/>
      <c r="H99" s="21"/>
      <c r="I99" s="21"/>
      <c r="J99" s="21"/>
      <c r="K99" s="21"/>
      <c r="L99" s="3"/>
      <c r="M99" s="3"/>
      <c r="N99" s="1"/>
      <c r="O99" s="1"/>
      <c r="P99" s="23"/>
    </row>
    <row r="100" spans="2:16" ht="39.9" customHeight="1" x14ac:dyDescent="0.3">
      <c r="B100" s="22">
        <f t="shared" si="0"/>
        <v>37</v>
      </c>
      <c r="C100" s="21"/>
      <c r="D100" s="21"/>
      <c r="E100" s="21"/>
      <c r="F100" s="21"/>
      <c r="G100" s="21"/>
      <c r="H100" s="21"/>
      <c r="I100" s="21"/>
      <c r="J100" s="21"/>
      <c r="K100" s="21"/>
      <c r="L100" s="3"/>
      <c r="M100" s="3"/>
      <c r="N100" s="1"/>
      <c r="O100" s="1"/>
      <c r="P100" s="23"/>
    </row>
    <row r="101" spans="2:16" ht="39.9" customHeight="1" x14ac:dyDescent="0.3">
      <c r="B101" s="22">
        <f t="shared" si="0"/>
        <v>38</v>
      </c>
      <c r="C101" s="21"/>
      <c r="D101" s="21"/>
      <c r="E101" s="21"/>
      <c r="F101" s="21"/>
      <c r="G101" s="21"/>
      <c r="H101" s="21"/>
      <c r="I101" s="21"/>
      <c r="J101" s="21"/>
      <c r="K101" s="21"/>
      <c r="L101" s="3"/>
      <c r="M101" s="3"/>
      <c r="N101" s="1"/>
      <c r="O101" s="1"/>
      <c r="P101" s="23"/>
    </row>
    <row r="102" spans="2:16" ht="39.9" customHeight="1" x14ac:dyDescent="0.3">
      <c r="B102" s="22">
        <f t="shared" si="0"/>
        <v>39</v>
      </c>
      <c r="C102" s="21"/>
      <c r="D102" s="21"/>
      <c r="E102" s="21"/>
      <c r="F102" s="21"/>
      <c r="G102" s="21"/>
      <c r="H102" s="21"/>
      <c r="I102" s="21"/>
      <c r="J102" s="21"/>
      <c r="K102" s="21"/>
      <c r="L102" s="3"/>
      <c r="M102" s="3"/>
      <c r="N102" s="1"/>
      <c r="O102" s="1"/>
      <c r="P102" s="23"/>
    </row>
    <row r="103" spans="2:16" ht="39.9" customHeight="1" x14ac:dyDescent="0.3">
      <c r="B103" s="22">
        <f t="shared" si="0"/>
        <v>40</v>
      </c>
      <c r="C103" s="21"/>
      <c r="D103" s="21"/>
      <c r="E103" s="21"/>
      <c r="F103" s="21"/>
      <c r="G103" s="21"/>
      <c r="H103" s="21"/>
      <c r="I103" s="21"/>
      <c r="J103" s="21"/>
      <c r="K103" s="21"/>
      <c r="L103" s="3"/>
      <c r="M103" s="3"/>
      <c r="N103" s="1"/>
      <c r="O103" s="1"/>
      <c r="P103" s="23"/>
    </row>
    <row r="104" spans="2:16" ht="39.9" customHeight="1" x14ac:dyDescent="0.3">
      <c r="B104" s="22">
        <f t="shared" si="0"/>
        <v>41</v>
      </c>
      <c r="C104" s="21"/>
      <c r="D104" s="21"/>
      <c r="E104" s="21"/>
      <c r="F104" s="21"/>
      <c r="G104" s="21"/>
      <c r="H104" s="21"/>
      <c r="I104" s="21"/>
      <c r="J104" s="21"/>
      <c r="K104" s="21"/>
      <c r="L104" s="3"/>
      <c r="M104" s="3"/>
      <c r="N104" s="1"/>
      <c r="O104" s="1"/>
      <c r="P104" s="23"/>
    </row>
    <row r="105" spans="2:16" ht="39.9" customHeight="1" x14ac:dyDescent="0.3">
      <c r="B105" s="22">
        <f t="shared" si="0"/>
        <v>42</v>
      </c>
      <c r="C105" s="21"/>
      <c r="D105" s="21"/>
      <c r="E105" s="21"/>
      <c r="F105" s="21"/>
      <c r="G105" s="21"/>
      <c r="H105" s="21"/>
      <c r="I105" s="21"/>
      <c r="J105" s="21"/>
      <c r="K105" s="21"/>
      <c r="L105" s="3"/>
      <c r="M105" s="3"/>
      <c r="N105" s="1"/>
      <c r="O105" s="1"/>
      <c r="P105" s="23"/>
    </row>
    <row r="106" spans="2:16" ht="39.9" customHeight="1" x14ac:dyDescent="0.3">
      <c r="B106" s="22">
        <f t="shared" si="0"/>
        <v>43</v>
      </c>
      <c r="C106" s="21"/>
      <c r="D106" s="21"/>
      <c r="E106" s="21"/>
      <c r="F106" s="21"/>
      <c r="G106" s="21"/>
      <c r="H106" s="21"/>
      <c r="I106" s="21"/>
      <c r="J106" s="21"/>
      <c r="K106" s="21"/>
      <c r="L106" s="3"/>
      <c r="M106" s="3"/>
      <c r="N106" s="1"/>
      <c r="O106" s="1"/>
      <c r="P106" s="23"/>
    </row>
    <row r="107" spans="2:16" ht="39.9" customHeight="1" x14ac:dyDescent="0.3">
      <c r="B107" s="22">
        <f t="shared" si="0"/>
        <v>44</v>
      </c>
      <c r="C107" s="21"/>
      <c r="D107" s="21"/>
      <c r="E107" s="21"/>
      <c r="F107" s="21"/>
      <c r="G107" s="21"/>
      <c r="H107" s="21"/>
      <c r="I107" s="21"/>
      <c r="J107" s="21"/>
      <c r="K107" s="21"/>
      <c r="L107" s="3"/>
      <c r="M107" s="3"/>
      <c r="N107" s="1"/>
      <c r="O107" s="1"/>
      <c r="P107" s="23"/>
    </row>
    <row r="108" spans="2:16" ht="39.9" customHeight="1" thickBot="1" x14ac:dyDescent="0.35">
      <c r="B108" s="24">
        <f t="shared" si="0"/>
        <v>45</v>
      </c>
      <c r="C108" s="25"/>
      <c r="D108" s="25"/>
      <c r="E108" s="25"/>
      <c r="F108" s="25"/>
      <c r="G108" s="25"/>
      <c r="H108" s="25"/>
      <c r="I108" s="25"/>
      <c r="J108" s="25"/>
      <c r="K108" s="25"/>
      <c r="L108" s="26"/>
      <c r="M108" s="26"/>
      <c r="N108" s="27"/>
      <c r="O108" s="27"/>
      <c r="P108" s="85"/>
    </row>
    <row r="109" spans="2:16" ht="34.200000000000003" customHeight="1" x14ac:dyDescent="0.3">
      <c r="D109" s="30"/>
      <c r="L109" s="29"/>
    </row>
    <row r="110" spans="2:16" ht="43.2" customHeight="1" x14ac:dyDescent="0.3">
      <c r="D110" s="30"/>
      <c r="L110" s="29"/>
    </row>
    <row r="111" spans="2:16" ht="22.2" customHeight="1" x14ac:dyDescent="0.3">
      <c r="D111" s="30"/>
    </row>
  </sheetData>
  <protectedRanges>
    <protectedRange sqref="C27:C73" name="Priority_1"/>
    <protectedRange sqref="N58" name="Resolution_1"/>
    <protectedRange sqref="E27:E73" name="Date Closed_1"/>
    <protectedRange sqref="C9:C17" name="Priority_5"/>
    <protectedRange sqref="N13" name="Resolution_5"/>
    <protectedRange sqref="E9:E10 E15 E12:E13" name="Date Closed_5"/>
    <protectedRange sqref="C18:C21" name="Priority_8"/>
    <protectedRange sqref="E20" name="Date Closed_8"/>
    <protectedRange sqref="C22" name="Priority_9"/>
    <protectedRange sqref="E22" name="Date Closed_9"/>
    <protectedRange sqref="C23:C26" name="Priority_10"/>
    <protectedRange sqref="E23:E26" name="Date Closed_10"/>
  </protectedRanges>
  <autoFilter ref="B8:P111" xr:uid="{00000000-0009-0000-0000-000000000000}">
    <sortState xmlns:xlrd2="http://schemas.microsoft.com/office/spreadsheetml/2017/richdata2" ref="B9:P111">
      <sortCondition ref="C8:C111"/>
    </sortState>
  </autoFilter>
  <mergeCells count="7">
    <mergeCell ref="B2:E2"/>
    <mergeCell ref="F2:N6"/>
    <mergeCell ref="O2:P5"/>
    <mergeCell ref="B3:D3"/>
    <mergeCell ref="B4:D4"/>
    <mergeCell ref="B5:D5"/>
    <mergeCell ref="B6:D6"/>
  </mergeCells>
  <conditionalFormatting sqref="B9:F108">
    <cfRule type="expression" dxfId="131" priority="28" stopIfTrue="1">
      <formula>$C9=4</formula>
    </cfRule>
  </conditionalFormatting>
  <conditionalFormatting sqref="C9:C26">
    <cfRule type="cellIs" dxfId="130" priority="17" operator="equal">
      <formula>3</formula>
    </cfRule>
    <cfRule type="cellIs" dxfId="129" priority="18" operator="equal">
      <formula>2</formula>
    </cfRule>
    <cfRule type="cellIs" dxfId="128" priority="19" operator="equal">
      <formula>1</formula>
    </cfRule>
  </conditionalFormatting>
  <conditionalFormatting sqref="C22">
    <cfRule type="expression" dxfId="127" priority="22" stopIfTrue="1">
      <formula>$C22=4</formula>
    </cfRule>
  </conditionalFormatting>
  <conditionalFormatting sqref="C27:C73">
    <cfRule type="cellIs" dxfId="126" priority="36" operator="equal">
      <formula>1</formula>
    </cfRule>
    <cfRule type="cellIs" dxfId="125" priority="35" operator="equal">
      <formula>2</formula>
    </cfRule>
    <cfRule type="cellIs" dxfId="124" priority="34" operator="equal">
      <formula>3</formula>
    </cfRule>
  </conditionalFormatting>
  <conditionalFormatting sqref="D9:D13 D16">
    <cfRule type="expression" dxfId="123" priority="23" stopIfTrue="1">
      <formula>$C9=4</formula>
    </cfRule>
  </conditionalFormatting>
  <conditionalFormatting sqref="D14:D15">
    <cfRule type="expression" dxfId="122" priority="9" stopIfTrue="1">
      <formula>$B14=4</formula>
    </cfRule>
  </conditionalFormatting>
  <conditionalFormatting sqref="D20">
    <cfRule type="expression" dxfId="121" priority="15" stopIfTrue="1">
      <formula>$C20=4</formula>
    </cfRule>
  </conditionalFormatting>
  <conditionalFormatting sqref="D27:D55">
    <cfRule type="expression" dxfId="120" priority="29" stopIfTrue="1">
      <formula>$C27=4</formula>
    </cfRule>
  </conditionalFormatting>
  <conditionalFormatting sqref="D22:E26">
    <cfRule type="expression" dxfId="119" priority="21" stopIfTrue="1">
      <formula>$C22=4</formula>
    </cfRule>
  </conditionalFormatting>
  <conditionalFormatting sqref="E11:E16">
    <cfRule type="expression" dxfId="118" priority="20" stopIfTrue="1">
      <formula>$C11=4</formula>
    </cfRule>
  </conditionalFormatting>
  <conditionalFormatting sqref="E20:E21">
    <cfRule type="expression" dxfId="117" priority="14" stopIfTrue="1">
      <formula>$C20=4</formula>
    </cfRule>
  </conditionalFormatting>
  <conditionalFormatting sqref="E57:F73">
    <cfRule type="expression" dxfId="116" priority="31" stopIfTrue="1">
      <formula>$C57=4</formula>
    </cfRule>
  </conditionalFormatting>
  <conditionalFormatting sqref="F40 I40:O40">
    <cfRule type="expression" dxfId="115" priority="13" stopIfTrue="1">
      <formula>$C40=4</formula>
    </cfRule>
  </conditionalFormatting>
  <conditionalFormatting sqref="G9:H108">
    <cfRule type="expression" dxfId="114" priority="1" stopIfTrue="1">
      <formula>$C9=4</formula>
    </cfRule>
  </conditionalFormatting>
  <conditionalFormatting sqref="I9:P108 F20">
    <cfRule type="expression" dxfId="113" priority="16" stopIfTrue="1">
      <formula>$C9=4</formula>
    </cfRule>
  </conditionalFormatting>
  <conditionalFormatting sqref="L9:L12">
    <cfRule type="expression" dxfId="112" priority="11" stopIfTrue="1">
      <formula>$B9=4</formula>
    </cfRule>
  </conditionalFormatting>
  <conditionalFormatting sqref="L14:L15">
    <cfRule type="expression" dxfId="111" priority="8" stopIfTrue="1">
      <formula>$B14=4</formula>
    </cfRule>
  </conditionalFormatting>
  <conditionalFormatting sqref="L22">
    <cfRule type="expression" dxfId="110" priority="6" stopIfTrue="1">
      <formula>$C22=4</formula>
    </cfRule>
  </conditionalFormatting>
  <conditionalFormatting sqref="L27:L39">
    <cfRule type="expression" dxfId="109" priority="12" stopIfTrue="1">
      <formula>$C27=4</formula>
    </cfRule>
  </conditionalFormatting>
  <conditionalFormatting sqref="L59">
    <cfRule type="expression" dxfId="108" priority="33" stopIfTrue="1">
      <formula>$C59=4</formula>
    </cfRule>
  </conditionalFormatting>
  <conditionalFormatting sqref="M14:M15">
    <cfRule type="expression" dxfId="107" priority="27" stopIfTrue="1">
      <formula>$C14=4</formula>
    </cfRule>
  </conditionalFormatting>
  <conditionalFormatting sqref="M59:M60">
    <cfRule type="expression" dxfId="106" priority="32" stopIfTrue="1">
      <formula>$C59=4</formula>
    </cfRule>
  </conditionalFormatting>
  <conditionalFormatting sqref="N12:N15">
    <cfRule type="expression" dxfId="105" priority="25" stopIfTrue="1">
      <formula>$C12=4</formula>
    </cfRule>
  </conditionalFormatting>
  <conditionalFormatting sqref="N22:P26">
    <cfRule type="expression" dxfId="104" priority="5" stopIfTrue="1">
      <formula>$C22=4</formula>
    </cfRule>
  </conditionalFormatting>
  <conditionalFormatting sqref="O15:O16">
    <cfRule type="expression" dxfId="103" priority="24" stopIfTrue="1">
      <formula>$C15=4</formula>
    </cfRule>
  </conditionalFormatting>
  <conditionalFormatting sqref="O58:O73">
    <cfRule type="expression" dxfId="102" priority="30" stopIfTrue="1">
      <formula>$C58=4</formula>
    </cfRule>
  </conditionalFormatting>
  <conditionalFormatting sqref="P9:P12">
    <cfRule type="expression" dxfId="101" priority="10" stopIfTrue="1">
      <formula>$B9=4</formula>
    </cfRule>
  </conditionalFormatting>
  <conditionalFormatting sqref="P14:P15">
    <cfRule type="expression" dxfId="100" priority="7" stopIfTrue="1">
      <formula>$B14=4</formula>
    </cfRule>
  </conditionalFormatting>
  <conditionalFormatting sqref="P16">
    <cfRule type="expression" dxfId="99" priority="26" stopIfTrue="1">
      <formula>$C16=4</formula>
    </cfRule>
  </conditionalFormatting>
  <pageMargins left="0.25" right="0.25" top="0.75" bottom="0.75" header="0.3" footer="0.3"/>
  <pageSetup paperSize="3" scale="69" fitToHeight="0" orientation="landscape"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0ECAB4-8FDD-4CC3-AF64-D0AB8152DA50}">
  <sheetPr>
    <tabColor theme="9" tint="-0.499984740745262"/>
    <pageSetUpPr fitToPage="1"/>
  </sheetPr>
  <dimension ref="B1:P111"/>
  <sheetViews>
    <sheetView zoomScale="70" zoomScaleNormal="70" workbookViewId="0">
      <pane ySplit="8" topLeftCell="A9" activePane="bottomLeft" state="frozen"/>
      <selection activeCell="B2" sqref="B2:K63"/>
      <selection pane="bottomLeft" activeCell="K15" sqref="K15"/>
    </sheetView>
  </sheetViews>
  <sheetFormatPr defaultRowHeight="14.4" x14ac:dyDescent="0.3"/>
  <cols>
    <col min="1" max="1" width="4.6640625" customWidth="1"/>
    <col min="2" max="6" width="12.6640625" style="5" customWidth="1"/>
    <col min="7" max="7" width="14" style="5" customWidth="1"/>
    <col min="8" max="8" width="14.109375" style="5" customWidth="1"/>
    <col min="9" max="11" width="18.88671875" style="5" customWidth="1"/>
    <col min="12" max="12" width="120.6640625" style="6" customWidth="1"/>
    <col min="13" max="13" width="0.109375" style="6" customWidth="1"/>
    <col min="14" max="14" width="12.6640625" style="5" customWidth="1"/>
    <col min="15" max="15" width="20.6640625" style="5" customWidth="1"/>
    <col min="16" max="16" width="72.6640625" style="6" customWidth="1"/>
  </cols>
  <sheetData>
    <row r="1" spans="2:16" ht="15" thickBot="1" x14ac:dyDescent="0.35"/>
    <row r="2" spans="2:16" ht="25.2" customHeight="1" x14ac:dyDescent="0.3">
      <c r="B2" s="263" t="s">
        <v>0</v>
      </c>
      <c r="C2" s="264"/>
      <c r="D2" s="264"/>
      <c r="E2" s="265"/>
      <c r="F2" s="266" t="s">
        <v>23</v>
      </c>
      <c r="G2" s="267"/>
      <c r="H2" s="267"/>
      <c r="I2" s="267"/>
      <c r="J2" s="267"/>
      <c r="K2" s="267"/>
      <c r="L2" s="267"/>
      <c r="M2" s="267"/>
      <c r="N2" s="268"/>
      <c r="O2" s="275"/>
      <c r="P2" s="276"/>
    </row>
    <row r="3" spans="2:16" ht="25.2" customHeight="1" x14ac:dyDescent="0.3">
      <c r="B3" s="279" t="s">
        <v>1</v>
      </c>
      <c r="C3" s="280"/>
      <c r="D3" s="280"/>
      <c r="E3" s="13">
        <v>1</v>
      </c>
      <c r="F3" s="269"/>
      <c r="G3" s="270"/>
      <c r="H3" s="270"/>
      <c r="I3" s="270"/>
      <c r="J3" s="270"/>
      <c r="K3" s="270"/>
      <c r="L3" s="270"/>
      <c r="M3" s="270"/>
      <c r="N3" s="271"/>
      <c r="O3" s="277"/>
      <c r="P3" s="278"/>
    </row>
    <row r="4" spans="2:16" ht="25.2" customHeight="1" x14ac:dyDescent="0.3">
      <c r="B4" s="281" t="s">
        <v>2</v>
      </c>
      <c r="C4" s="282"/>
      <c r="D4" s="282"/>
      <c r="E4" s="14">
        <v>2</v>
      </c>
      <c r="F4" s="269"/>
      <c r="G4" s="270"/>
      <c r="H4" s="270"/>
      <c r="I4" s="270"/>
      <c r="J4" s="270"/>
      <c r="K4" s="270"/>
      <c r="L4" s="270"/>
      <c r="M4" s="270"/>
      <c r="N4" s="271"/>
      <c r="O4" s="277"/>
      <c r="P4" s="278"/>
    </row>
    <row r="5" spans="2:16" ht="25.2" customHeight="1" thickBot="1" x14ac:dyDescent="0.35">
      <c r="B5" s="283" t="s">
        <v>4</v>
      </c>
      <c r="C5" s="284"/>
      <c r="D5" s="284"/>
      <c r="E5" s="15">
        <v>3</v>
      </c>
      <c r="F5" s="269"/>
      <c r="G5" s="270"/>
      <c r="H5" s="270"/>
      <c r="I5" s="270"/>
      <c r="J5" s="270"/>
      <c r="K5" s="270"/>
      <c r="L5" s="270"/>
      <c r="M5" s="270"/>
      <c r="N5" s="271"/>
      <c r="O5" s="277"/>
      <c r="P5" s="278"/>
    </row>
    <row r="6" spans="2:16" ht="25.2" customHeight="1" thickBot="1" x14ac:dyDescent="0.35">
      <c r="B6" s="285" t="s">
        <v>5</v>
      </c>
      <c r="C6" s="286"/>
      <c r="D6" s="286"/>
      <c r="E6" s="17">
        <v>4</v>
      </c>
      <c r="F6" s="272"/>
      <c r="G6" s="273"/>
      <c r="H6" s="273"/>
      <c r="I6" s="273"/>
      <c r="J6" s="273"/>
      <c r="K6" s="273"/>
      <c r="L6" s="273"/>
      <c r="M6" s="273"/>
      <c r="N6" s="274"/>
      <c r="O6" s="16" t="s">
        <v>3</v>
      </c>
      <c r="P6" s="83">
        <f ca="1">NOW()</f>
        <v>45237.699634606484</v>
      </c>
    </row>
    <row r="7" spans="2:16" s="20" customFormat="1" ht="52.5" customHeight="1" thickBot="1" x14ac:dyDescent="0.35">
      <c r="B7" s="18" t="s">
        <v>6</v>
      </c>
      <c r="C7" s="19" t="s">
        <v>0</v>
      </c>
      <c r="D7" s="19" t="s">
        <v>7</v>
      </c>
      <c r="E7" s="19" t="s">
        <v>8</v>
      </c>
      <c r="F7" s="19" t="s">
        <v>9</v>
      </c>
      <c r="G7" s="19" t="s">
        <v>33</v>
      </c>
      <c r="H7" s="19" t="s">
        <v>35</v>
      </c>
      <c r="I7" s="19" t="s">
        <v>16</v>
      </c>
      <c r="J7" s="19" t="s">
        <v>17</v>
      </c>
      <c r="K7" s="19" t="s">
        <v>18</v>
      </c>
      <c r="L7" s="19" t="s">
        <v>10</v>
      </c>
      <c r="M7" s="19" t="s">
        <v>11</v>
      </c>
      <c r="N7" s="19" t="s">
        <v>12</v>
      </c>
      <c r="O7" s="19" t="s">
        <v>13</v>
      </c>
      <c r="P7" s="84" t="s">
        <v>14</v>
      </c>
    </row>
    <row r="8" spans="2:16" s="20" customFormat="1" ht="11.25" customHeight="1" thickBot="1" x14ac:dyDescent="0.35">
      <c r="B8" s="18"/>
      <c r="C8" s="19"/>
      <c r="D8" s="19"/>
      <c r="E8" s="19"/>
      <c r="F8" s="19"/>
      <c r="G8" s="19"/>
      <c r="H8" s="19"/>
      <c r="I8" s="19"/>
      <c r="J8" s="19"/>
      <c r="K8" s="19"/>
      <c r="L8" s="19"/>
      <c r="M8" s="19"/>
      <c r="N8" s="19"/>
      <c r="O8" s="19"/>
      <c r="P8" s="84"/>
    </row>
    <row r="9" spans="2:16" s="7" customFormat="1" ht="39.9" customHeight="1" x14ac:dyDescent="0.3">
      <c r="B9" s="31"/>
      <c r="C9" s="32"/>
      <c r="D9" s="35"/>
      <c r="E9" s="35"/>
      <c r="F9" s="36"/>
      <c r="G9" s="36"/>
      <c r="H9" s="36"/>
      <c r="I9" s="36"/>
      <c r="J9" s="106"/>
      <c r="K9" s="36"/>
      <c r="L9" s="37"/>
      <c r="M9" s="38"/>
      <c r="N9" s="39"/>
      <c r="O9" s="40"/>
      <c r="P9" s="41"/>
    </row>
    <row r="10" spans="2:16" s="7" customFormat="1" ht="39.9" customHeight="1" x14ac:dyDescent="0.3">
      <c r="B10" s="96"/>
      <c r="C10" s="97"/>
      <c r="D10" s="98"/>
      <c r="E10" s="98"/>
      <c r="F10" s="99"/>
      <c r="G10" s="99"/>
      <c r="H10" s="99"/>
      <c r="I10" s="99"/>
      <c r="J10" s="99"/>
      <c r="K10" s="99"/>
      <c r="L10" s="100"/>
      <c r="M10" s="101"/>
      <c r="N10" s="102"/>
      <c r="O10" s="103"/>
      <c r="P10" s="104"/>
    </row>
    <row r="11" spans="2:16" s="7" customFormat="1" ht="39.9" customHeight="1" x14ac:dyDescent="0.3">
      <c r="B11" s="22"/>
      <c r="C11" s="1"/>
      <c r="D11" s="86"/>
      <c r="E11" s="21"/>
      <c r="F11" s="21"/>
      <c r="G11" s="21"/>
      <c r="H11" s="21"/>
      <c r="I11" s="21"/>
      <c r="J11" s="21"/>
      <c r="K11" s="21"/>
      <c r="L11" s="3"/>
      <c r="M11" s="45"/>
      <c r="N11" s="88"/>
      <c r="O11" s="21"/>
      <c r="P11" s="105"/>
    </row>
    <row r="12" spans="2:16" s="7" customFormat="1" ht="39.9" customHeight="1" x14ac:dyDescent="0.3">
      <c r="B12" s="22"/>
      <c r="C12" s="1"/>
      <c r="D12" s="42"/>
      <c r="E12" s="43"/>
      <c r="F12" s="43"/>
      <c r="G12" s="43"/>
      <c r="H12" s="43"/>
      <c r="I12" s="43"/>
      <c r="J12" s="43"/>
      <c r="K12" s="43"/>
      <c r="L12" s="44"/>
      <c r="M12" s="45"/>
      <c r="N12" s="43"/>
      <c r="O12" s="43"/>
      <c r="P12" s="59"/>
    </row>
    <row r="13" spans="2:16" s="7" customFormat="1" ht="39.9" customHeight="1" x14ac:dyDescent="0.3">
      <c r="B13" s="22"/>
      <c r="C13" s="1"/>
      <c r="D13" s="42"/>
      <c r="E13" s="43"/>
      <c r="F13" s="43"/>
      <c r="G13" s="43"/>
      <c r="H13" s="43"/>
      <c r="I13" s="43"/>
      <c r="J13" s="43"/>
      <c r="K13" s="43"/>
      <c r="L13" s="46"/>
      <c r="M13" s="45"/>
      <c r="N13" s="43"/>
      <c r="O13" s="43"/>
      <c r="P13" s="59"/>
    </row>
    <row r="14" spans="2:16" s="7" customFormat="1" ht="39.9" customHeight="1" x14ac:dyDescent="0.3">
      <c r="B14" s="33"/>
      <c r="C14" s="34"/>
      <c r="D14" s="47"/>
      <c r="E14" s="47"/>
      <c r="F14" s="48"/>
      <c r="G14" s="48"/>
      <c r="H14" s="48"/>
      <c r="I14" s="48"/>
      <c r="J14" s="48"/>
      <c r="K14" s="48"/>
      <c r="L14" s="49"/>
      <c r="M14" s="50"/>
      <c r="N14" s="51"/>
      <c r="O14" s="52"/>
      <c r="P14" s="53"/>
    </row>
    <row r="15" spans="2:16" s="7" customFormat="1" ht="39.9" customHeight="1" x14ac:dyDescent="0.3">
      <c r="B15" s="33"/>
      <c r="C15" s="34"/>
      <c r="D15" s="47"/>
      <c r="E15" s="47"/>
      <c r="F15" s="48"/>
      <c r="G15" s="48"/>
      <c r="H15" s="48"/>
      <c r="I15" s="48"/>
      <c r="J15" s="48"/>
      <c r="K15" s="48"/>
      <c r="L15" s="49"/>
      <c r="M15" s="54"/>
      <c r="N15" s="51"/>
      <c r="O15" s="52"/>
      <c r="P15" s="53"/>
    </row>
    <row r="16" spans="2:16" s="7" customFormat="1" ht="39.9" customHeight="1" x14ac:dyDescent="0.3">
      <c r="B16" s="33"/>
      <c r="C16" s="34"/>
      <c r="D16" s="47"/>
      <c r="E16" s="47"/>
      <c r="F16" s="48"/>
      <c r="G16" s="48"/>
      <c r="H16" s="48"/>
      <c r="I16" s="48"/>
      <c r="J16" s="48"/>
      <c r="K16" s="48"/>
      <c r="L16" s="55"/>
      <c r="M16" s="56"/>
      <c r="N16" s="57"/>
      <c r="O16" s="58"/>
      <c r="P16" s="59"/>
    </row>
    <row r="17" spans="2:16" ht="39.9" customHeight="1" x14ac:dyDescent="0.3">
      <c r="B17" s="33"/>
      <c r="C17" s="34"/>
      <c r="D17" s="47"/>
      <c r="E17" s="47"/>
      <c r="F17" s="60"/>
      <c r="G17" s="48"/>
      <c r="H17" s="60"/>
      <c r="I17" s="48"/>
      <c r="J17" s="66"/>
      <c r="K17" s="66"/>
      <c r="L17" s="61"/>
      <c r="M17" s="62"/>
      <c r="N17" s="63"/>
      <c r="O17" s="64"/>
      <c r="P17" s="53"/>
    </row>
    <row r="18" spans="2:16" ht="39.9" customHeight="1" x14ac:dyDescent="0.3">
      <c r="B18" s="33"/>
      <c r="C18" s="34"/>
      <c r="D18" s="47"/>
      <c r="E18" s="65"/>
      <c r="F18" s="66"/>
      <c r="G18" s="66"/>
      <c r="H18" s="66"/>
      <c r="I18" s="66"/>
      <c r="J18" s="66"/>
      <c r="K18" s="66"/>
      <c r="L18" s="49"/>
      <c r="M18" s="54"/>
      <c r="N18" s="67"/>
      <c r="O18" s="68"/>
      <c r="P18" s="53"/>
    </row>
    <row r="19" spans="2:16" ht="39.9" customHeight="1" x14ac:dyDescent="0.3">
      <c r="B19" s="33"/>
      <c r="C19" s="34"/>
      <c r="D19" s="47"/>
      <c r="E19" s="47"/>
      <c r="F19" s="69"/>
      <c r="G19" s="69"/>
      <c r="H19" s="69"/>
      <c r="I19" s="69"/>
      <c r="J19" s="69"/>
      <c r="K19" s="69"/>
      <c r="L19" s="70"/>
      <c r="M19" s="54"/>
      <c r="N19" s="67"/>
      <c r="O19" s="52"/>
      <c r="P19" s="71"/>
    </row>
    <row r="20" spans="2:16" ht="39.9" customHeight="1" x14ac:dyDescent="0.3">
      <c r="B20" s="22"/>
      <c r="C20" s="1"/>
      <c r="D20" s="47"/>
      <c r="E20" s="47"/>
      <c r="F20" s="72"/>
      <c r="G20" s="72"/>
      <c r="H20" s="72"/>
      <c r="I20" s="72"/>
      <c r="J20" s="72"/>
      <c r="K20" s="72"/>
      <c r="L20" s="73"/>
      <c r="M20" s="54"/>
      <c r="N20" s="74"/>
      <c r="O20" s="75"/>
      <c r="P20" s="76"/>
    </row>
    <row r="21" spans="2:16" ht="39.9" customHeight="1" x14ac:dyDescent="0.3">
      <c r="B21" s="22"/>
      <c r="C21" s="1"/>
      <c r="D21" s="2"/>
      <c r="E21" s="2"/>
      <c r="F21" s="79"/>
      <c r="G21" s="79"/>
      <c r="H21" s="79"/>
      <c r="I21" s="79"/>
      <c r="J21" s="79"/>
      <c r="K21" s="79"/>
      <c r="L21" s="78"/>
      <c r="M21" s="54"/>
      <c r="N21" s="82"/>
      <c r="O21" s="80"/>
      <c r="P21" s="81"/>
    </row>
    <row r="22" spans="2:16" ht="39.9" customHeight="1" x14ac:dyDescent="0.3">
      <c r="B22" s="22"/>
      <c r="C22" s="1"/>
      <c r="D22" s="2"/>
      <c r="E22" s="2"/>
      <c r="F22" s="79"/>
      <c r="G22" s="79"/>
      <c r="H22" s="79"/>
      <c r="I22" s="79"/>
      <c r="J22" s="79"/>
      <c r="K22" s="79"/>
      <c r="L22" s="93"/>
      <c r="M22" s="54"/>
      <c r="N22" s="89"/>
      <c r="O22" s="80"/>
      <c r="P22" s="28"/>
    </row>
    <row r="23" spans="2:16" ht="39.9" customHeight="1" x14ac:dyDescent="0.3">
      <c r="B23" s="22"/>
      <c r="C23" s="1"/>
      <c r="D23" s="47"/>
      <c r="E23" s="47"/>
      <c r="F23" s="72"/>
      <c r="G23" s="72"/>
      <c r="H23" s="72"/>
      <c r="I23" s="72"/>
      <c r="J23" s="72"/>
      <c r="K23" s="72"/>
      <c r="L23" s="73"/>
      <c r="M23" s="54"/>
      <c r="N23" s="74"/>
      <c r="O23" s="75"/>
      <c r="P23" s="76"/>
    </row>
    <row r="24" spans="2:16" ht="39.9" customHeight="1" x14ac:dyDescent="0.3">
      <c r="B24" s="22"/>
      <c r="C24" s="1"/>
      <c r="D24" s="2"/>
      <c r="E24" s="2"/>
      <c r="F24" s="79"/>
      <c r="G24" s="79"/>
      <c r="H24" s="79"/>
      <c r="I24" s="79"/>
      <c r="J24" s="79"/>
      <c r="K24" s="79"/>
      <c r="L24" s="78"/>
      <c r="M24" s="54"/>
      <c r="N24" s="89"/>
      <c r="O24" s="80"/>
      <c r="P24" s="81"/>
    </row>
    <row r="25" spans="2:16" ht="39.9" customHeight="1" x14ac:dyDescent="0.3">
      <c r="B25" s="22"/>
      <c r="C25" s="1"/>
      <c r="D25" s="2"/>
      <c r="E25" s="2"/>
      <c r="F25" s="79"/>
      <c r="G25" s="79"/>
      <c r="H25" s="79"/>
      <c r="I25" s="79"/>
      <c r="J25" s="79"/>
      <c r="K25" s="79"/>
      <c r="L25" s="78"/>
      <c r="M25" s="54"/>
      <c r="N25" s="82"/>
      <c r="O25" s="80"/>
      <c r="P25" s="81"/>
    </row>
    <row r="26" spans="2:16" ht="39.9" customHeight="1" x14ac:dyDescent="0.3">
      <c r="B26" s="22"/>
      <c r="C26" s="1"/>
      <c r="D26" s="2"/>
      <c r="E26" s="2"/>
      <c r="F26" s="79"/>
      <c r="G26" s="79"/>
      <c r="H26" s="79"/>
      <c r="I26" s="79"/>
      <c r="J26" s="79"/>
      <c r="K26" s="79"/>
      <c r="L26" s="78"/>
      <c r="M26" s="54"/>
      <c r="N26" s="82"/>
      <c r="O26" s="80"/>
      <c r="P26" s="81"/>
    </row>
    <row r="27" spans="2:16" ht="39.9" customHeight="1" x14ac:dyDescent="0.3">
      <c r="B27" s="22"/>
      <c r="C27" s="1"/>
      <c r="D27" s="47"/>
      <c r="E27" s="47"/>
      <c r="F27" s="48"/>
      <c r="G27" s="48"/>
      <c r="H27" s="48"/>
      <c r="I27" s="48"/>
      <c r="J27" s="48"/>
      <c r="K27" s="48"/>
      <c r="L27" s="73"/>
      <c r="M27" s="49"/>
      <c r="N27" s="51"/>
      <c r="O27" s="52"/>
      <c r="P27" s="77"/>
    </row>
    <row r="28" spans="2:16" ht="39.9" customHeight="1" x14ac:dyDescent="0.3">
      <c r="B28" s="22"/>
      <c r="C28" s="1"/>
      <c r="D28" s="47"/>
      <c r="E28" s="47"/>
      <c r="F28" s="48"/>
      <c r="G28" s="48"/>
      <c r="H28" s="48"/>
      <c r="I28" s="48"/>
      <c r="J28" s="48"/>
      <c r="K28" s="48"/>
      <c r="L28" s="73"/>
      <c r="M28" s="49"/>
      <c r="N28" s="51"/>
      <c r="O28" s="52"/>
      <c r="P28" s="53"/>
    </row>
    <row r="29" spans="2:16" ht="39.9" customHeight="1" x14ac:dyDescent="0.3">
      <c r="B29" s="22"/>
      <c r="C29" s="1"/>
      <c r="D29" s="47"/>
      <c r="E29" s="47"/>
      <c r="F29" s="48"/>
      <c r="G29" s="48"/>
      <c r="H29" s="48"/>
      <c r="I29" s="48"/>
      <c r="J29" s="48"/>
      <c r="K29" s="48"/>
      <c r="L29" s="73"/>
      <c r="M29" s="49"/>
      <c r="N29" s="51"/>
      <c r="O29" s="52"/>
      <c r="P29" s="53"/>
    </row>
    <row r="30" spans="2:16" ht="39.9" customHeight="1" x14ac:dyDescent="0.3">
      <c r="B30" s="22"/>
      <c r="C30" s="1"/>
      <c r="D30" s="2"/>
      <c r="E30" s="2"/>
      <c r="F30" s="79"/>
      <c r="G30" s="79"/>
      <c r="H30" s="79"/>
      <c r="I30" s="79"/>
      <c r="J30" s="79"/>
      <c r="K30" s="79"/>
      <c r="L30" s="78"/>
      <c r="M30" s="49"/>
      <c r="N30" s="90"/>
      <c r="O30" s="80"/>
      <c r="P30" s="81"/>
    </row>
    <row r="31" spans="2:16" ht="39.9" customHeight="1" x14ac:dyDescent="0.3">
      <c r="B31" s="22"/>
      <c r="C31" s="1"/>
      <c r="D31" s="2"/>
      <c r="E31" s="2"/>
      <c r="F31" s="79"/>
      <c r="G31" s="79"/>
      <c r="H31" s="79"/>
      <c r="I31" s="79"/>
      <c r="J31" s="79"/>
      <c r="K31" s="79"/>
      <c r="L31" s="78"/>
      <c r="M31" s="49"/>
      <c r="N31" s="4"/>
      <c r="O31" s="80"/>
      <c r="P31" s="81"/>
    </row>
    <row r="32" spans="2:16" ht="39.9" customHeight="1" x14ac:dyDescent="0.3">
      <c r="B32" s="22"/>
      <c r="C32" s="1"/>
      <c r="D32" s="2"/>
      <c r="E32" s="2"/>
      <c r="F32" s="79"/>
      <c r="G32" s="79"/>
      <c r="H32" s="79"/>
      <c r="I32" s="79"/>
      <c r="J32" s="79"/>
      <c r="K32" s="79"/>
      <c r="L32" s="78"/>
      <c r="M32" s="49"/>
      <c r="N32" s="4"/>
      <c r="O32" s="80"/>
      <c r="P32" s="81"/>
    </row>
    <row r="33" spans="2:16" ht="39.9" customHeight="1" x14ac:dyDescent="0.3">
      <c r="B33" s="22"/>
      <c r="C33" s="1"/>
      <c r="D33" s="2"/>
      <c r="E33" s="2"/>
      <c r="F33" s="79"/>
      <c r="G33" s="79"/>
      <c r="H33" s="79"/>
      <c r="I33" s="79"/>
      <c r="J33" s="79"/>
      <c r="K33" s="79"/>
      <c r="L33" s="78"/>
      <c r="M33" s="49"/>
      <c r="N33" s="4"/>
      <c r="O33" s="80"/>
      <c r="P33" s="81"/>
    </row>
    <row r="34" spans="2:16" ht="39.9" customHeight="1" x14ac:dyDescent="0.3">
      <c r="B34" s="22"/>
      <c r="C34" s="1"/>
      <c r="D34" s="2"/>
      <c r="E34" s="2"/>
      <c r="F34" s="79"/>
      <c r="G34" s="79"/>
      <c r="H34" s="79"/>
      <c r="I34" s="79"/>
      <c r="J34" s="79"/>
      <c r="K34" s="79"/>
      <c r="L34" s="78"/>
      <c r="M34" s="49"/>
      <c r="N34" s="4"/>
      <c r="O34" s="80"/>
      <c r="P34" s="81"/>
    </row>
    <row r="35" spans="2:16" ht="39.9" customHeight="1" x14ac:dyDescent="0.3">
      <c r="B35" s="22"/>
      <c r="C35" s="1"/>
      <c r="D35" s="2"/>
      <c r="E35" s="2"/>
      <c r="F35" s="79"/>
      <c r="G35" s="79"/>
      <c r="H35" s="79"/>
      <c r="I35" s="79"/>
      <c r="J35" s="79"/>
      <c r="K35" s="79"/>
      <c r="L35" s="78"/>
      <c r="M35" s="49"/>
      <c r="N35" s="4"/>
      <c r="O35" s="80"/>
      <c r="P35" s="81"/>
    </row>
    <row r="36" spans="2:16" ht="39.9" customHeight="1" x14ac:dyDescent="0.3">
      <c r="B36" s="22"/>
      <c r="C36" s="1"/>
      <c r="D36" s="2"/>
      <c r="E36" s="2"/>
      <c r="F36" s="79"/>
      <c r="G36" s="79"/>
      <c r="H36" s="79"/>
      <c r="I36" s="79"/>
      <c r="J36" s="79"/>
      <c r="K36" s="79"/>
      <c r="L36" s="78"/>
      <c r="M36" s="9"/>
      <c r="N36" s="4"/>
      <c r="O36" s="80"/>
      <c r="P36" s="81"/>
    </row>
    <row r="37" spans="2:16" ht="39.9" customHeight="1" x14ac:dyDescent="0.3">
      <c r="B37" s="22"/>
      <c r="C37" s="1"/>
      <c r="D37" s="2"/>
      <c r="E37" s="2"/>
      <c r="F37" s="79"/>
      <c r="G37" s="79"/>
      <c r="H37" s="79"/>
      <c r="I37" s="79"/>
      <c r="J37" s="79"/>
      <c r="K37" s="79"/>
      <c r="L37" s="78"/>
      <c r="M37" s="9"/>
      <c r="N37" s="4"/>
      <c r="O37" s="80"/>
      <c r="P37" s="81"/>
    </row>
    <row r="38" spans="2:16" ht="39.9" customHeight="1" x14ac:dyDescent="0.3">
      <c r="B38" s="22"/>
      <c r="C38" s="1"/>
      <c r="D38" s="2"/>
      <c r="E38" s="2"/>
      <c r="F38" s="79"/>
      <c r="G38" s="79"/>
      <c r="H38" s="79"/>
      <c r="I38" s="79"/>
      <c r="J38" s="79"/>
      <c r="K38" s="79"/>
      <c r="L38" s="78"/>
      <c r="M38" s="9"/>
      <c r="N38" s="90"/>
      <c r="O38" s="80"/>
      <c r="P38" s="81"/>
    </row>
    <row r="39" spans="2:16" ht="39.9" customHeight="1" x14ac:dyDescent="0.3">
      <c r="B39" s="22"/>
      <c r="C39" s="1"/>
      <c r="D39" s="2"/>
      <c r="E39" s="2"/>
      <c r="F39" s="79"/>
      <c r="G39" s="79"/>
      <c r="H39" s="79"/>
      <c r="I39" s="79"/>
      <c r="J39" s="79"/>
      <c r="K39" s="79"/>
      <c r="L39" s="78"/>
      <c r="M39" s="9"/>
      <c r="N39" s="90"/>
      <c r="O39" s="80"/>
      <c r="P39" s="81"/>
    </row>
    <row r="40" spans="2:16" ht="39.9" customHeight="1" x14ac:dyDescent="0.3">
      <c r="B40" s="22"/>
      <c r="C40" s="1"/>
      <c r="D40" s="2"/>
      <c r="E40" s="2"/>
      <c r="F40" s="79"/>
      <c r="G40" s="79"/>
      <c r="H40" s="79"/>
      <c r="I40" s="79"/>
      <c r="J40" s="79"/>
      <c r="K40" s="79"/>
      <c r="L40" s="78"/>
      <c r="M40" s="9"/>
      <c r="N40" s="90"/>
      <c r="O40" s="80"/>
      <c r="P40" s="81"/>
    </row>
    <row r="41" spans="2:16" ht="39.9" customHeight="1" x14ac:dyDescent="0.3">
      <c r="B41" s="87"/>
      <c r="C41" s="1"/>
      <c r="D41" s="2"/>
      <c r="E41" s="2"/>
      <c r="F41" s="79"/>
      <c r="G41" s="79"/>
      <c r="H41" s="79"/>
      <c r="I41" s="79"/>
      <c r="J41" s="79"/>
      <c r="K41" s="79"/>
      <c r="L41" s="78"/>
      <c r="M41" s="9"/>
      <c r="N41" s="90"/>
      <c r="O41" s="80"/>
      <c r="P41" s="81"/>
    </row>
    <row r="42" spans="2:16" ht="39.9" customHeight="1" x14ac:dyDescent="0.3">
      <c r="B42" s="22"/>
      <c r="C42" s="1"/>
      <c r="D42" s="2"/>
      <c r="E42" s="2"/>
      <c r="F42" s="79"/>
      <c r="G42" s="79"/>
      <c r="H42" s="79"/>
      <c r="I42" s="79"/>
      <c r="J42" s="79"/>
      <c r="K42" s="79"/>
      <c r="L42" s="78"/>
      <c r="M42" s="9"/>
      <c r="N42" s="90"/>
      <c r="O42" s="80"/>
      <c r="P42" s="81"/>
    </row>
    <row r="43" spans="2:16" ht="39.9" customHeight="1" x14ac:dyDescent="0.3">
      <c r="B43" s="22"/>
      <c r="C43" s="1"/>
      <c r="D43" s="2"/>
      <c r="E43" s="2"/>
      <c r="F43" s="79"/>
      <c r="G43" s="79"/>
      <c r="H43" s="79"/>
      <c r="I43" s="79"/>
      <c r="J43" s="79"/>
      <c r="K43" s="79"/>
      <c r="L43" s="78"/>
      <c r="M43" s="9"/>
      <c r="N43" s="90"/>
      <c r="O43" s="80"/>
      <c r="P43" s="81"/>
    </row>
    <row r="44" spans="2:16" ht="39.9" customHeight="1" x14ac:dyDescent="0.3">
      <c r="B44" s="22"/>
      <c r="C44" s="1"/>
      <c r="D44" s="2"/>
      <c r="E44" s="2"/>
      <c r="F44" s="79"/>
      <c r="G44" s="79"/>
      <c r="H44" s="79"/>
      <c r="I44" s="79"/>
      <c r="J44" s="79"/>
      <c r="K44" s="79"/>
      <c r="L44" s="78"/>
      <c r="M44" s="9"/>
      <c r="N44" s="90"/>
      <c r="O44" s="80"/>
      <c r="P44" s="81"/>
    </row>
    <row r="45" spans="2:16" ht="39.9" customHeight="1" x14ac:dyDescent="0.3">
      <c r="B45" s="22"/>
      <c r="C45" s="1"/>
      <c r="D45" s="2"/>
      <c r="E45" s="2"/>
      <c r="F45" s="79"/>
      <c r="G45" s="79"/>
      <c r="H45" s="79"/>
      <c r="I45" s="79"/>
      <c r="J45" s="79"/>
      <c r="K45" s="79"/>
      <c r="L45" s="78"/>
      <c r="M45" s="9"/>
      <c r="N45" s="90"/>
      <c r="O45" s="80"/>
      <c r="P45" s="81"/>
    </row>
    <row r="46" spans="2:16" ht="39.9" customHeight="1" x14ac:dyDescent="0.3">
      <c r="B46" s="22"/>
      <c r="C46" s="1"/>
      <c r="D46" s="2"/>
      <c r="E46" s="2"/>
      <c r="F46" s="8"/>
      <c r="G46" s="8"/>
      <c r="H46" s="8"/>
      <c r="I46" s="8"/>
      <c r="J46" s="8"/>
      <c r="K46" s="8"/>
      <c r="L46" s="9"/>
      <c r="M46" s="9"/>
      <c r="N46" s="90"/>
      <c r="O46" s="10"/>
      <c r="P46" s="28"/>
    </row>
    <row r="47" spans="2:16" ht="39.9" customHeight="1" x14ac:dyDescent="0.3">
      <c r="B47" s="33"/>
      <c r="C47" s="34"/>
      <c r="D47" s="91"/>
      <c r="E47" s="91"/>
      <c r="F47" s="8"/>
      <c r="G47" s="8"/>
      <c r="H47" s="8"/>
      <c r="I47" s="8"/>
      <c r="J47" s="8"/>
      <c r="K47" s="8"/>
      <c r="L47" s="9"/>
      <c r="M47" s="9"/>
      <c r="N47" s="92"/>
      <c r="O47" s="10"/>
      <c r="P47" s="28"/>
    </row>
    <row r="48" spans="2:16" ht="39.9" customHeight="1" x14ac:dyDescent="0.3">
      <c r="B48" s="33"/>
      <c r="C48" s="34"/>
      <c r="D48" s="91"/>
      <c r="E48" s="91"/>
      <c r="F48" s="8"/>
      <c r="G48" s="8"/>
      <c r="H48" s="8"/>
      <c r="I48" s="8"/>
      <c r="J48" s="8"/>
      <c r="K48" s="8"/>
      <c r="L48" s="9"/>
      <c r="M48" s="9"/>
      <c r="N48" s="92"/>
      <c r="O48" s="10"/>
      <c r="P48" s="28"/>
    </row>
    <row r="49" spans="2:16" ht="39.9" customHeight="1" x14ac:dyDescent="0.3">
      <c r="B49" s="33"/>
      <c r="C49" s="34"/>
      <c r="D49" s="91"/>
      <c r="E49" s="91"/>
      <c r="F49" s="8"/>
      <c r="G49" s="8"/>
      <c r="H49" s="8"/>
      <c r="I49" s="8"/>
      <c r="J49" s="8"/>
      <c r="K49" s="8"/>
      <c r="L49" s="9"/>
      <c r="M49" s="9"/>
      <c r="N49" s="92"/>
      <c r="O49" s="10"/>
      <c r="P49" s="28"/>
    </row>
    <row r="50" spans="2:16" ht="39.9" customHeight="1" x14ac:dyDescent="0.3">
      <c r="B50" s="33"/>
      <c r="C50" s="34"/>
      <c r="D50" s="91"/>
      <c r="E50" s="91"/>
      <c r="F50" s="8"/>
      <c r="G50" s="8"/>
      <c r="H50" s="8"/>
      <c r="I50" s="8"/>
      <c r="J50" s="8"/>
      <c r="K50" s="8"/>
      <c r="L50" s="9"/>
      <c r="M50" s="9"/>
      <c r="N50" s="92"/>
      <c r="O50" s="10"/>
      <c r="P50" s="28"/>
    </row>
    <row r="51" spans="2:16" ht="39.9" customHeight="1" x14ac:dyDescent="0.3">
      <c r="B51" s="33"/>
      <c r="C51" s="34"/>
      <c r="D51" s="91"/>
      <c r="E51" s="91"/>
      <c r="F51" s="8"/>
      <c r="G51" s="8"/>
      <c r="H51" s="8"/>
      <c r="I51" s="8"/>
      <c r="J51" s="8"/>
      <c r="K51" s="8"/>
      <c r="L51" s="9"/>
      <c r="M51" s="9"/>
      <c r="N51" s="92"/>
      <c r="O51" s="10"/>
      <c r="P51" s="28"/>
    </row>
    <row r="52" spans="2:16" ht="39.9" customHeight="1" x14ac:dyDescent="0.3">
      <c r="B52" s="33"/>
      <c r="C52" s="34"/>
      <c r="D52" s="91"/>
      <c r="E52" s="91"/>
      <c r="F52" s="8"/>
      <c r="G52" s="8"/>
      <c r="H52" s="8"/>
      <c r="I52" s="8"/>
      <c r="J52" s="8"/>
      <c r="K52" s="8"/>
      <c r="L52" s="9"/>
      <c r="M52" s="9"/>
      <c r="N52" s="92"/>
      <c r="O52" s="10"/>
      <c r="P52" s="28"/>
    </row>
    <row r="53" spans="2:16" ht="39.9" customHeight="1" x14ac:dyDescent="0.3">
      <c r="B53" s="33"/>
      <c r="C53" s="34"/>
      <c r="D53" s="91"/>
      <c r="E53" s="91"/>
      <c r="F53" s="8"/>
      <c r="G53" s="8"/>
      <c r="H53" s="8"/>
      <c r="I53" s="8"/>
      <c r="J53" s="8"/>
      <c r="K53" s="8"/>
      <c r="L53" s="9"/>
      <c r="M53" s="9"/>
      <c r="N53" s="92"/>
      <c r="O53" s="10"/>
      <c r="P53" s="28"/>
    </row>
    <row r="54" spans="2:16" ht="39.9" customHeight="1" x14ac:dyDescent="0.3">
      <c r="B54" s="33"/>
      <c r="C54" s="34"/>
      <c r="D54" s="91"/>
      <c r="E54" s="91"/>
      <c r="F54" s="8"/>
      <c r="G54" s="8"/>
      <c r="H54" s="8"/>
      <c r="I54" s="8"/>
      <c r="J54" s="8"/>
      <c r="K54" s="8"/>
      <c r="L54" s="9"/>
      <c r="M54" s="9"/>
      <c r="N54" s="92"/>
      <c r="O54" s="10"/>
      <c r="P54" s="28"/>
    </row>
    <row r="55" spans="2:16" ht="39.9" customHeight="1" x14ac:dyDescent="0.3">
      <c r="B55" s="33"/>
      <c r="C55" s="34"/>
      <c r="D55" s="91"/>
      <c r="E55" s="91"/>
      <c r="F55" s="8"/>
      <c r="G55" s="8"/>
      <c r="H55" s="8"/>
      <c r="I55" s="8"/>
      <c r="J55" s="8"/>
      <c r="K55" s="8"/>
      <c r="L55" s="9"/>
      <c r="M55" s="9"/>
      <c r="N55" s="92"/>
      <c r="O55" s="10"/>
      <c r="P55" s="28"/>
    </row>
    <row r="56" spans="2:16" ht="39.9" customHeight="1" x14ac:dyDescent="0.3">
      <c r="B56" s="33"/>
      <c r="C56" s="34"/>
      <c r="D56" s="91"/>
      <c r="E56" s="91"/>
      <c r="F56" s="8"/>
      <c r="G56" s="8"/>
      <c r="H56" s="8"/>
      <c r="I56" s="8"/>
      <c r="J56" s="8"/>
      <c r="K56" s="8"/>
      <c r="L56" s="93"/>
      <c r="M56" s="3"/>
      <c r="N56" s="92"/>
      <c r="O56" s="10"/>
      <c r="P56" s="95"/>
    </row>
    <row r="57" spans="2:16" ht="39.9" customHeight="1" x14ac:dyDescent="0.3">
      <c r="B57" s="33"/>
      <c r="C57" s="34"/>
      <c r="D57" s="91"/>
      <c r="E57" s="91"/>
      <c r="F57" s="8"/>
      <c r="G57" s="8"/>
      <c r="H57" s="8"/>
      <c r="I57" s="8"/>
      <c r="J57" s="8"/>
      <c r="K57" s="8"/>
      <c r="L57" s="9"/>
      <c r="M57" s="3"/>
      <c r="N57" s="92"/>
      <c r="O57" s="10"/>
      <c r="P57" s="28"/>
    </row>
    <row r="58" spans="2:16" ht="39.9" customHeight="1" x14ac:dyDescent="0.3">
      <c r="B58" s="33"/>
      <c r="C58" s="34"/>
      <c r="D58" s="91"/>
      <c r="E58" s="91"/>
      <c r="F58" s="8"/>
      <c r="G58" s="8"/>
      <c r="H58" s="8"/>
      <c r="I58" s="8"/>
      <c r="J58" s="8"/>
      <c r="K58" s="8"/>
      <c r="L58" s="93"/>
      <c r="M58" s="11"/>
      <c r="N58" s="92"/>
      <c r="O58" s="10"/>
      <c r="P58" s="28"/>
    </row>
    <row r="59" spans="2:16" ht="39.9" customHeight="1" x14ac:dyDescent="0.3">
      <c r="B59" s="33"/>
      <c r="C59" s="34"/>
      <c r="D59" s="91"/>
      <c r="E59" s="91"/>
      <c r="F59" s="8"/>
      <c r="G59" s="8"/>
      <c r="H59" s="8"/>
      <c r="I59" s="8"/>
      <c r="J59" s="8"/>
      <c r="K59" s="8"/>
      <c r="L59" s="9"/>
      <c r="M59" s="3"/>
      <c r="N59" s="12"/>
      <c r="O59" s="10"/>
      <c r="P59" s="28"/>
    </row>
    <row r="60" spans="2:16" ht="39.9" customHeight="1" x14ac:dyDescent="0.3">
      <c r="B60" s="33"/>
      <c r="C60" s="34"/>
      <c r="D60" s="91"/>
      <c r="E60" s="91"/>
      <c r="F60" s="8"/>
      <c r="G60" s="8"/>
      <c r="H60" s="8"/>
      <c r="I60" s="8"/>
      <c r="J60" s="8"/>
      <c r="K60" s="8"/>
      <c r="L60" s="9"/>
      <c r="M60" s="3"/>
      <c r="N60" s="12"/>
      <c r="O60" s="10"/>
      <c r="P60" s="95"/>
    </row>
    <row r="61" spans="2:16" ht="39.9" customHeight="1" x14ac:dyDescent="0.3">
      <c r="B61" s="33"/>
      <c r="C61" s="34"/>
      <c r="D61" s="91"/>
      <c r="E61" s="91"/>
      <c r="F61" s="8"/>
      <c r="G61" s="8"/>
      <c r="H61" s="8"/>
      <c r="I61" s="8"/>
      <c r="J61" s="8"/>
      <c r="K61" s="8"/>
      <c r="L61" s="9"/>
      <c r="M61" s="3"/>
      <c r="N61" s="12"/>
      <c r="O61" s="10"/>
      <c r="P61" s="28"/>
    </row>
    <row r="62" spans="2:16" ht="39.9" customHeight="1" x14ac:dyDescent="0.3">
      <c r="B62" s="33"/>
      <c r="C62" s="34"/>
      <c r="D62" s="91"/>
      <c r="E62" s="91"/>
      <c r="F62" s="91"/>
      <c r="G62" s="91"/>
      <c r="H62" s="91"/>
      <c r="I62" s="91"/>
      <c r="J62" s="91"/>
      <c r="K62" s="91"/>
      <c r="L62" s="9"/>
      <c r="M62" s="3"/>
      <c r="N62" s="12"/>
      <c r="O62" s="10"/>
      <c r="P62" s="28"/>
    </row>
    <row r="63" spans="2:16" ht="39.9" customHeight="1" x14ac:dyDescent="0.3">
      <c r="B63" s="33"/>
      <c r="C63" s="34"/>
      <c r="D63" s="91"/>
      <c r="E63" s="91"/>
      <c r="F63" s="91"/>
      <c r="G63" s="91"/>
      <c r="H63" s="91"/>
      <c r="I63" s="91"/>
      <c r="J63" s="91"/>
      <c r="K63" s="91"/>
      <c r="L63" s="9"/>
      <c r="M63" s="3"/>
      <c r="N63" s="12"/>
      <c r="O63" s="10"/>
      <c r="P63" s="28"/>
    </row>
    <row r="64" spans="2:16" ht="39.9" customHeight="1" x14ac:dyDescent="0.3">
      <c r="B64" s="33">
        <f t="shared" ref="B64:B108" si="0">SUM(B63)+1</f>
        <v>1</v>
      </c>
      <c r="C64" s="34"/>
      <c r="D64" s="91"/>
      <c r="E64" s="91"/>
      <c r="F64" s="91"/>
      <c r="G64" s="91"/>
      <c r="H64" s="91"/>
      <c r="I64" s="91"/>
      <c r="J64" s="91"/>
      <c r="K64" s="91"/>
      <c r="L64" s="9"/>
      <c r="M64" s="3"/>
      <c r="N64" s="12"/>
      <c r="O64" s="10"/>
      <c r="P64" s="28"/>
    </row>
    <row r="65" spans="2:16" ht="39.9" customHeight="1" x14ac:dyDescent="0.3">
      <c r="B65" s="33">
        <f t="shared" si="0"/>
        <v>2</v>
      </c>
      <c r="C65" s="34"/>
      <c r="D65" s="91"/>
      <c r="E65" s="91"/>
      <c r="F65" s="91"/>
      <c r="G65" s="91"/>
      <c r="H65" s="91"/>
      <c r="I65" s="91"/>
      <c r="J65" s="91"/>
      <c r="K65" s="91"/>
      <c r="L65" s="9"/>
      <c r="M65" s="3"/>
      <c r="N65" s="12"/>
      <c r="O65" s="10"/>
      <c r="P65" s="28"/>
    </row>
    <row r="66" spans="2:16" ht="39.9" customHeight="1" x14ac:dyDescent="0.3">
      <c r="B66" s="33">
        <f t="shared" si="0"/>
        <v>3</v>
      </c>
      <c r="C66" s="34"/>
      <c r="D66" s="91"/>
      <c r="E66" s="91"/>
      <c r="F66" s="91"/>
      <c r="G66" s="91"/>
      <c r="H66" s="91"/>
      <c r="I66" s="91"/>
      <c r="J66" s="91"/>
      <c r="K66" s="91"/>
      <c r="L66" s="9"/>
      <c r="M66" s="3"/>
      <c r="N66" s="12"/>
      <c r="O66" s="10"/>
      <c r="P66" s="28"/>
    </row>
    <row r="67" spans="2:16" ht="39.9" customHeight="1" x14ac:dyDescent="0.3">
      <c r="B67" s="33">
        <f t="shared" si="0"/>
        <v>4</v>
      </c>
      <c r="C67" s="34"/>
      <c r="D67" s="91"/>
      <c r="E67" s="91"/>
      <c r="F67" s="91"/>
      <c r="G67" s="91"/>
      <c r="H67" s="91"/>
      <c r="I67" s="91"/>
      <c r="J67" s="91"/>
      <c r="K67" s="91"/>
      <c r="L67" s="9"/>
      <c r="M67" s="3"/>
      <c r="N67" s="12"/>
      <c r="O67" s="10"/>
      <c r="P67" s="28"/>
    </row>
    <row r="68" spans="2:16" ht="39.9" customHeight="1" x14ac:dyDescent="0.3">
      <c r="B68" s="33">
        <f t="shared" si="0"/>
        <v>5</v>
      </c>
      <c r="C68" s="34"/>
      <c r="D68" s="91"/>
      <c r="E68" s="91"/>
      <c r="F68" s="91"/>
      <c r="G68" s="91"/>
      <c r="H68" s="91"/>
      <c r="I68" s="91"/>
      <c r="J68" s="91"/>
      <c r="K68" s="91"/>
      <c r="L68" s="9"/>
      <c r="M68" s="3"/>
      <c r="N68" s="12"/>
      <c r="O68" s="10"/>
      <c r="P68" s="28"/>
    </row>
    <row r="69" spans="2:16" ht="39.9" customHeight="1" x14ac:dyDescent="0.3">
      <c r="B69" s="33">
        <f t="shared" si="0"/>
        <v>6</v>
      </c>
      <c r="C69" s="34"/>
      <c r="D69" s="91"/>
      <c r="E69" s="91"/>
      <c r="F69" s="91"/>
      <c r="G69" s="91"/>
      <c r="H69" s="91"/>
      <c r="I69" s="91"/>
      <c r="J69" s="91"/>
      <c r="K69" s="91"/>
      <c r="L69" s="9"/>
      <c r="M69" s="3"/>
      <c r="N69" s="12"/>
      <c r="O69" s="10"/>
      <c r="P69" s="28"/>
    </row>
    <row r="70" spans="2:16" ht="39.9" customHeight="1" x14ac:dyDescent="0.3">
      <c r="B70" s="33">
        <f t="shared" si="0"/>
        <v>7</v>
      </c>
      <c r="C70" s="34"/>
      <c r="D70" s="91"/>
      <c r="E70" s="91"/>
      <c r="F70" s="91"/>
      <c r="G70" s="91"/>
      <c r="H70" s="91"/>
      <c r="I70" s="91"/>
      <c r="J70" s="91"/>
      <c r="K70" s="91"/>
      <c r="L70" s="9"/>
      <c r="M70" s="3"/>
      <c r="N70" s="12"/>
      <c r="O70" s="10"/>
      <c r="P70" s="28"/>
    </row>
    <row r="71" spans="2:16" ht="39.9" customHeight="1" x14ac:dyDescent="0.3">
      <c r="B71" s="33">
        <f t="shared" si="0"/>
        <v>8</v>
      </c>
      <c r="C71" s="34"/>
      <c r="D71" s="91"/>
      <c r="E71" s="91"/>
      <c r="F71" s="91"/>
      <c r="G71" s="91"/>
      <c r="H71" s="91"/>
      <c r="I71" s="91"/>
      <c r="J71" s="91"/>
      <c r="K71" s="91"/>
      <c r="L71" s="9"/>
      <c r="M71" s="3"/>
      <c r="N71" s="12"/>
      <c r="O71" s="10"/>
      <c r="P71" s="28"/>
    </row>
    <row r="72" spans="2:16" ht="39.9" customHeight="1" x14ac:dyDescent="0.3">
      <c r="B72" s="33">
        <f t="shared" si="0"/>
        <v>9</v>
      </c>
      <c r="C72" s="34"/>
      <c r="D72" s="91"/>
      <c r="E72" s="91"/>
      <c r="F72" s="91"/>
      <c r="G72" s="91"/>
      <c r="H72" s="91"/>
      <c r="I72" s="91"/>
      <c r="J72" s="91"/>
      <c r="K72" s="91"/>
      <c r="L72" s="9"/>
      <c r="M72" s="3"/>
      <c r="N72" s="12"/>
      <c r="O72" s="10"/>
      <c r="P72" s="28"/>
    </row>
    <row r="73" spans="2:16" ht="39.9" customHeight="1" x14ac:dyDescent="0.3">
      <c r="B73" s="33">
        <f t="shared" si="0"/>
        <v>10</v>
      </c>
      <c r="C73" s="34"/>
      <c r="D73" s="91"/>
      <c r="E73" s="91"/>
      <c r="F73" s="91"/>
      <c r="G73" s="91"/>
      <c r="H73" s="91"/>
      <c r="I73" s="91"/>
      <c r="J73" s="91"/>
      <c r="K73" s="91"/>
      <c r="L73" s="9"/>
      <c r="M73" s="3"/>
      <c r="N73" s="12"/>
      <c r="O73" s="10"/>
      <c r="P73" s="28"/>
    </row>
    <row r="74" spans="2:16" ht="39.9" customHeight="1" x14ac:dyDescent="0.3">
      <c r="B74" s="33">
        <f t="shared" si="0"/>
        <v>11</v>
      </c>
      <c r="C74" s="94"/>
      <c r="D74" s="94"/>
      <c r="E74" s="94"/>
      <c r="F74" s="94"/>
      <c r="G74" s="94"/>
      <c r="H74" s="94"/>
      <c r="I74" s="94"/>
      <c r="J74" s="94"/>
      <c r="K74" s="94"/>
      <c r="L74" s="93"/>
      <c r="M74" s="3"/>
      <c r="N74" s="34"/>
      <c r="O74" s="34"/>
      <c r="P74" s="95"/>
    </row>
    <row r="75" spans="2:16" ht="39.9" customHeight="1" x14ac:dyDescent="0.3">
      <c r="B75" s="33">
        <f t="shared" si="0"/>
        <v>12</v>
      </c>
      <c r="C75" s="94"/>
      <c r="D75" s="94"/>
      <c r="E75" s="94"/>
      <c r="F75" s="94"/>
      <c r="G75" s="94"/>
      <c r="H75" s="94"/>
      <c r="I75" s="94"/>
      <c r="J75" s="94"/>
      <c r="K75" s="94"/>
      <c r="L75" s="93"/>
      <c r="M75" s="3"/>
      <c r="N75" s="34"/>
      <c r="O75" s="34"/>
      <c r="P75" s="95"/>
    </row>
    <row r="76" spans="2:16" ht="39.9" customHeight="1" x14ac:dyDescent="0.3">
      <c r="B76" s="33">
        <f t="shared" si="0"/>
        <v>13</v>
      </c>
      <c r="C76" s="94"/>
      <c r="D76" s="94"/>
      <c r="E76" s="94"/>
      <c r="F76" s="94"/>
      <c r="G76" s="94"/>
      <c r="H76" s="94"/>
      <c r="I76" s="94"/>
      <c r="J76" s="94"/>
      <c r="K76" s="94"/>
      <c r="L76" s="93"/>
      <c r="M76" s="3"/>
      <c r="N76" s="34"/>
      <c r="O76" s="34"/>
      <c r="P76" s="95"/>
    </row>
    <row r="77" spans="2:16" ht="39.9" customHeight="1" x14ac:dyDescent="0.3">
      <c r="B77" s="33">
        <f t="shared" si="0"/>
        <v>14</v>
      </c>
      <c r="C77" s="94"/>
      <c r="D77" s="94"/>
      <c r="E77" s="94"/>
      <c r="F77" s="94"/>
      <c r="G77" s="94"/>
      <c r="H77" s="94"/>
      <c r="I77" s="94"/>
      <c r="J77" s="94"/>
      <c r="K77" s="94"/>
      <c r="L77" s="93"/>
      <c r="M77" s="3"/>
      <c r="N77" s="34"/>
      <c r="O77" s="34"/>
      <c r="P77" s="95"/>
    </row>
    <row r="78" spans="2:16" ht="39.9" customHeight="1" x14ac:dyDescent="0.3">
      <c r="B78" s="33">
        <f t="shared" si="0"/>
        <v>15</v>
      </c>
      <c r="C78" s="94"/>
      <c r="D78" s="94"/>
      <c r="E78" s="94"/>
      <c r="F78" s="94"/>
      <c r="G78" s="94"/>
      <c r="H78" s="94"/>
      <c r="I78" s="94"/>
      <c r="J78" s="94"/>
      <c r="K78" s="94"/>
      <c r="L78" s="93"/>
      <c r="M78" s="3"/>
      <c r="N78" s="34"/>
      <c r="O78" s="34"/>
      <c r="P78" s="95"/>
    </row>
    <row r="79" spans="2:16" ht="39.9" customHeight="1" x14ac:dyDescent="0.3">
      <c r="B79" s="33">
        <f t="shared" si="0"/>
        <v>16</v>
      </c>
      <c r="C79" s="94"/>
      <c r="D79" s="94"/>
      <c r="E79" s="94"/>
      <c r="F79" s="94"/>
      <c r="G79" s="94"/>
      <c r="H79" s="94"/>
      <c r="I79" s="94"/>
      <c r="J79" s="94"/>
      <c r="K79" s="94"/>
      <c r="L79" s="93"/>
      <c r="M79" s="3"/>
      <c r="N79" s="34"/>
      <c r="O79" s="34"/>
      <c r="P79" s="95"/>
    </row>
    <row r="80" spans="2:16" ht="39.9" customHeight="1" x14ac:dyDescent="0.3">
      <c r="B80" s="33">
        <f t="shared" si="0"/>
        <v>17</v>
      </c>
      <c r="C80" s="94"/>
      <c r="D80" s="94"/>
      <c r="E80" s="94"/>
      <c r="F80" s="94"/>
      <c r="G80" s="94"/>
      <c r="H80" s="94"/>
      <c r="I80" s="94"/>
      <c r="J80" s="94"/>
      <c r="K80" s="94"/>
      <c r="L80" s="93"/>
      <c r="M80" s="3"/>
      <c r="N80" s="34"/>
      <c r="O80" s="34"/>
      <c r="P80" s="95"/>
    </row>
    <row r="81" spans="2:16" ht="39.9" customHeight="1" x14ac:dyDescent="0.3">
      <c r="B81" s="33">
        <f t="shared" si="0"/>
        <v>18</v>
      </c>
      <c r="C81" s="94"/>
      <c r="D81" s="94"/>
      <c r="E81" s="94"/>
      <c r="F81" s="94"/>
      <c r="G81" s="94"/>
      <c r="H81" s="94"/>
      <c r="I81" s="94"/>
      <c r="J81" s="94"/>
      <c r="K81" s="94"/>
      <c r="L81" s="93"/>
      <c r="M81" s="3"/>
      <c r="N81" s="34"/>
      <c r="O81" s="34"/>
      <c r="P81" s="95"/>
    </row>
    <row r="82" spans="2:16" ht="39.9" customHeight="1" x14ac:dyDescent="0.3">
      <c r="B82" s="33">
        <f t="shared" si="0"/>
        <v>19</v>
      </c>
      <c r="C82" s="94"/>
      <c r="D82" s="94"/>
      <c r="E82" s="94"/>
      <c r="F82" s="94"/>
      <c r="G82" s="94"/>
      <c r="H82" s="94"/>
      <c r="I82" s="94"/>
      <c r="J82" s="94"/>
      <c r="K82" s="94"/>
      <c r="L82" s="93"/>
      <c r="M82" s="3"/>
      <c r="N82" s="34"/>
      <c r="O82" s="34"/>
      <c r="P82" s="95"/>
    </row>
    <row r="83" spans="2:16" ht="39.9" customHeight="1" x14ac:dyDescent="0.3">
      <c r="B83" s="33">
        <f t="shared" si="0"/>
        <v>20</v>
      </c>
      <c r="C83" s="94"/>
      <c r="D83" s="94"/>
      <c r="E83" s="94"/>
      <c r="F83" s="94"/>
      <c r="G83" s="94"/>
      <c r="H83" s="94"/>
      <c r="I83" s="94"/>
      <c r="J83" s="94"/>
      <c r="K83" s="94"/>
      <c r="L83" s="93"/>
      <c r="M83" s="3"/>
      <c r="N83" s="34"/>
      <c r="O83" s="34"/>
      <c r="P83" s="95"/>
    </row>
    <row r="84" spans="2:16" ht="39.9" customHeight="1" x14ac:dyDescent="0.3">
      <c r="B84" s="33">
        <f t="shared" si="0"/>
        <v>21</v>
      </c>
      <c r="C84" s="94"/>
      <c r="D84" s="94"/>
      <c r="E84" s="94"/>
      <c r="F84" s="94"/>
      <c r="G84" s="94"/>
      <c r="H84" s="94"/>
      <c r="I84" s="94"/>
      <c r="J84" s="94"/>
      <c r="K84" s="94"/>
      <c r="L84" s="93"/>
      <c r="M84" s="3"/>
      <c r="N84" s="34"/>
      <c r="O84" s="34"/>
      <c r="P84" s="95"/>
    </row>
    <row r="85" spans="2:16" ht="39.9" customHeight="1" x14ac:dyDescent="0.3">
      <c r="B85" s="22">
        <f t="shared" si="0"/>
        <v>22</v>
      </c>
      <c r="C85" s="21"/>
      <c r="D85" s="21"/>
      <c r="E85" s="21"/>
      <c r="F85" s="21"/>
      <c r="G85" s="21"/>
      <c r="H85" s="21"/>
      <c r="I85" s="21"/>
      <c r="J85" s="21"/>
      <c r="K85" s="21"/>
      <c r="L85" s="3"/>
      <c r="M85" s="3"/>
      <c r="N85" s="1"/>
      <c r="O85" s="1"/>
      <c r="P85" s="23"/>
    </row>
    <row r="86" spans="2:16" ht="39.9" customHeight="1" x14ac:dyDescent="0.3">
      <c r="B86" s="22">
        <f t="shared" si="0"/>
        <v>23</v>
      </c>
      <c r="C86" s="21"/>
      <c r="D86" s="21"/>
      <c r="E86" s="21"/>
      <c r="F86" s="21"/>
      <c r="G86" s="21"/>
      <c r="H86" s="21"/>
      <c r="I86" s="21"/>
      <c r="J86" s="21"/>
      <c r="K86" s="21"/>
      <c r="L86" s="3"/>
      <c r="M86" s="3"/>
      <c r="N86" s="1"/>
      <c r="O86" s="1"/>
      <c r="P86" s="23"/>
    </row>
    <row r="87" spans="2:16" ht="39.9" customHeight="1" x14ac:dyDescent="0.3">
      <c r="B87" s="22">
        <f t="shared" si="0"/>
        <v>24</v>
      </c>
      <c r="C87" s="21"/>
      <c r="D87" s="21"/>
      <c r="E87" s="21"/>
      <c r="F87" s="21"/>
      <c r="G87" s="21"/>
      <c r="H87" s="21"/>
      <c r="I87" s="21"/>
      <c r="J87" s="21"/>
      <c r="K87" s="21"/>
      <c r="L87" s="3"/>
      <c r="M87" s="3"/>
      <c r="N87" s="1"/>
      <c r="O87" s="1"/>
      <c r="P87" s="23"/>
    </row>
    <row r="88" spans="2:16" ht="39.9" customHeight="1" x14ac:dyDescent="0.3">
      <c r="B88" s="22">
        <f t="shared" si="0"/>
        <v>25</v>
      </c>
      <c r="C88" s="21"/>
      <c r="D88" s="21"/>
      <c r="E88" s="21"/>
      <c r="F88" s="21"/>
      <c r="G88" s="21"/>
      <c r="H88" s="21"/>
      <c r="I88" s="21"/>
      <c r="J88" s="21"/>
      <c r="K88" s="21"/>
      <c r="L88" s="3"/>
      <c r="M88" s="3"/>
      <c r="N88" s="1"/>
      <c r="O88" s="1"/>
      <c r="P88" s="23"/>
    </row>
    <row r="89" spans="2:16" ht="39.9" customHeight="1" x14ac:dyDescent="0.3">
      <c r="B89" s="22">
        <f t="shared" si="0"/>
        <v>26</v>
      </c>
      <c r="C89" s="21"/>
      <c r="D89" s="21"/>
      <c r="E89" s="21"/>
      <c r="F89" s="21"/>
      <c r="G89" s="21"/>
      <c r="H89" s="21"/>
      <c r="I89" s="21"/>
      <c r="J89" s="21"/>
      <c r="K89" s="21"/>
      <c r="L89" s="3"/>
      <c r="M89" s="3"/>
      <c r="N89" s="1"/>
      <c r="O89" s="1"/>
      <c r="P89" s="23"/>
    </row>
    <row r="90" spans="2:16" ht="39.9" customHeight="1" x14ac:dyDescent="0.3">
      <c r="B90" s="22">
        <f t="shared" si="0"/>
        <v>27</v>
      </c>
      <c r="C90" s="21"/>
      <c r="D90" s="21"/>
      <c r="E90" s="21"/>
      <c r="F90" s="21"/>
      <c r="G90" s="21"/>
      <c r="H90" s="21"/>
      <c r="I90" s="21"/>
      <c r="J90" s="21"/>
      <c r="K90" s="21"/>
      <c r="L90" s="3"/>
      <c r="M90" s="3"/>
      <c r="N90" s="1"/>
      <c r="O90" s="1"/>
      <c r="P90" s="23"/>
    </row>
    <row r="91" spans="2:16" ht="39.9" customHeight="1" x14ac:dyDescent="0.3">
      <c r="B91" s="22">
        <f t="shared" si="0"/>
        <v>28</v>
      </c>
      <c r="C91" s="21"/>
      <c r="D91" s="21"/>
      <c r="E91" s="21"/>
      <c r="F91" s="21"/>
      <c r="G91" s="21"/>
      <c r="H91" s="21"/>
      <c r="I91" s="21"/>
      <c r="J91" s="21"/>
      <c r="K91" s="21"/>
      <c r="L91" s="3"/>
      <c r="M91" s="3"/>
      <c r="N91" s="1"/>
      <c r="O91" s="1"/>
      <c r="P91" s="23"/>
    </row>
    <row r="92" spans="2:16" ht="39.9" customHeight="1" x14ac:dyDescent="0.3">
      <c r="B92" s="22">
        <f t="shared" si="0"/>
        <v>29</v>
      </c>
      <c r="C92" s="21"/>
      <c r="D92" s="21"/>
      <c r="E92" s="21"/>
      <c r="F92" s="21"/>
      <c r="G92" s="21"/>
      <c r="H92" s="21"/>
      <c r="I92" s="21"/>
      <c r="J92" s="21"/>
      <c r="K92" s="21"/>
      <c r="L92" s="3"/>
      <c r="M92" s="3"/>
      <c r="N92" s="1"/>
      <c r="O92" s="1"/>
      <c r="P92" s="23"/>
    </row>
    <row r="93" spans="2:16" ht="39.9" customHeight="1" x14ac:dyDescent="0.3">
      <c r="B93" s="22">
        <f t="shared" si="0"/>
        <v>30</v>
      </c>
      <c r="C93" s="21"/>
      <c r="D93" s="21"/>
      <c r="E93" s="21"/>
      <c r="F93" s="21"/>
      <c r="G93" s="21"/>
      <c r="H93" s="21"/>
      <c r="I93" s="21"/>
      <c r="J93" s="21"/>
      <c r="K93" s="21"/>
      <c r="L93" s="3"/>
      <c r="M93" s="3"/>
      <c r="N93" s="1"/>
      <c r="O93" s="1"/>
      <c r="P93" s="23"/>
    </row>
    <row r="94" spans="2:16" ht="39.9" customHeight="1" x14ac:dyDescent="0.3">
      <c r="B94" s="22">
        <f t="shared" si="0"/>
        <v>31</v>
      </c>
      <c r="C94" s="21"/>
      <c r="D94" s="21"/>
      <c r="E94" s="21"/>
      <c r="F94" s="21"/>
      <c r="G94" s="21"/>
      <c r="H94" s="21"/>
      <c r="I94" s="21"/>
      <c r="J94" s="21"/>
      <c r="K94" s="21"/>
      <c r="L94" s="3"/>
      <c r="M94" s="3"/>
      <c r="N94" s="1"/>
      <c r="O94" s="1"/>
      <c r="P94" s="23"/>
    </row>
    <row r="95" spans="2:16" ht="39.9" customHeight="1" x14ac:dyDescent="0.3">
      <c r="B95" s="22">
        <f t="shared" si="0"/>
        <v>32</v>
      </c>
      <c r="C95" s="21"/>
      <c r="D95" s="21"/>
      <c r="E95" s="21"/>
      <c r="F95" s="21"/>
      <c r="G95" s="21"/>
      <c r="H95" s="21"/>
      <c r="I95" s="21"/>
      <c r="J95" s="21"/>
      <c r="K95" s="21"/>
      <c r="L95" s="3"/>
      <c r="M95" s="3"/>
      <c r="N95" s="1"/>
      <c r="O95" s="1"/>
      <c r="P95" s="23"/>
    </row>
    <row r="96" spans="2:16" ht="39.9" customHeight="1" x14ac:dyDescent="0.3">
      <c r="B96" s="22">
        <f t="shared" si="0"/>
        <v>33</v>
      </c>
      <c r="C96" s="21"/>
      <c r="D96" s="21"/>
      <c r="E96" s="21"/>
      <c r="F96" s="21"/>
      <c r="G96" s="21"/>
      <c r="H96" s="21"/>
      <c r="I96" s="21"/>
      <c r="J96" s="21"/>
      <c r="K96" s="21"/>
      <c r="L96" s="3"/>
      <c r="M96" s="3"/>
      <c r="N96" s="1"/>
      <c r="O96" s="1"/>
      <c r="P96" s="23"/>
    </row>
    <row r="97" spans="2:16" ht="39.9" customHeight="1" x14ac:dyDescent="0.3">
      <c r="B97" s="22">
        <f t="shared" si="0"/>
        <v>34</v>
      </c>
      <c r="C97" s="21"/>
      <c r="D97" s="21"/>
      <c r="E97" s="21"/>
      <c r="F97" s="21"/>
      <c r="G97" s="21"/>
      <c r="H97" s="21"/>
      <c r="I97" s="21"/>
      <c r="J97" s="21"/>
      <c r="K97" s="21"/>
      <c r="L97" s="3"/>
      <c r="M97" s="3"/>
      <c r="N97" s="1"/>
      <c r="O97" s="1"/>
      <c r="P97" s="23"/>
    </row>
    <row r="98" spans="2:16" ht="39.9" customHeight="1" x14ac:dyDescent="0.3">
      <c r="B98" s="22">
        <f t="shared" si="0"/>
        <v>35</v>
      </c>
      <c r="C98" s="21"/>
      <c r="D98" s="21"/>
      <c r="E98" s="21"/>
      <c r="F98" s="21"/>
      <c r="G98" s="21"/>
      <c r="H98" s="21"/>
      <c r="I98" s="21"/>
      <c r="J98" s="21"/>
      <c r="K98" s="21"/>
      <c r="L98" s="3"/>
      <c r="M98" s="3"/>
      <c r="N98" s="1"/>
      <c r="O98" s="1"/>
      <c r="P98" s="23"/>
    </row>
    <row r="99" spans="2:16" ht="39.9" customHeight="1" x14ac:dyDescent="0.3">
      <c r="B99" s="22">
        <f t="shared" si="0"/>
        <v>36</v>
      </c>
      <c r="C99" s="21"/>
      <c r="D99" s="21"/>
      <c r="E99" s="21"/>
      <c r="F99" s="21"/>
      <c r="G99" s="21"/>
      <c r="H99" s="21"/>
      <c r="I99" s="21"/>
      <c r="J99" s="21"/>
      <c r="K99" s="21"/>
      <c r="L99" s="3"/>
      <c r="M99" s="3"/>
      <c r="N99" s="1"/>
      <c r="O99" s="1"/>
      <c r="P99" s="23"/>
    </row>
    <row r="100" spans="2:16" ht="39.9" customHeight="1" x14ac:dyDescent="0.3">
      <c r="B100" s="22">
        <f t="shared" si="0"/>
        <v>37</v>
      </c>
      <c r="C100" s="21"/>
      <c r="D100" s="21"/>
      <c r="E100" s="21"/>
      <c r="F100" s="21"/>
      <c r="G100" s="21"/>
      <c r="H100" s="21"/>
      <c r="I100" s="21"/>
      <c r="J100" s="21"/>
      <c r="K100" s="21"/>
      <c r="L100" s="3"/>
      <c r="M100" s="3"/>
      <c r="N100" s="1"/>
      <c r="O100" s="1"/>
      <c r="P100" s="23"/>
    </row>
    <row r="101" spans="2:16" ht="39.9" customHeight="1" x14ac:dyDescent="0.3">
      <c r="B101" s="22">
        <f t="shared" si="0"/>
        <v>38</v>
      </c>
      <c r="C101" s="21"/>
      <c r="D101" s="21"/>
      <c r="E101" s="21"/>
      <c r="F101" s="21"/>
      <c r="G101" s="21"/>
      <c r="H101" s="21"/>
      <c r="I101" s="21"/>
      <c r="J101" s="21"/>
      <c r="K101" s="21"/>
      <c r="L101" s="3"/>
      <c r="M101" s="3"/>
      <c r="N101" s="1"/>
      <c r="O101" s="1"/>
      <c r="P101" s="23"/>
    </row>
    <row r="102" spans="2:16" ht="39.9" customHeight="1" x14ac:dyDescent="0.3">
      <c r="B102" s="22">
        <f t="shared" si="0"/>
        <v>39</v>
      </c>
      <c r="C102" s="21"/>
      <c r="D102" s="21"/>
      <c r="E102" s="21"/>
      <c r="F102" s="21"/>
      <c r="G102" s="21"/>
      <c r="H102" s="21"/>
      <c r="I102" s="21"/>
      <c r="J102" s="21"/>
      <c r="K102" s="21"/>
      <c r="L102" s="3"/>
      <c r="M102" s="3"/>
      <c r="N102" s="1"/>
      <c r="O102" s="1"/>
      <c r="P102" s="23"/>
    </row>
    <row r="103" spans="2:16" ht="39.9" customHeight="1" x14ac:dyDescent="0.3">
      <c r="B103" s="22">
        <f t="shared" si="0"/>
        <v>40</v>
      </c>
      <c r="C103" s="21"/>
      <c r="D103" s="21"/>
      <c r="E103" s="21"/>
      <c r="F103" s="21"/>
      <c r="G103" s="21"/>
      <c r="H103" s="21"/>
      <c r="I103" s="21"/>
      <c r="J103" s="21"/>
      <c r="K103" s="21"/>
      <c r="L103" s="3"/>
      <c r="M103" s="3"/>
      <c r="N103" s="1"/>
      <c r="O103" s="1"/>
      <c r="P103" s="23"/>
    </row>
    <row r="104" spans="2:16" ht="39.9" customHeight="1" x14ac:dyDescent="0.3">
      <c r="B104" s="22">
        <f t="shared" si="0"/>
        <v>41</v>
      </c>
      <c r="C104" s="21"/>
      <c r="D104" s="21"/>
      <c r="E104" s="21"/>
      <c r="F104" s="21"/>
      <c r="G104" s="21"/>
      <c r="H104" s="21"/>
      <c r="I104" s="21"/>
      <c r="J104" s="21"/>
      <c r="K104" s="21"/>
      <c r="L104" s="3"/>
      <c r="M104" s="3"/>
      <c r="N104" s="1"/>
      <c r="O104" s="1"/>
      <c r="P104" s="23"/>
    </row>
    <row r="105" spans="2:16" ht="39.9" customHeight="1" x14ac:dyDescent="0.3">
      <c r="B105" s="22">
        <f t="shared" si="0"/>
        <v>42</v>
      </c>
      <c r="C105" s="21"/>
      <c r="D105" s="21"/>
      <c r="E105" s="21"/>
      <c r="F105" s="21"/>
      <c r="G105" s="21"/>
      <c r="H105" s="21"/>
      <c r="I105" s="21"/>
      <c r="J105" s="21"/>
      <c r="K105" s="21"/>
      <c r="L105" s="3"/>
      <c r="M105" s="3"/>
      <c r="N105" s="1"/>
      <c r="O105" s="1"/>
      <c r="P105" s="23"/>
    </row>
    <row r="106" spans="2:16" ht="39.9" customHeight="1" x14ac:dyDescent="0.3">
      <c r="B106" s="22">
        <f t="shared" si="0"/>
        <v>43</v>
      </c>
      <c r="C106" s="21"/>
      <c r="D106" s="21"/>
      <c r="E106" s="21"/>
      <c r="F106" s="21"/>
      <c r="G106" s="21"/>
      <c r="H106" s="21"/>
      <c r="I106" s="21"/>
      <c r="J106" s="21"/>
      <c r="K106" s="21"/>
      <c r="L106" s="3"/>
      <c r="M106" s="3"/>
      <c r="N106" s="1"/>
      <c r="O106" s="1"/>
      <c r="P106" s="23"/>
    </row>
    <row r="107" spans="2:16" ht="39.9" customHeight="1" x14ac:dyDescent="0.3">
      <c r="B107" s="22">
        <f t="shared" si="0"/>
        <v>44</v>
      </c>
      <c r="C107" s="21"/>
      <c r="D107" s="21"/>
      <c r="E107" s="21"/>
      <c r="F107" s="21"/>
      <c r="G107" s="21"/>
      <c r="H107" s="21"/>
      <c r="I107" s="21"/>
      <c r="J107" s="21"/>
      <c r="K107" s="21"/>
      <c r="L107" s="3"/>
      <c r="M107" s="3"/>
      <c r="N107" s="1"/>
      <c r="O107" s="1"/>
      <c r="P107" s="23"/>
    </row>
    <row r="108" spans="2:16" ht="39.9" customHeight="1" thickBot="1" x14ac:dyDescent="0.35">
      <c r="B108" s="24">
        <f t="shared" si="0"/>
        <v>45</v>
      </c>
      <c r="C108" s="25"/>
      <c r="D108" s="25"/>
      <c r="E108" s="25"/>
      <c r="F108" s="25"/>
      <c r="G108" s="25"/>
      <c r="H108" s="25"/>
      <c r="I108" s="25"/>
      <c r="J108" s="25"/>
      <c r="K108" s="25"/>
      <c r="L108" s="26"/>
      <c r="M108" s="26"/>
      <c r="N108" s="27"/>
      <c r="O108" s="27"/>
      <c r="P108" s="85"/>
    </row>
    <row r="109" spans="2:16" ht="34.200000000000003" customHeight="1" x14ac:dyDescent="0.3">
      <c r="D109" s="30"/>
      <c r="L109" s="29"/>
    </row>
    <row r="110" spans="2:16" ht="43.2" customHeight="1" x14ac:dyDescent="0.3">
      <c r="D110" s="30"/>
      <c r="L110" s="29"/>
    </row>
    <row r="111" spans="2:16" ht="22.2" customHeight="1" x14ac:dyDescent="0.3">
      <c r="D111" s="30"/>
    </row>
  </sheetData>
  <protectedRanges>
    <protectedRange sqref="C27:C73" name="Priority_1"/>
    <protectedRange sqref="N58" name="Resolution_1"/>
    <protectedRange sqref="E27:E73" name="Date Closed_1"/>
    <protectedRange sqref="C9:C17" name="Priority_5"/>
    <protectedRange sqref="N13" name="Resolution_5"/>
    <protectedRange sqref="E9:E10 E15 E12:E13" name="Date Closed_5"/>
    <protectedRange sqref="C18:C21" name="Priority_8"/>
    <protectedRange sqref="E20" name="Date Closed_8"/>
    <protectedRange sqref="C22" name="Priority_9"/>
    <protectedRange sqref="E22" name="Date Closed_9"/>
    <protectedRange sqref="C23:C26" name="Priority_10"/>
    <protectedRange sqref="E23:E26" name="Date Closed_10"/>
  </protectedRanges>
  <autoFilter ref="B8:P111" xr:uid="{00000000-0009-0000-0000-000000000000}">
    <sortState xmlns:xlrd2="http://schemas.microsoft.com/office/spreadsheetml/2017/richdata2" ref="B9:P111">
      <sortCondition ref="C8:C111"/>
    </sortState>
  </autoFilter>
  <mergeCells count="7">
    <mergeCell ref="B2:E2"/>
    <mergeCell ref="F2:N6"/>
    <mergeCell ref="O2:P5"/>
    <mergeCell ref="B3:D3"/>
    <mergeCell ref="B4:D4"/>
    <mergeCell ref="B5:D5"/>
    <mergeCell ref="B6:D6"/>
  </mergeCells>
  <conditionalFormatting sqref="B9:F108 L9:P108">
    <cfRule type="expression" dxfId="98" priority="32" stopIfTrue="1">
      <formula>$C9=4</formula>
    </cfRule>
  </conditionalFormatting>
  <conditionalFormatting sqref="C9:C26">
    <cfRule type="cellIs" dxfId="97" priority="21" operator="equal">
      <formula>3</formula>
    </cfRule>
    <cfRule type="cellIs" dxfId="96" priority="22" operator="equal">
      <formula>2</formula>
    </cfRule>
    <cfRule type="cellIs" dxfId="95" priority="23" operator="equal">
      <formula>1</formula>
    </cfRule>
  </conditionalFormatting>
  <conditionalFormatting sqref="C22">
    <cfRule type="expression" dxfId="94" priority="26" stopIfTrue="1">
      <formula>$C22=4</formula>
    </cfRule>
  </conditionalFormatting>
  <conditionalFormatting sqref="C27:C73">
    <cfRule type="cellIs" dxfId="93" priority="40" operator="equal">
      <formula>1</formula>
    </cfRule>
    <cfRule type="cellIs" dxfId="92" priority="39" operator="equal">
      <formula>2</formula>
    </cfRule>
    <cfRule type="cellIs" dxfId="91" priority="38" operator="equal">
      <formula>3</formula>
    </cfRule>
  </conditionalFormatting>
  <conditionalFormatting sqref="D9:D13 D16">
    <cfRule type="expression" dxfId="90" priority="27" stopIfTrue="1">
      <formula>$C9=4</formula>
    </cfRule>
  </conditionalFormatting>
  <conditionalFormatting sqref="D14:D15">
    <cfRule type="expression" dxfId="89" priority="13" stopIfTrue="1">
      <formula>$B14=4</formula>
    </cfRule>
  </conditionalFormatting>
  <conditionalFormatting sqref="D20">
    <cfRule type="expression" dxfId="88" priority="19" stopIfTrue="1">
      <formula>$C20=4</formula>
    </cfRule>
  </conditionalFormatting>
  <conditionalFormatting sqref="D27:D55">
    <cfRule type="expression" dxfId="87" priority="33" stopIfTrue="1">
      <formula>$C27=4</formula>
    </cfRule>
  </conditionalFormatting>
  <conditionalFormatting sqref="D22:E26">
    <cfRule type="expression" dxfId="86" priority="25" stopIfTrue="1">
      <formula>$C22=4</formula>
    </cfRule>
  </conditionalFormatting>
  <conditionalFormatting sqref="E11:E16">
    <cfRule type="expression" dxfId="85" priority="24" stopIfTrue="1">
      <formula>$C11=4</formula>
    </cfRule>
  </conditionalFormatting>
  <conditionalFormatting sqref="E20:E21">
    <cfRule type="expression" dxfId="84" priority="18" stopIfTrue="1">
      <formula>$C20=4</formula>
    </cfRule>
  </conditionalFormatting>
  <conditionalFormatting sqref="E57:F73">
    <cfRule type="expression" dxfId="83" priority="35" stopIfTrue="1">
      <formula>$C57=4</formula>
    </cfRule>
  </conditionalFormatting>
  <conditionalFormatting sqref="F20">
    <cfRule type="expression" dxfId="82" priority="20" stopIfTrue="1">
      <formula>$C20=4</formula>
    </cfRule>
  </conditionalFormatting>
  <conditionalFormatting sqref="F40">
    <cfRule type="expression" dxfId="81" priority="17" stopIfTrue="1">
      <formula>$C40=4</formula>
    </cfRule>
  </conditionalFormatting>
  <conditionalFormatting sqref="G9:K108">
    <cfRule type="expression" dxfId="80" priority="1" stopIfTrue="1">
      <formula>$C9=4</formula>
    </cfRule>
  </conditionalFormatting>
  <conditionalFormatting sqref="L9:L12">
    <cfRule type="expression" dxfId="79" priority="15" stopIfTrue="1">
      <formula>$B9=4</formula>
    </cfRule>
  </conditionalFormatting>
  <conditionalFormatting sqref="L14:L15">
    <cfRule type="expression" dxfId="78" priority="12" stopIfTrue="1">
      <formula>$B14=4</formula>
    </cfRule>
  </conditionalFormatting>
  <conditionalFormatting sqref="L22">
    <cfRule type="expression" dxfId="77" priority="10" stopIfTrue="1">
      <formula>$C22=4</formula>
    </cfRule>
  </conditionalFormatting>
  <conditionalFormatting sqref="L27:L39">
    <cfRule type="expression" dxfId="76" priority="16" stopIfTrue="1">
      <formula>$C27=4</formula>
    </cfRule>
  </conditionalFormatting>
  <conditionalFormatting sqref="L59">
    <cfRule type="expression" dxfId="75" priority="37" stopIfTrue="1">
      <formula>$C59=4</formula>
    </cfRule>
  </conditionalFormatting>
  <conditionalFormatting sqref="M14:M15">
    <cfRule type="expression" dxfId="74" priority="31" stopIfTrue="1">
      <formula>$C14=4</formula>
    </cfRule>
  </conditionalFormatting>
  <conditionalFormatting sqref="M59:M60">
    <cfRule type="expression" dxfId="73" priority="36" stopIfTrue="1">
      <formula>$C59=4</formula>
    </cfRule>
  </conditionalFormatting>
  <conditionalFormatting sqref="N12:N15">
    <cfRule type="expression" dxfId="72" priority="29" stopIfTrue="1">
      <formula>$C12=4</formula>
    </cfRule>
  </conditionalFormatting>
  <conditionalFormatting sqref="N22:P26">
    <cfRule type="expression" dxfId="71" priority="9" stopIfTrue="1">
      <formula>$C22=4</formula>
    </cfRule>
  </conditionalFormatting>
  <conditionalFormatting sqref="O15:O16">
    <cfRule type="expression" dxfId="70" priority="28" stopIfTrue="1">
      <formula>$C15=4</formula>
    </cfRule>
  </conditionalFormatting>
  <conditionalFormatting sqref="O58:O73">
    <cfRule type="expression" dxfId="69" priority="34" stopIfTrue="1">
      <formula>$C58=4</formula>
    </cfRule>
  </conditionalFormatting>
  <conditionalFormatting sqref="P9:P12">
    <cfRule type="expression" dxfId="68" priority="14" stopIfTrue="1">
      <formula>$B9=4</formula>
    </cfRule>
  </conditionalFormatting>
  <conditionalFormatting sqref="P14:P15">
    <cfRule type="expression" dxfId="67" priority="11" stopIfTrue="1">
      <formula>$B14=4</formula>
    </cfRule>
  </conditionalFormatting>
  <conditionalFormatting sqref="P16">
    <cfRule type="expression" dxfId="66" priority="30" stopIfTrue="1">
      <formula>$C16=4</formula>
    </cfRule>
  </conditionalFormatting>
  <pageMargins left="0.25" right="0.25" top="0.75" bottom="0.75" header="0.3" footer="0.3"/>
  <pageSetup paperSize="3" scale="69" fitToHeight="0" orientation="landscape"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C6B168-E4B4-40B1-995A-C820C7A6804C}">
  <sheetPr>
    <tabColor theme="9" tint="-0.499984740745262"/>
    <pageSetUpPr fitToPage="1"/>
  </sheetPr>
  <dimension ref="B1:P111"/>
  <sheetViews>
    <sheetView zoomScale="70" zoomScaleNormal="70" workbookViewId="0">
      <pane ySplit="8" topLeftCell="A9" activePane="bottomLeft" state="frozen"/>
      <selection activeCell="B2" sqref="B2:K63"/>
      <selection pane="bottomLeft" activeCell="K15" sqref="K15"/>
    </sheetView>
  </sheetViews>
  <sheetFormatPr defaultRowHeight="14.4" x14ac:dyDescent="0.3"/>
  <cols>
    <col min="1" max="1" width="4.6640625" customWidth="1"/>
    <col min="2" max="6" width="12.6640625" style="5" customWidth="1"/>
    <col min="7" max="7" width="14" style="5" customWidth="1"/>
    <col min="8" max="8" width="14.109375" style="5" customWidth="1"/>
    <col min="9" max="11" width="18.88671875" style="5" customWidth="1"/>
    <col min="12" max="12" width="120.6640625" style="6" customWidth="1"/>
    <col min="13" max="13" width="0.109375" style="6" customWidth="1"/>
    <col min="14" max="14" width="12.6640625" style="5" customWidth="1"/>
    <col min="15" max="15" width="20.6640625" style="5" customWidth="1"/>
    <col min="16" max="16" width="72.6640625" style="6" customWidth="1"/>
  </cols>
  <sheetData>
    <row r="1" spans="2:16" ht="15" thickBot="1" x14ac:dyDescent="0.35"/>
    <row r="2" spans="2:16" ht="25.2" customHeight="1" x14ac:dyDescent="0.3">
      <c r="B2" s="263" t="s">
        <v>0</v>
      </c>
      <c r="C2" s="264"/>
      <c r="D2" s="264"/>
      <c r="E2" s="265"/>
      <c r="F2" s="266" t="s">
        <v>24</v>
      </c>
      <c r="G2" s="267"/>
      <c r="H2" s="267"/>
      <c r="I2" s="267"/>
      <c r="J2" s="267"/>
      <c r="K2" s="267"/>
      <c r="L2" s="267"/>
      <c r="M2" s="267"/>
      <c r="N2" s="268"/>
      <c r="O2" s="275"/>
      <c r="P2" s="276"/>
    </row>
    <row r="3" spans="2:16" ht="25.2" customHeight="1" x14ac:dyDescent="0.3">
      <c r="B3" s="279" t="s">
        <v>1</v>
      </c>
      <c r="C3" s="280"/>
      <c r="D3" s="280"/>
      <c r="E3" s="13">
        <v>1</v>
      </c>
      <c r="F3" s="269"/>
      <c r="G3" s="270"/>
      <c r="H3" s="270"/>
      <c r="I3" s="270"/>
      <c r="J3" s="270"/>
      <c r="K3" s="270"/>
      <c r="L3" s="270"/>
      <c r="M3" s="270"/>
      <c r="N3" s="271"/>
      <c r="O3" s="277"/>
      <c r="P3" s="278"/>
    </row>
    <row r="4" spans="2:16" ht="25.2" customHeight="1" x14ac:dyDescent="0.3">
      <c r="B4" s="281" t="s">
        <v>2</v>
      </c>
      <c r="C4" s="282"/>
      <c r="D4" s="282"/>
      <c r="E4" s="14">
        <v>2</v>
      </c>
      <c r="F4" s="269"/>
      <c r="G4" s="270"/>
      <c r="H4" s="270"/>
      <c r="I4" s="270"/>
      <c r="J4" s="270"/>
      <c r="K4" s="270"/>
      <c r="L4" s="270"/>
      <c r="M4" s="270"/>
      <c r="N4" s="271"/>
      <c r="O4" s="277"/>
      <c r="P4" s="278"/>
    </row>
    <row r="5" spans="2:16" ht="25.2" customHeight="1" thickBot="1" x14ac:dyDescent="0.35">
      <c r="B5" s="283" t="s">
        <v>4</v>
      </c>
      <c r="C5" s="284"/>
      <c r="D5" s="284"/>
      <c r="E5" s="15">
        <v>3</v>
      </c>
      <c r="F5" s="269"/>
      <c r="G5" s="270"/>
      <c r="H5" s="270"/>
      <c r="I5" s="270"/>
      <c r="J5" s="270"/>
      <c r="K5" s="270"/>
      <c r="L5" s="270"/>
      <c r="M5" s="270"/>
      <c r="N5" s="271"/>
      <c r="O5" s="277"/>
      <c r="P5" s="278"/>
    </row>
    <row r="6" spans="2:16" ht="25.2" customHeight="1" thickBot="1" x14ac:dyDescent="0.35">
      <c r="B6" s="285" t="s">
        <v>5</v>
      </c>
      <c r="C6" s="286"/>
      <c r="D6" s="286"/>
      <c r="E6" s="17">
        <v>4</v>
      </c>
      <c r="F6" s="272"/>
      <c r="G6" s="273"/>
      <c r="H6" s="273"/>
      <c r="I6" s="273"/>
      <c r="J6" s="273"/>
      <c r="K6" s="273"/>
      <c r="L6" s="273"/>
      <c r="M6" s="273"/>
      <c r="N6" s="274"/>
      <c r="O6" s="16" t="s">
        <v>3</v>
      </c>
      <c r="P6" s="83">
        <f ca="1">NOW()</f>
        <v>45237.699634606484</v>
      </c>
    </row>
    <row r="7" spans="2:16" s="20" customFormat="1" ht="57.75" customHeight="1" thickBot="1" x14ac:dyDescent="0.35">
      <c r="B7" s="18" t="s">
        <v>6</v>
      </c>
      <c r="C7" s="19" t="s">
        <v>0</v>
      </c>
      <c r="D7" s="19" t="s">
        <v>7</v>
      </c>
      <c r="E7" s="19" t="s">
        <v>8</v>
      </c>
      <c r="F7" s="19" t="s">
        <v>9</v>
      </c>
      <c r="G7" s="19" t="s">
        <v>34</v>
      </c>
      <c r="H7" s="19" t="s">
        <v>35</v>
      </c>
      <c r="I7" s="19" t="s">
        <v>16</v>
      </c>
      <c r="J7" s="19" t="s">
        <v>17</v>
      </c>
      <c r="K7" s="19" t="s">
        <v>18</v>
      </c>
      <c r="L7" s="19" t="s">
        <v>10</v>
      </c>
      <c r="M7" s="19" t="s">
        <v>11</v>
      </c>
      <c r="N7" s="19" t="s">
        <v>12</v>
      </c>
      <c r="O7" s="19" t="s">
        <v>13</v>
      </c>
      <c r="P7" s="84" t="s">
        <v>14</v>
      </c>
    </row>
    <row r="8" spans="2:16" s="20" customFormat="1" ht="11.25" customHeight="1" thickBot="1" x14ac:dyDescent="0.35">
      <c r="B8" s="18"/>
      <c r="C8" s="19"/>
      <c r="D8" s="19"/>
      <c r="E8" s="19"/>
      <c r="F8" s="19"/>
      <c r="G8" s="19"/>
      <c r="H8" s="19"/>
      <c r="I8" s="19"/>
      <c r="J8" s="19"/>
      <c r="K8" s="19"/>
      <c r="L8" s="19"/>
      <c r="M8" s="19"/>
      <c r="N8" s="19"/>
      <c r="O8" s="19"/>
      <c r="P8" s="84"/>
    </row>
    <row r="9" spans="2:16" s="7" customFormat="1" ht="39.9" customHeight="1" x14ac:dyDescent="0.3">
      <c r="B9" s="31"/>
      <c r="C9" s="32"/>
      <c r="D9" s="35"/>
      <c r="E9" s="35"/>
      <c r="F9" s="36"/>
      <c r="G9" s="36"/>
      <c r="H9" s="36"/>
      <c r="I9" s="36"/>
      <c r="J9" s="106"/>
      <c r="K9" s="36"/>
      <c r="L9" s="37"/>
      <c r="M9" s="38"/>
      <c r="N9" s="39"/>
      <c r="O9" s="40"/>
      <c r="P9" s="41"/>
    </row>
    <row r="10" spans="2:16" s="7" customFormat="1" ht="39.9" customHeight="1" x14ac:dyDescent="0.3">
      <c r="B10" s="96"/>
      <c r="C10" s="97"/>
      <c r="D10" s="98"/>
      <c r="E10" s="98"/>
      <c r="F10" s="99"/>
      <c r="G10" s="99"/>
      <c r="H10" s="99"/>
      <c r="I10" s="99"/>
      <c r="J10" s="99"/>
      <c r="K10" s="99"/>
      <c r="L10" s="100"/>
      <c r="M10" s="101"/>
      <c r="N10" s="102"/>
      <c r="O10" s="103"/>
      <c r="P10" s="104"/>
    </row>
    <row r="11" spans="2:16" s="7" customFormat="1" ht="39.9" customHeight="1" x14ac:dyDescent="0.3">
      <c r="B11" s="22"/>
      <c r="C11" s="1"/>
      <c r="D11" s="86"/>
      <c r="E11" s="21"/>
      <c r="F11" s="21"/>
      <c r="G11" s="21"/>
      <c r="H11" s="21"/>
      <c r="I11" s="21"/>
      <c r="J11" s="21"/>
      <c r="K11" s="21"/>
      <c r="L11" s="3"/>
      <c r="M11" s="45"/>
      <c r="N11" s="88"/>
      <c r="O11" s="21"/>
      <c r="P11" s="105"/>
    </row>
    <row r="12" spans="2:16" s="7" customFormat="1" ht="39.9" customHeight="1" x14ac:dyDescent="0.3">
      <c r="B12" s="22"/>
      <c r="C12" s="1"/>
      <c r="D12" s="42"/>
      <c r="E12" s="43"/>
      <c r="F12" s="43"/>
      <c r="G12" s="43"/>
      <c r="H12" s="43"/>
      <c r="I12" s="43"/>
      <c r="J12" s="43"/>
      <c r="K12" s="43"/>
      <c r="L12" s="44"/>
      <c r="M12" s="45"/>
      <c r="N12" s="43"/>
      <c r="O12" s="43"/>
      <c r="P12" s="59"/>
    </row>
    <row r="13" spans="2:16" s="7" customFormat="1" ht="39.9" customHeight="1" x14ac:dyDescent="0.3">
      <c r="B13" s="22"/>
      <c r="C13" s="1"/>
      <c r="D13" s="42"/>
      <c r="E13" s="43"/>
      <c r="F13" s="43"/>
      <c r="G13" s="43"/>
      <c r="H13" s="43"/>
      <c r="I13" s="43"/>
      <c r="J13" s="43"/>
      <c r="K13" s="43"/>
      <c r="L13" s="46"/>
      <c r="M13" s="45"/>
      <c r="N13" s="43"/>
      <c r="O13" s="43"/>
      <c r="P13" s="59"/>
    </row>
    <row r="14" spans="2:16" s="7" customFormat="1" ht="39.9" customHeight="1" x14ac:dyDescent="0.3">
      <c r="B14" s="33"/>
      <c r="C14" s="34"/>
      <c r="D14" s="47"/>
      <c r="E14" s="47"/>
      <c r="F14" s="48"/>
      <c r="G14" s="48"/>
      <c r="H14" s="48"/>
      <c r="I14" s="48"/>
      <c r="J14" s="48"/>
      <c r="K14" s="48"/>
      <c r="L14" s="49"/>
      <c r="M14" s="50"/>
      <c r="N14" s="51"/>
      <c r="O14" s="52"/>
      <c r="P14" s="53"/>
    </row>
    <row r="15" spans="2:16" s="7" customFormat="1" ht="39.9" customHeight="1" x14ac:dyDescent="0.3">
      <c r="B15" s="33"/>
      <c r="C15" s="34"/>
      <c r="D15" s="47"/>
      <c r="E15" s="47"/>
      <c r="F15" s="48"/>
      <c r="G15" s="48"/>
      <c r="H15" s="48"/>
      <c r="I15" s="48"/>
      <c r="J15" s="48"/>
      <c r="K15" s="48"/>
      <c r="L15" s="49"/>
      <c r="M15" s="54"/>
      <c r="N15" s="51"/>
      <c r="O15" s="52"/>
      <c r="P15" s="53"/>
    </row>
    <row r="16" spans="2:16" s="7" customFormat="1" ht="39.9" customHeight="1" x14ac:dyDescent="0.3">
      <c r="B16" s="33"/>
      <c r="C16" s="34"/>
      <c r="D16" s="47"/>
      <c r="E16" s="47"/>
      <c r="F16" s="48"/>
      <c r="G16" s="48"/>
      <c r="H16" s="48"/>
      <c r="I16" s="48"/>
      <c r="J16" s="48"/>
      <c r="K16" s="48"/>
      <c r="L16" s="55"/>
      <c r="M16" s="56"/>
      <c r="N16" s="57"/>
      <c r="O16" s="58"/>
      <c r="P16" s="59"/>
    </row>
    <row r="17" spans="2:16" ht="39.9" customHeight="1" x14ac:dyDescent="0.3">
      <c r="B17" s="33"/>
      <c r="C17" s="34"/>
      <c r="D17" s="47"/>
      <c r="E17" s="47"/>
      <c r="F17" s="60"/>
      <c r="G17" s="48"/>
      <c r="H17" s="60"/>
      <c r="I17" s="48"/>
      <c r="J17" s="66"/>
      <c r="K17" s="66"/>
      <c r="L17" s="61"/>
      <c r="M17" s="62"/>
      <c r="N17" s="63"/>
      <c r="O17" s="64"/>
      <c r="P17" s="53"/>
    </row>
    <row r="18" spans="2:16" ht="39.9" customHeight="1" x14ac:dyDescent="0.3">
      <c r="B18" s="33"/>
      <c r="C18" s="34"/>
      <c r="D18" s="47"/>
      <c r="E18" s="65"/>
      <c r="F18" s="66"/>
      <c r="G18" s="66"/>
      <c r="H18" s="66"/>
      <c r="I18" s="66"/>
      <c r="J18" s="66"/>
      <c r="K18" s="66"/>
      <c r="L18" s="49"/>
      <c r="M18" s="54"/>
      <c r="N18" s="67"/>
      <c r="O18" s="68"/>
      <c r="P18" s="53"/>
    </row>
    <row r="19" spans="2:16" ht="39.9" customHeight="1" x14ac:dyDescent="0.3">
      <c r="B19" s="33"/>
      <c r="C19" s="34"/>
      <c r="D19" s="47"/>
      <c r="E19" s="47"/>
      <c r="F19" s="69"/>
      <c r="G19" s="69"/>
      <c r="H19" s="69"/>
      <c r="I19" s="69"/>
      <c r="J19" s="69"/>
      <c r="K19" s="69"/>
      <c r="L19" s="70"/>
      <c r="M19" s="54"/>
      <c r="N19" s="67"/>
      <c r="O19" s="52"/>
      <c r="P19" s="71"/>
    </row>
    <row r="20" spans="2:16" ht="39.9" customHeight="1" x14ac:dyDescent="0.3">
      <c r="B20" s="22"/>
      <c r="C20" s="1"/>
      <c r="D20" s="47"/>
      <c r="E20" s="47"/>
      <c r="F20" s="72"/>
      <c r="G20" s="72"/>
      <c r="H20" s="72"/>
      <c r="I20" s="72"/>
      <c r="J20" s="72"/>
      <c r="K20" s="72"/>
      <c r="L20" s="73"/>
      <c r="M20" s="54"/>
      <c r="N20" s="74"/>
      <c r="O20" s="75"/>
      <c r="P20" s="76"/>
    </row>
    <row r="21" spans="2:16" ht="39.9" customHeight="1" x14ac:dyDescent="0.3">
      <c r="B21" s="22"/>
      <c r="C21" s="1"/>
      <c r="D21" s="2"/>
      <c r="E21" s="2"/>
      <c r="F21" s="79"/>
      <c r="G21" s="79"/>
      <c r="H21" s="79"/>
      <c r="I21" s="79"/>
      <c r="J21" s="79"/>
      <c r="K21" s="79"/>
      <c r="L21" s="78"/>
      <c r="M21" s="54"/>
      <c r="N21" s="82"/>
      <c r="O21" s="80"/>
      <c r="P21" s="81"/>
    </row>
    <row r="22" spans="2:16" ht="39.9" customHeight="1" x14ac:dyDescent="0.3">
      <c r="B22" s="22"/>
      <c r="C22" s="1"/>
      <c r="D22" s="2"/>
      <c r="E22" s="2"/>
      <c r="F22" s="79"/>
      <c r="G22" s="79"/>
      <c r="H22" s="79"/>
      <c r="I22" s="79"/>
      <c r="J22" s="79"/>
      <c r="K22" s="79"/>
      <c r="L22" s="93"/>
      <c r="M22" s="54"/>
      <c r="N22" s="89"/>
      <c r="O22" s="80"/>
      <c r="P22" s="28"/>
    </row>
    <row r="23" spans="2:16" ht="39.9" customHeight="1" x14ac:dyDescent="0.3">
      <c r="B23" s="22"/>
      <c r="C23" s="1"/>
      <c r="D23" s="47"/>
      <c r="E23" s="47"/>
      <c r="F23" s="72"/>
      <c r="G23" s="72"/>
      <c r="H23" s="72"/>
      <c r="I23" s="72"/>
      <c r="J23" s="72"/>
      <c r="K23" s="72"/>
      <c r="L23" s="73"/>
      <c r="M23" s="54"/>
      <c r="N23" s="74"/>
      <c r="O23" s="75"/>
      <c r="P23" s="76"/>
    </row>
    <row r="24" spans="2:16" ht="39.9" customHeight="1" x14ac:dyDescent="0.3">
      <c r="B24" s="22"/>
      <c r="C24" s="1"/>
      <c r="D24" s="2"/>
      <c r="E24" s="2"/>
      <c r="F24" s="79"/>
      <c r="G24" s="79"/>
      <c r="H24" s="79"/>
      <c r="I24" s="79"/>
      <c r="J24" s="79"/>
      <c r="K24" s="79"/>
      <c r="L24" s="78"/>
      <c r="M24" s="54"/>
      <c r="N24" s="89"/>
      <c r="O24" s="80"/>
      <c r="P24" s="81"/>
    </row>
    <row r="25" spans="2:16" ht="39.9" customHeight="1" x14ac:dyDescent="0.3">
      <c r="B25" s="22"/>
      <c r="C25" s="1"/>
      <c r="D25" s="2"/>
      <c r="E25" s="2"/>
      <c r="F25" s="79"/>
      <c r="G25" s="79"/>
      <c r="H25" s="79"/>
      <c r="I25" s="79"/>
      <c r="J25" s="79"/>
      <c r="K25" s="79"/>
      <c r="L25" s="78"/>
      <c r="M25" s="54"/>
      <c r="N25" s="82"/>
      <c r="O25" s="80"/>
      <c r="P25" s="81"/>
    </row>
    <row r="26" spans="2:16" ht="39.9" customHeight="1" x14ac:dyDescent="0.3">
      <c r="B26" s="22"/>
      <c r="C26" s="1"/>
      <c r="D26" s="2"/>
      <c r="E26" s="2"/>
      <c r="F26" s="79"/>
      <c r="G26" s="79"/>
      <c r="H26" s="79"/>
      <c r="I26" s="79"/>
      <c r="J26" s="79"/>
      <c r="K26" s="79"/>
      <c r="L26" s="78"/>
      <c r="M26" s="54"/>
      <c r="N26" s="82"/>
      <c r="O26" s="80"/>
      <c r="P26" s="81"/>
    </row>
    <row r="27" spans="2:16" ht="39.9" customHeight="1" x14ac:dyDescent="0.3">
      <c r="B27" s="22"/>
      <c r="C27" s="1"/>
      <c r="D27" s="47"/>
      <c r="E27" s="47"/>
      <c r="F27" s="48"/>
      <c r="G27" s="48"/>
      <c r="H27" s="48"/>
      <c r="I27" s="48"/>
      <c r="J27" s="48"/>
      <c r="K27" s="48"/>
      <c r="L27" s="73"/>
      <c r="M27" s="49"/>
      <c r="N27" s="51"/>
      <c r="O27" s="52"/>
      <c r="P27" s="77"/>
    </row>
    <row r="28" spans="2:16" ht="39.9" customHeight="1" x14ac:dyDescent="0.3">
      <c r="B28" s="22"/>
      <c r="C28" s="1"/>
      <c r="D28" s="47"/>
      <c r="E28" s="47"/>
      <c r="F28" s="48"/>
      <c r="G28" s="48"/>
      <c r="H28" s="48"/>
      <c r="I28" s="48"/>
      <c r="J28" s="48"/>
      <c r="K28" s="48"/>
      <c r="L28" s="73"/>
      <c r="M28" s="49"/>
      <c r="N28" s="51"/>
      <c r="O28" s="52"/>
      <c r="P28" s="53"/>
    </row>
    <row r="29" spans="2:16" ht="39.9" customHeight="1" x14ac:dyDescent="0.3">
      <c r="B29" s="22"/>
      <c r="C29" s="1"/>
      <c r="D29" s="47"/>
      <c r="E29" s="47"/>
      <c r="F29" s="48"/>
      <c r="G29" s="48"/>
      <c r="H29" s="48"/>
      <c r="I29" s="48"/>
      <c r="J29" s="48"/>
      <c r="K29" s="48"/>
      <c r="L29" s="73"/>
      <c r="M29" s="49"/>
      <c r="N29" s="51"/>
      <c r="O29" s="52"/>
      <c r="P29" s="53"/>
    </row>
    <row r="30" spans="2:16" ht="39.9" customHeight="1" x14ac:dyDescent="0.3">
      <c r="B30" s="22"/>
      <c r="C30" s="1"/>
      <c r="D30" s="2"/>
      <c r="E30" s="2"/>
      <c r="F30" s="79"/>
      <c r="G30" s="79"/>
      <c r="H30" s="79"/>
      <c r="I30" s="79"/>
      <c r="J30" s="79"/>
      <c r="K30" s="79"/>
      <c r="L30" s="78"/>
      <c r="M30" s="49"/>
      <c r="N30" s="90"/>
      <c r="O30" s="80"/>
      <c r="P30" s="81"/>
    </row>
    <row r="31" spans="2:16" ht="39.9" customHeight="1" x14ac:dyDescent="0.3">
      <c r="B31" s="22"/>
      <c r="C31" s="1"/>
      <c r="D31" s="2"/>
      <c r="E31" s="2"/>
      <c r="F31" s="79"/>
      <c r="G31" s="79"/>
      <c r="H31" s="79"/>
      <c r="I31" s="79"/>
      <c r="J31" s="79"/>
      <c r="K31" s="79"/>
      <c r="L31" s="78"/>
      <c r="M31" s="49"/>
      <c r="N31" s="4"/>
      <c r="O31" s="80"/>
      <c r="P31" s="81"/>
    </row>
    <row r="32" spans="2:16" ht="39.9" customHeight="1" x14ac:dyDescent="0.3">
      <c r="B32" s="22"/>
      <c r="C32" s="1"/>
      <c r="D32" s="2"/>
      <c r="E32" s="2"/>
      <c r="F32" s="79"/>
      <c r="G32" s="79"/>
      <c r="H32" s="79"/>
      <c r="I32" s="79"/>
      <c r="J32" s="79"/>
      <c r="K32" s="79"/>
      <c r="L32" s="78"/>
      <c r="M32" s="49"/>
      <c r="N32" s="4"/>
      <c r="O32" s="80"/>
      <c r="P32" s="81"/>
    </row>
    <row r="33" spans="2:16" ht="39.9" customHeight="1" x14ac:dyDescent="0.3">
      <c r="B33" s="22"/>
      <c r="C33" s="1"/>
      <c r="D33" s="2"/>
      <c r="E33" s="2"/>
      <c r="F33" s="79"/>
      <c r="G33" s="79"/>
      <c r="H33" s="79"/>
      <c r="I33" s="79"/>
      <c r="J33" s="79"/>
      <c r="K33" s="79"/>
      <c r="L33" s="78"/>
      <c r="M33" s="49"/>
      <c r="N33" s="4"/>
      <c r="O33" s="80"/>
      <c r="P33" s="81"/>
    </row>
    <row r="34" spans="2:16" ht="39.9" customHeight="1" x14ac:dyDescent="0.3">
      <c r="B34" s="22"/>
      <c r="C34" s="1"/>
      <c r="D34" s="2"/>
      <c r="E34" s="2"/>
      <c r="F34" s="79"/>
      <c r="G34" s="79"/>
      <c r="H34" s="79"/>
      <c r="I34" s="79"/>
      <c r="J34" s="79"/>
      <c r="K34" s="79"/>
      <c r="L34" s="78"/>
      <c r="M34" s="49"/>
      <c r="N34" s="4"/>
      <c r="O34" s="80"/>
      <c r="P34" s="81"/>
    </row>
    <row r="35" spans="2:16" ht="39.9" customHeight="1" x14ac:dyDescent="0.3">
      <c r="B35" s="22"/>
      <c r="C35" s="1"/>
      <c r="D35" s="2"/>
      <c r="E35" s="2"/>
      <c r="F35" s="79"/>
      <c r="G35" s="79"/>
      <c r="H35" s="79"/>
      <c r="I35" s="79"/>
      <c r="J35" s="79"/>
      <c r="K35" s="79"/>
      <c r="L35" s="78"/>
      <c r="M35" s="49"/>
      <c r="N35" s="4"/>
      <c r="O35" s="80"/>
      <c r="P35" s="81"/>
    </row>
    <row r="36" spans="2:16" ht="39.9" customHeight="1" x14ac:dyDescent="0.3">
      <c r="B36" s="22"/>
      <c r="C36" s="1"/>
      <c r="D36" s="2"/>
      <c r="E36" s="2"/>
      <c r="F36" s="79"/>
      <c r="G36" s="79"/>
      <c r="H36" s="79"/>
      <c r="I36" s="79"/>
      <c r="J36" s="79"/>
      <c r="K36" s="79"/>
      <c r="L36" s="78"/>
      <c r="M36" s="9"/>
      <c r="N36" s="4"/>
      <c r="O36" s="80"/>
      <c r="P36" s="81"/>
    </row>
    <row r="37" spans="2:16" ht="39.9" customHeight="1" x14ac:dyDescent="0.3">
      <c r="B37" s="22"/>
      <c r="C37" s="1"/>
      <c r="D37" s="2"/>
      <c r="E37" s="2"/>
      <c r="F37" s="79"/>
      <c r="G37" s="79"/>
      <c r="H37" s="79"/>
      <c r="I37" s="79"/>
      <c r="J37" s="79"/>
      <c r="K37" s="79"/>
      <c r="L37" s="78"/>
      <c r="M37" s="9"/>
      <c r="N37" s="4"/>
      <c r="O37" s="80"/>
      <c r="P37" s="81"/>
    </row>
    <row r="38" spans="2:16" ht="39.9" customHeight="1" x14ac:dyDescent="0.3">
      <c r="B38" s="22"/>
      <c r="C38" s="1"/>
      <c r="D38" s="2"/>
      <c r="E38" s="2"/>
      <c r="F38" s="79"/>
      <c r="G38" s="79"/>
      <c r="H38" s="79"/>
      <c r="I38" s="79"/>
      <c r="J38" s="79"/>
      <c r="K38" s="79"/>
      <c r="L38" s="78"/>
      <c r="M38" s="9"/>
      <c r="N38" s="90"/>
      <c r="O38" s="80"/>
      <c r="P38" s="81"/>
    </row>
    <row r="39" spans="2:16" ht="39.9" customHeight="1" x14ac:dyDescent="0.3">
      <c r="B39" s="22"/>
      <c r="C39" s="1"/>
      <c r="D39" s="2"/>
      <c r="E39" s="2"/>
      <c r="F39" s="79"/>
      <c r="G39" s="79"/>
      <c r="H39" s="79"/>
      <c r="I39" s="79"/>
      <c r="J39" s="79"/>
      <c r="K39" s="79"/>
      <c r="L39" s="78"/>
      <c r="M39" s="9"/>
      <c r="N39" s="90"/>
      <c r="O39" s="80"/>
      <c r="P39" s="81"/>
    </row>
    <row r="40" spans="2:16" ht="39.9" customHeight="1" x14ac:dyDescent="0.3">
      <c r="B40" s="22"/>
      <c r="C40" s="1"/>
      <c r="D40" s="2"/>
      <c r="E40" s="2"/>
      <c r="F40" s="79"/>
      <c r="G40" s="79"/>
      <c r="H40" s="79"/>
      <c r="I40" s="79"/>
      <c r="J40" s="79"/>
      <c r="K40" s="79"/>
      <c r="L40" s="78"/>
      <c r="M40" s="9"/>
      <c r="N40" s="90"/>
      <c r="O40" s="80"/>
      <c r="P40" s="81"/>
    </row>
    <row r="41" spans="2:16" ht="39.9" customHeight="1" x14ac:dyDescent="0.3">
      <c r="B41" s="87"/>
      <c r="C41" s="1"/>
      <c r="D41" s="2"/>
      <c r="E41" s="2"/>
      <c r="F41" s="79"/>
      <c r="G41" s="79"/>
      <c r="H41" s="79"/>
      <c r="I41" s="79"/>
      <c r="J41" s="79"/>
      <c r="K41" s="79"/>
      <c r="L41" s="78"/>
      <c r="M41" s="9"/>
      <c r="N41" s="90"/>
      <c r="O41" s="80"/>
      <c r="P41" s="81"/>
    </row>
    <row r="42" spans="2:16" ht="39.9" customHeight="1" x14ac:dyDescent="0.3">
      <c r="B42" s="22"/>
      <c r="C42" s="1"/>
      <c r="D42" s="2"/>
      <c r="E42" s="2"/>
      <c r="F42" s="79"/>
      <c r="G42" s="79"/>
      <c r="H42" s="79"/>
      <c r="I42" s="79"/>
      <c r="J42" s="79"/>
      <c r="K42" s="79"/>
      <c r="L42" s="78"/>
      <c r="M42" s="9"/>
      <c r="N42" s="90"/>
      <c r="O42" s="80"/>
      <c r="P42" s="81"/>
    </row>
    <row r="43" spans="2:16" ht="39.9" customHeight="1" x14ac:dyDescent="0.3">
      <c r="B43" s="22"/>
      <c r="C43" s="1"/>
      <c r="D43" s="2"/>
      <c r="E43" s="2"/>
      <c r="F43" s="79"/>
      <c r="G43" s="79"/>
      <c r="H43" s="79"/>
      <c r="I43" s="79"/>
      <c r="J43" s="79"/>
      <c r="K43" s="79"/>
      <c r="L43" s="78"/>
      <c r="M43" s="9"/>
      <c r="N43" s="90"/>
      <c r="O43" s="80"/>
      <c r="P43" s="81"/>
    </row>
    <row r="44" spans="2:16" ht="39.9" customHeight="1" x14ac:dyDescent="0.3">
      <c r="B44" s="22"/>
      <c r="C44" s="1"/>
      <c r="D44" s="2"/>
      <c r="E44" s="2"/>
      <c r="F44" s="79"/>
      <c r="G44" s="79"/>
      <c r="H44" s="79"/>
      <c r="I44" s="79"/>
      <c r="J44" s="79"/>
      <c r="K44" s="79"/>
      <c r="L44" s="78"/>
      <c r="M44" s="9"/>
      <c r="N44" s="90"/>
      <c r="O44" s="80"/>
      <c r="P44" s="81"/>
    </row>
    <row r="45" spans="2:16" ht="39.9" customHeight="1" x14ac:dyDescent="0.3">
      <c r="B45" s="22"/>
      <c r="C45" s="1"/>
      <c r="D45" s="2"/>
      <c r="E45" s="2"/>
      <c r="F45" s="79"/>
      <c r="G45" s="79"/>
      <c r="H45" s="79"/>
      <c r="I45" s="79"/>
      <c r="J45" s="79"/>
      <c r="K45" s="79"/>
      <c r="L45" s="78"/>
      <c r="M45" s="9"/>
      <c r="N45" s="90"/>
      <c r="O45" s="80"/>
      <c r="P45" s="81"/>
    </row>
    <row r="46" spans="2:16" ht="39.9" customHeight="1" x14ac:dyDescent="0.3">
      <c r="B46" s="22"/>
      <c r="C46" s="1"/>
      <c r="D46" s="2"/>
      <c r="E46" s="2"/>
      <c r="F46" s="8"/>
      <c r="G46" s="8"/>
      <c r="H46" s="8"/>
      <c r="I46" s="8"/>
      <c r="J46" s="8"/>
      <c r="K46" s="8"/>
      <c r="L46" s="9"/>
      <c r="M46" s="9"/>
      <c r="N46" s="90"/>
      <c r="O46" s="10"/>
      <c r="P46" s="28"/>
    </row>
    <row r="47" spans="2:16" ht="39.9" customHeight="1" x14ac:dyDescent="0.3">
      <c r="B47" s="33"/>
      <c r="C47" s="34"/>
      <c r="D47" s="91"/>
      <c r="E47" s="91"/>
      <c r="F47" s="8"/>
      <c r="G47" s="8"/>
      <c r="H47" s="8"/>
      <c r="I47" s="8"/>
      <c r="J47" s="8"/>
      <c r="K47" s="8"/>
      <c r="L47" s="9"/>
      <c r="M47" s="9"/>
      <c r="N47" s="92"/>
      <c r="O47" s="10"/>
      <c r="P47" s="28"/>
    </row>
    <row r="48" spans="2:16" ht="39.9" customHeight="1" x14ac:dyDescent="0.3">
      <c r="B48" s="33"/>
      <c r="C48" s="34"/>
      <c r="D48" s="91"/>
      <c r="E48" s="91"/>
      <c r="F48" s="8"/>
      <c r="G48" s="8"/>
      <c r="H48" s="8"/>
      <c r="I48" s="8"/>
      <c r="J48" s="8"/>
      <c r="K48" s="8"/>
      <c r="L48" s="9"/>
      <c r="M48" s="9"/>
      <c r="N48" s="92"/>
      <c r="O48" s="10"/>
      <c r="P48" s="28"/>
    </row>
    <row r="49" spans="2:16" ht="39.9" customHeight="1" x14ac:dyDescent="0.3">
      <c r="B49" s="33"/>
      <c r="C49" s="34"/>
      <c r="D49" s="91"/>
      <c r="E49" s="91"/>
      <c r="F49" s="8"/>
      <c r="G49" s="8"/>
      <c r="H49" s="8"/>
      <c r="I49" s="8"/>
      <c r="J49" s="8"/>
      <c r="K49" s="8"/>
      <c r="L49" s="9"/>
      <c r="M49" s="9"/>
      <c r="N49" s="92"/>
      <c r="O49" s="10"/>
      <c r="P49" s="28"/>
    </row>
    <row r="50" spans="2:16" ht="39.9" customHeight="1" x14ac:dyDescent="0.3">
      <c r="B50" s="33"/>
      <c r="C50" s="34"/>
      <c r="D50" s="91"/>
      <c r="E50" s="91"/>
      <c r="F50" s="8"/>
      <c r="G50" s="8"/>
      <c r="H50" s="8"/>
      <c r="I50" s="8"/>
      <c r="J50" s="8"/>
      <c r="K50" s="8"/>
      <c r="L50" s="9"/>
      <c r="M50" s="9"/>
      <c r="N50" s="92"/>
      <c r="O50" s="10"/>
      <c r="P50" s="28"/>
    </row>
    <row r="51" spans="2:16" ht="39.9" customHeight="1" x14ac:dyDescent="0.3">
      <c r="B51" s="33"/>
      <c r="C51" s="34"/>
      <c r="D51" s="91"/>
      <c r="E51" s="91"/>
      <c r="F51" s="8"/>
      <c r="G51" s="8"/>
      <c r="H51" s="8"/>
      <c r="I51" s="8"/>
      <c r="J51" s="8"/>
      <c r="K51" s="8"/>
      <c r="L51" s="9"/>
      <c r="M51" s="9"/>
      <c r="N51" s="92"/>
      <c r="O51" s="10"/>
      <c r="P51" s="28"/>
    </row>
    <row r="52" spans="2:16" ht="39.9" customHeight="1" x14ac:dyDescent="0.3">
      <c r="B52" s="33"/>
      <c r="C52" s="34"/>
      <c r="D52" s="91"/>
      <c r="E52" s="91"/>
      <c r="F52" s="8"/>
      <c r="G52" s="8"/>
      <c r="H52" s="8"/>
      <c r="I52" s="8"/>
      <c r="J52" s="8"/>
      <c r="K52" s="8"/>
      <c r="L52" s="9"/>
      <c r="M52" s="9"/>
      <c r="N52" s="92"/>
      <c r="O52" s="10"/>
      <c r="P52" s="28"/>
    </row>
    <row r="53" spans="2:16" ht="39.9" customHeight="1" x14ac:dyDescent="0.3">
      <c r="B53" s="33"/>
      <c r="C53" s="34"/>
      <c r="D53" s="91"/>
      <c r="E53" s="91"/>
      <c r="F53" s="8"/>
      <c r="G53" s="8"/>
      <c r="H53" s="8"/>
      <c r="I53" s="8"/>
      <c r="J53" s="8"/>
      <c r="K53" s="8"/>
      <c r="L53" s="9"/>
      <c r="M53" s="9"/>
      <c r="N53" s="92"/>
      <c r="O53" s="10"/>
      <c r="P53" s="28"/>
    </row>
    <row r="54" spans="2:16" ht="39.9" customHeight="1" x14ac:dyDescent="0.3">
      <c r="B54" s="33"/>
      <c r="C54" s="34"/>
      <c r="D54" s="91"/>
      <c r="E54" s="91"/>
      <c r="F54" s="8"/>
      <c r="G54" s="8"/>
      <c r="H54" s="8"/>
      <c r="I54" s="8"/>
      <c r="J54" s="8"/>
      <c r="K54" s="8"/>
      <c r="L54" s="9"/>
      <c r="M54" s="9"/>
      <c r="N54" s="92"/>
      <c r="O54" s="10"/>
      <c r="P54" s="28"/>
    </row>
    <row r="55" spans="2:16" ht="39.9" customHeight="1" x14ac:dyDescent="0.3">
      <c r="B55" s="33"/>
      <c r="C55" s="34"/>
      <c r="D55" s="91"/>
      <c r="E55" s="91"/>
      <c r="F55" s="8"/>
      <c r="G55" s="8"/>
      <c r="H55" s="8"/>
      <c r="I55" s="8"/>
      <c r="J55" s="8"/>
      <c r="K55" s="8"/>
      <c r="L55" s="9"/>
      <c r="M55" s="9"/>
      <c r="N55" s="92"/>
      <c r="O55" s="10"/>
      <c r="P55" s="28"/>
    </row>
    <row r="56" spans="2:16" ht="39.9" customHeight="1" x14ac:dyDescent="0.3">
      <c r="B56" s="33"/>
      <c r="C56" s="34"/>
      <c r="D56" s="91"/>
      <c r="E56" s="91"/>
      <c r="F56" s="8"/>
      <c r="G56" s="8"/>
      <c r="H56" s="8"/>
      <c r="I56" s="8"/>
      <c r="J56" s="8"/>
      <c r="K56" s="8"/>
      <c r="L56" s="93"/>
      <c r="M56" s="3"/>
      <c r="N56" s="92"/>
      <c r="O56" s="10"/>
      <c r="P56" s="95"/>
    </row>
    <row r="57" spans="2:16" ht="39.9" customHeight="1" x14ac:dyDescent="0.3">
      <c r="B57" s="33"/>
      <c r="C57" s="34"/>
      <c r="D57" s="91"/>
      <c r="E57" s="91"/>
      <c r="F57" s="8"/>
      <c r="G57" s="8"/>
      <c r="H57" s="8"/>
      <c r="I57" s="8"/>
      <c r="J57" s="8"/>
      <c r="K57" s="8"/>
      <c r="L57" s="9"/>
      <c r="M57" s="3"/>
      <c r="N57" s="92"/>
      <c r="O57" s="10"/>
      <c r="P57" s="28"/>
    </row>
    <row r="58" spans="2:16" ht="39.9" customHeight="1" x14ac:dyDescent="0.3">
      <c r="B58" s="33"/>
      <c r="C58" s="34"/>
      <c r="D58" s="91"/>
      <c r="E58" s="91"/>
      <c r="F58" s="8"/>
      <c r="G58" s="8"/>
      <c r="H58" s="8"/>
      <c r="I58" s="8"/>
      <c r="J58" s="8"/>
      <c r="K58" s="8"/>
      <c r="L58" s="93"/>
      <c r="M58" s="11"/>
      <c r="N58" s="92"/>
      <c r="O58" s="10"/>
      <c r="P58" s="28"/>
    </row>
    <row r="59" spans="2:16" ht="39.9" customHeight="1" x14ac:dyDescent="0.3">
      <c r="B59" s="33"/>
      <c r="C59" s="34"/>
      <c r="D59" s="91"/>
      <c r="E59" s="91"/>
      <c r="F59" s="8"/>
      <c r="G59" s="8"/>
      <c r="H59" s="8"/>
      <c r="I59" s="8"/>
      <c r="J59" s="8"/>
      <c r="K59" s="8"/>
      <c r="L59" s="9"/>
      <c r="M59" s="3"/>
      <c r="N59" s="12"/>
      <c r="O59" s="10"/>
      <c r="P59" s="28"/>
    </row>
    <row r="60" spans="2:16" ht="39.9" customHeight="1" x14ac:dyDescent="0.3">
      <c r="B60" s="33"/>
      <c r="C60" s="34"/>
      <c r="D60" s="91"/>
      <c r="E60" s="91"/>
      <c r="F60" s="8"/>
      <c r="G60" s="8"/>
      <c r="H60" s="8"/>
      <c r="I60" s="8"/>
      <c r="J60" s="8"/>
      <c r="K60" s="8"/>
      <c r="L60" s="9"/>
      <c r="M60" s="3"/>
      <c r="N60" s="12"/>
      <c r="O60" s="10"/>
      <c r="P60" s="95"/>
    </row>
    <row r="61" spans="2:16" ht="39.9" customHeight="1" x14ac:dyDescent="0.3">
      <c r="B61" s="33"/>
      <c r="C61" s="34"/>
      <c r="D61" s="91"/>
      <c r="E61" s="91"/>
      <c r="F61" s="8"/>
      <c r="G61" s="8"/>
      <c r="H61" s="8"/>
      <c r="I61" s="8"/>
      <c r="J61" s="8"/>
      <c r="K61" s="8"/>
      <c r="L61" s="9"/>
      <c r="M61" s="3"/>
      <c r="N61" s="12"/>
      <c r="O61" s="10"/>
      <c r="P61" s="28"/>
    </row>
    <row r="62" spans="2:16" ht="39.9" customHeight="1" x14ac:dyDescent="0.3">
      <c r="B62" s="33"/>
      <c r="C62" s="34"/>
      <c r="D62" s="91"/>
      <c r="E62" s="91"/>
      <c r="F62" s="91"/>
      <c r="G62" s="91"/>
      <c r="H62" s="91"/>
      <c r="I62" s="91"/>
      <c r="J62" s="91"/>
      <c r="K62" s="91"/>
      <c r="L62" s="9"/>
      <c r="M62" s="3"/>
      <c r="N62" s="12"/>
      <c r="O62" s="10"/>
      <c r="P62" s="28"/>
    </row>
    <row r="63" spans="2:16" ht="39.9" customHeight="1" x14ac:dyDescent="0.3">
      <c r="B63" s="33"/>
      <c r="C63" s="34"/>
      <c r="D63" s="91"/>
      <c r="E63" s="91"/>
      <c r="F63" s="91"/>
      <c r="G63" s="91"/>
      <c r="H63" s="91"/>
      <c r="I63" s="91"/>
      <c r="J63" s="91"/>
      <c r="K63" s="91"/>
      <c r="L63" s="9"/>
      <c r="M63" s="3"/>
      <c r="N63" s="12"/>
      <c r="O63" s="10"/>
      <c r="P63" s="28"/>
    </row>
    <row r="64" spans="2:16" ht="39.9" customHeight="1" x14ac:dyDescent="0.3">
      <c r="B64" s="33">
        <f t="shared" ref="B64:B108" si="0">SUM(B63)+1</f>
        <v>1</v>
      </c>
      <c r="C64" s="34"/>
      <c r="D64" s="91"/>
      <c r="E64" s="91"/>
      <c r="F64" s="91"/>
      <c r="G64" s="91"/>
      <c r="H64" s="91"/>
      <c r="I64" s="91"/>
      <c r="J64" s="91"/>
      <c r="K64" s="91"/>
      <c r="L64" s="9"/>
      <c r="M64" s="3"/>
      <c r="N64" s="12"/>
      <c r="O64" s="10"/>
      <c r="P64" s="28"/>
    </row>
    <row r="65" spans="2:16" ht="39.9" customHeight="1" x14ac:dyDescent="0.3">
      <c r="B65" s="33">
        <f t="shared" si="0"/>
        <v>2</v>
      </c>
      <c r="C65" s="34"/>
      <c r="D65" s="91"/>
      <c r="E65" s="91"/>
      <c r="F65" s="91"/>
      <c r="G65" s="91"/>
      <c r="H65" s="91"/>
      <c r="I65" s="91"/>
      <c r="J65" s="91"/>
      <c r="K65" s="91"/>
      <c r="L65" s="9"/>
      <c r="M65" s="3"/>
      <c r="N65" s="12"/>
      <c r="O65" s="10"/>
      <c r="P65" s="28"/>
    </row>
    <row r="66" spans="2:16" ht="39.9" customHeight="1" x14ac:dyDescent="0.3">
      <c r="B66" s="33">
        <f t="shared" si="0"/>
        <v>3</v>
      </c>
      <c r="C66" s="34"/>
      <c r="D66" s="91"/>
      <c r="E66" s="91"/>
      <c r="F66" s="91"/>
      <c r="G66" s="91"/>
      <c r="H66" s="91"/>
      <c r="I66" s="91"/>
      <c r="J66" s="91"/>
      <c r="K66" s="91"/>
      <c r="L66" s="9"/>
      <c r="M66" s="3"/>
      <c r="N66" s="12"/>
      <c r="O66" s="10"/>
      <c r="P66" s="28"/>
    </row>
    <row r="67" spans="2:16" ht="39.9" customHeight="1" x14ac:dyDescent="0.3">
      <c r="B67" s="33">
        <f t="shared" si="0"/>
        <v>4</v>
      </c>
      <c r="C67" s="34"/>
      <c r="D67" s="91"/>
      <c r="E67" s="91"/>
      <c r="F67" s="91"/>
      <c r="G67" s="91"/>
      <c r="H67" s="91"/>
      <c r="I67" s="91"/>
      <c r="J67" s="91"/>
      <c r="K67" s="91"/>
      <c r="L67" s="9"/>
      <c r="M67" s="3"/>
      <c r="N67" s="12"/>
      <c r="O67" s="10"/>
      <c r="P67" s="28"/>
    </row>
    <row r="68" spans="2:16" ht="39.9" customHeight="1" x14ac:dyDescent="0.3">
      <c r="B68" s="33">
        <f t="shared" si="0"/>
        <v>5</v>
      </c>
      <c r="C68" s="34"/>
      <c r="D68" s="91"/>
      <c r="E68" s="91"/>
      <c r="F68" s="91"/>
      <c r="G68" s="91"/>
      <c r="H68" s="91"/>
      <c r="I68" s="91"/>
      <c r="J68" s="91"/>
      <c r="K68" s="91"/>
      <c r="L68" s="9"/>
      <c r="M68" s="3"/>
      <c r="N68" s="12"/>
      <c r="O68" s="10"/>
      <c r="P68" s="28"/>
    </row>
    <row r="69" spans="2:16" ht="39.9" customHeight="1" x14ac:dyDescent="0.3">
      <c r="B69" s="33">
        <f t="shared" si="0"/>
        <v>6</v>
      </c>
      <c r="C69" s="34"/>
      <c r="D69" s="91"/>
      <c r="E69" s="91"/>
      <c r="F69" s="91"/>
      <c r="G69" s="91"/>
      <c r="H69" s="91"/>
      <c r="I69" s="91"/>
      <c r="J69" s="91"/>
      <c r="K69" s="91"/>
      <c r="L69" s="9"/>
      <c r="M69" s="3"/>
      <c r="N69" s="12"/>
      <c r="O69" s="10"/>
      <c r="P69" s="28"/>
    </row>
    <row r="70" spans="2:16" ht="39.9" customHeight="1" x14ac:dyDescent="0.3">
      <c r="B70" s="33">
        <f t="shared" si="0"/>
        <v>7</v>
      </c>
      <c r="C70" s="34"/>
      <c r="D70" s="91"/>
      <c r="E70" s="91"/>
      <c r="F70" s="91"/>
      <c r="G70" s="91"/>
      <c r="H70" s="91"/>
      <c r="I70" s="91"/>
      <c r="J70" s="91"/>
      <c r="K70" s="91"/>
      <c r="L70" s="9"/>
      <c r="M70" s="3"/>
      <c r="N70" s="12"/>
      <c r="O70" s="10"/>
      <c r="P70" s="28"/>
    </row>
    <row r="71" spans="2:16" ht="39.9" customHeight="1" x14ac:dyDescent="0.3">
      <c r="B71" s="33">
        <f t="shared" si="0"/>
        <v>8</v>
      </c>
      <c r="C71" s="34"/>
      <c r="D71" s="91"/>
      <c r="E71" s="91"/>
      <c r="F71" s="91"/>
      <c r="G71" s="91"/>
      <c r="H71" s="91"/>
      <c r="I71" s="91"/>
      <c r="J71" s="91"/>
      <c r="K71" s="91"/>
      <c r="L71" s="9"/>
      <c r="M71" s="3"/>
      <c r="N71" s="12"/>
      <c r="O71" s="10"/>
      <c r="P71" s="28"/>
    </row>
    <row r="72" spans="2:16" ht="39.9" customHeight="1" x14ac:dyDescent="0.3">
      <c r="B72" s="33">
        <f t="shared" si="0"/>
        <v>9</v>
      </c>
      <c r="C72" s="34"/>
      <c r="D72" s="91"/>
      <c r="E72" s="91"/>
      <c r="F72" s="91"/>
      <c r="G72" s="91"/>
      <c r="H72" s="91"/>
      <c r="I72" s="91"/>
      <c r="J72" s="91"/>
      <c r="K72" s="91"/>
      <c r="L72" s="9"/>
      <c r="M72" s="3"/>
      <c r="N72" s="12"/>
      <c r="O72" s="10"/>
      <c r="P72" s="28"/>
    </row>
    <row r="73" spans="2:16" ht="39.9" customHeight="1" x14ac:dyDescent="0.3">
      <c r="B73" s="33">
        <f t="shared" si="0"/>
        <v>10</v>
      </c>
      <c r="C73" s="34"/>
      <c r="D73" s="91"/>
      <c r="E73" s="91"/>
      <c r="F73" s="91"/>
      <c r="G73" s="91"/>
      <c r="H73" s="91"/>
      <c r="I73" s="91"/>
      <c r="J73" s="91"/>
      <c r="K73" s="91"/>
      <c r="L73" s="9"/>
      <c r="M73" s="3"/>
      <c r="N73" s="12"/>
      <c r="O73" s="10"/>
      <c r="P73" s="28"/>
    </row>
    <row r="74" spans="2:16" ht="39.9" customHeight="1" x14ac:dyDescent="0.3">
      <c r="B74" s="33">
        <f t="shared" si="0"/>
        <v>11</v>
      </c>
      <c r="C74" s="94"/>
      <c r="D74" s="94"/>
      <c r="E74" s="94"/>
      <c r="F74" s="94"/>
      <c r="G74" s="94"/>
      <c r="H74" s="94"/>
      <c r="I74" s="94"/>
      <c r="J74" s="94"/>
      <c r="K74" s="94"/>
      <c r="L74" s="93"/>
      <c r="M74" s="3"/>
      <c r="N74" s="34"/>
      <c r="O74" s="34"/>
      <c r="P74" s="95"/>
    </row>
    <row r="75" spans="2:16" ht="39.9" customHeight="1" x14ac:dyDescent="0.3">
      <c r="B75" s="33">
        <f t="shared" si="0"/>
        <v>12</v>
      </c>
      <c r="C75" s="94"/>
      <c r="D75" s="94"/>
      <c r="E75" s="94"/>
      <c r="F75" s="94"/>
      <c r="G75" s="94"/>
      <c r="H75" s="94"/>
      <c r="I75" s="94"/>
      <c r="J75" s="94"/>
      <c r="K75" s="94"/>
      <c r="L75" s="93"/>
      <c r="M75" s="3"/>
      <c r="N75" s="34"/>
      <c r="O75" s="34"/>
      <c r="P75" s="95"/>
    </row>
    <row r="76" spans="2:16" ht="39.9" customHeight="1" x14ac:dyDescent="0.3">
      <c r="B76" s="33">
        <f t="shared" si="0"/>
        <v>13</v>
      </c>
      <c r="C76" s="94"/>
      <c r="D76" s="94"/>
      <c r="E76" s="94"/>
      <c r="F76" s="94"/>
      <c r="G76" s="94"/>
      <c r="H76" s="94"/>
      <c r="I76" s="94"/>
      <c r="J76" s="94"/>
      <c r="K76" s="94"/>
      <c r="L76" s="93"/>
      <c r="M76" s="3"/>
      <c r="N76" s="34"/>
      <c r="O76" s="34"/>
      <c r="P76" s="95"/>
    </row>
    <row r="77" spans="2:16" ht="39.9" customHeight="1" x14ac:dyDescent="0.3">
      <c r="B77" s="33">
        <f t="shared" si="0"/>
        <v>14</v>
      </c>
      <c r="C77" s="94"/>
      <c r="D77" s="94"/>
      <c r="E77" s="94"/>
      <c r="F77" s="94"/>
      <c r="G77" s="94"/>
      <c r="H77" s="94"/>
      <c r="I77" s="94"/>
      <c r="J77" s="94"/>
      <c r="K77" s="94"/>
      <c r="L77" s="93"/>
      <c r="M77" s="3"/>
      <c r="N77" s="34"/>
      <c r="O77" s="34"/>
      <c r="P77" s="95"/>
    </row>
    <row r="78" spans="2:16" ht="39.9" customHeight="1" x14ac:dyDescent="0.3">
      <c r="B78" s="33">
        <f t="shared" si="0"/>
        <v>15</v>
      </c>
      <c r="C78" s="94"/>
      <c r="D78" s="94"/>
      <c r="E78" s="94"/>
      <c r="F78" s="94"/>
      <c r="G78" s="94"/>
      <c r="H78" s="94"/>
      <c r="I78" s="94"/>
      <c r="J78" s="94"/>
      <c r="K78" s="94"/>
      <c r="L78" s="93"/>
      <c r="M78" s="3"/>
      <c r="N78" s="34"/>
      <c r="O78" s="34"/>
      <c r="P78" s="95"/>
    </row>
    <row r="79" spans="2:16" ht="39.9" customHeight="1" x14ac:dyDescent="0.3">
      <c r="B79" s="33">
        <f t="shared" si="0"/>
        <v>16</v>
      </c>
      <c r="C79" s="94"/>
      <c r="D79" s="94"/>
      <c r="E79" s="94"/>
      <c r="F79" s="94"/>
      <c r="G79" s="94"/>
      <c r="H79" s="94"/>
      <c r="I79" s="94"/>
      <c r="J79" s="94"/>
      <c r="K79" s="94"/>
      <c r="L79" s="93"/>
      <c r="M79" s="3"/>
      <c r="N79" s="34"/>
      <c r="O79" s="34"/>
      <c r="P79" s="95"/>
    </row>
    <row r="80" spans="2:16" ht="39.9" customHeight="1" x14ac:dyDescent="0.3">
      <c r="B80" s="33">
        <f t="shared" si="0"/>
        <v>17</v>
      </c>
      <c r="C80" s="94"/>
      <c r="D80" s="94"/>
      <c r="E80" s="94"/>
      <c r="F80" s="94"/>
      <c r="G80" s="94"/>
      <c r="H80" s="94"/>
      <c r="I80" s="94"/>
      <c r="J80" s="94"/>
      <c r="K80" s="94"/>
      <c r="L80" s="93"/>
      <c r="M80" s="3"/>
      <c r="N80" s="34"/>
      <c r="O80" s="34"/>
      <c r="P80" s="95"/>
    </row>
    <row r="81" spans="2:16" ht="39.9" customHeight="1" x14ac:dyDescent="0.3">
      <c r="B81" s="33">
        <f t="shared" si="0"/>
        <v>18</v>
      </c>
      <c r="C81" s="94"/>
      <c r="D81" s="94"/>
      <c r="E81" s="94"/>
      <c r="F81" s="94"/>
      <c r="G81" s="94"/>
      <c r="H81" s="94"/>
      <c r="I81" s="94"/>
      <c r="J81" s="94"/>
      <c r="K81" s="94"/>
      <c r="L81" s="93"/>
      <c r="M81" s="3"/>
      <c r="N81" s="34"/>
      <c r="O81" s="34"/>
      <c r="P81" s="95"/>
    </row>
    <row r="82" spans="2:16" ht="39.9" customHeight="1" x14ac:dyDescent="0.3">
      <c r="B82" s="33">
        <f t="shared" si="0"/>
        <v>19</v>
      </c>
      <c r="C82" s="94"/>
      <c r="D82" s="94"/>
      <c r="E82" s="94"/>
      <c r="F82" s="94"/>
      <c r="G82" s="94"/>
      <c r="H82" s="94"/>
      <c r="I82" s="94"/>
      <c r="J82" s="94"/>
      <c r="K82" s="94"/>
      <c r="L82" s="93"/>
      <c r="M82" s="3"/>
      <c r="N82" s="34"/>
      <c r="O82" s="34"/>
      <c r="P82" s="95"/>
    </row>
    <row r="83" spans="2:16" ht="39.9" customHeight="1" x14ac:dyDescent="0.3">
      <c r="B83" s="33">
        <f t="shared" si="0"/>
        <v>20</v>
      </c>
      <c r="C83" s="94"/>
      <c r="D83" s="94"/>
      <c r="E83" s="94"/>
      <c r="F83" s="94"/>
      <c r="G83" s="94"/>
      <c r="H83" s="94"/>
      <c r="I83" s="94"/>
      <c r="J83" s="94"/>
      <c r="K83" s="94"/>
      <c r="L83" s="93"/>
      <c r="M83" s="3"/>
      <c r="N83" s="34"/>
      <c r="O83" s="34"/>
      <c r="P83" s="95"/>
    </row>
    <row r="84" spans="2:16" ht="39.9" customHeight="1" x14ac:dyDescent="0.3">
      <c r="B84" s="33">
        <f t="shared" si="0"/>
        <v>21</v>
      </c>
      <c r="C84" s="94"/>
      <c r="D84" s="94"/>
      <c r="E84" s="94"/>
      <c r="F84" s="94"/>
      <c r="G84" s="94"/>
      <c r="H84" s="94"/>
      <c r="I84" s="94"/>
      <c r="J84" s="94"/>
      <c r="K84" s="94"/>
      <c r="L84" s="93"/>
      <c r="M84" s="3"/>
      <c r="N84" s="34"/>
      <c r="O84" s="34"/>
      <c r="P84" s="95"/>
    </row>
    <row r="85" spans="2:16" ht="39.9" customHeight="1" x14ac:dyDescent="0.3">
      <c r="B85" s="22">
        <f t="shared" si="0"/>
        <v>22</v>
      </c>
      <c r="C85" s="21"/>
      <c r="D85" s="21"/>
      <c r="E85" s="21"/>
      <c r="F85" s="21"/>
      <c r="G85" s="21"/>
      <c r="H85" s="21"/>
      <c r="I85" s="21"/>
      <c r="J85" s="21"/>
      <c r="K85" s="21"/>
      <c r="L85" s="3"/>
      <c r="M85" s="3"/>
      <c r="N85" s="1"/>
      <c r="O85" s="1"/>
      <c r="P85" s="23"/>
    </row>
    <row r="86" spans="2:16" ht="39.9" customHeight="1" x14ac:dyDescent="0.3">
      <c r="B86" s="22">
        <f t="shared" si="0"/>
        <v>23</v>
      </c>
      <c r="C86" s="21"/>
      <c r="D86" s="21"/>
      <c r="E86" s="21"/>
      <c r="F86" s="21"/>
      <c r="G86" s="21"/>
      <c r="H86" s="21"/>
      <c r="I86" s="21"/>
      <c r="J86" s="21"/>
      <c r="K86" s="21"/>
      <c r="L86" s="3"/>
      <c r="M86" s="3"/>
      <c r="N86" s="1"/>
      <c r="O86" s="1"/>
      <c r="P86" s="23"/>
    </row>
    <row r="87" spans="2:16" ht="39.9" customHeight="1" x14ac:dyDescent="0.3">
      <c r="B87" s="22">
        <f t="shared" si="0"/>
        <v>24</v>
      </c>
      <c r="C87" s="21"/>
      <c r="D87" s="21"/>
      <c r="E87" s="21"/>
      <c r="F87" s="21"/>
      <c r="G87" s="21"/>
      <c r="H87" s="21"/>
      <c r="I87" s="21"/>
      <c r="J87" s="21"/>
      <c r="K87" s="21"/>
      <c r="L87" s="3"/>
      <c r="M87" s="3"/>
      <c r="N87" s="1"/>
      <c r="O87" s="1"/>
      <c r="P87" s="23"/>
    </row>
    <row r="88" spans="2:16" ht="39.9" customHeight="1" x14ac:dyDescent="0.3">
      <c r="B88" s="22">
        <f t="shared" si="0"/>
        <v>25</v>
      </c>
      <c r="C88" s="21"/>
      <c r="D88" s="21"/>
      <c r="E88" s="21"/>
      <c r="F88" s="21"/>
      <c r="G88" s="21"/>
      <c r="H88" s="21"/>
      <c r="I88" s="21"/>
      <c r="J88" s="21"/>
      <c r="K88" s="21"/>
      <c r="L88" s="3"/>
      <c r="M88" s="3"/>
      <c r="N88" s="1"/>
      <c r="O88" s="1"/>
      <c r="P88" s="23"/>
    </row>
    <row r="89" spans="2:16" ht="39.9" customHeight="1" x14ac:dyDescent="0.3">
      <c r="B89" s="22">
        <f t="shared" si="0"/>
        <v>26</v>
      </c>
      <c r="C89" s="21"/>
      <c r="D89" s="21"/>
      <c r="E89" s="21"/>
      <c r="F89" s="21"/>
      <c r="G89" s="21"/>
      <c r="H89" s="21"/>
      <c r="I89" s="21"/>
      <c r="J89" s="21"/>
      <c r="K89" s="21"/>
      <c r="L89" s="3"/>
      <c r="M89" s="3"/>
      <c r="N89" s="1"/>
      <c r="O89" s="1"/>
      <c r="P89" s="23"/>
    </row>
    <row r="90" spans="2:16" ht="39.9" customHeight="1" x14ac:dyDescent="0.3">
      <c r="B90" s="22">
        <f t="shared" si="0"/>
        <v>27</v>
      </c>
      <c r="C90" s="21"/>
      <c r="D90" s="21"/>
      <c r="E90" s="21"/>
      <c r="F90" s="21"/>
      <c r="G90" s="21"/>
      <c r="H90" s="21"/>
      <c r="I90" s="21"/>
      <c r="J90" s="21"/>
      <c r="K90" s="21"/>
      <c r="L90" s="3"/>
      <c r="M90" s="3"/>
      <c r="N90" s="1"/>
      <c r="O90" s="1"/>
      <c r="P90" s="23"/>
    </row>
    <row r="91" spans="2:16" ht="39.9" customHeight="1" x14ac:dyDescent="0.3">
      <c r="B91" s="22">
        <f t="shared" si="0"/>
        <v>28</v>
      </c>
      <c r="C91" s="21"/>
      <c r="D91" s="21"/>
      <c r="E91" s="21"/>
      <c r="F91" s="21"/>
      <c r="G91" s="21"/>
      <c r="H91" s="21"/>
      <c r="I91" s="21"/>
      <c r="J91" s="21"/>
      <c r="K91" s="21"/>
      <c r="L91" s="3"/>
      <c r="M91" s="3"/>
      <c r="N91" s="1"/>
      <c r="O91" s="1"/>
      <c r="P91" s="23"/>
    </row>
    <row r="92" spans="2:16" ht="39.9" customHeight="1" x14ac:dyDescent="0.3">
      <c r="B92" s="22">
        <f t="shared" si="0"/>
        <v>29</v>
      </c>
      <c r="C92" s="21"/>
      <c r="D92" s="21"/>
      <c r="E92" s="21"/>
      <c r="F92" s="21"/>
      <c r="G92" s="21"/>
      <c r="H92" s="21"/>
      <c r="I92" s="21"/>
      <c r="J92" s="21"/>
      <c r="K92" s="21"/>
      <c r="L92" s="3"/>
      <c r="M92" s="3"/>
      <c r="N92" s="1"/>
      <c r="O92" s="1"/>
      <c r="P92" s="23"/>
    </row>
    <row r="93" spans="2:16" ht="39.9" customHeight="1" x14ac:dyDescent="0.3">
      <c r="B93" s="22">
        <f t="shared" si="0"/>
        <v>30</v>
      </c>
      <c r="C93" s="21"/>
      <c r="D93" s="21"/>
      <c r="E93" s="21"/>
      <c r="F93" s="21"/>
      <c r="G93" s="21"/>
      <c r="H93" s="21"/>
      <c r="I93" s="21"/>
      <c r="J93" s="21"/>
      <c r="K93" s="21"/>
      <c r="L93" s="3"/>
      <c r="M93" s="3"/>
      <c r="N93" s="1"/>
      <c r="O93" s="1"/>
      <c r="P93" s="23"/>
    </row>
    <row r="94" spans="2:16" ht="39.9" customHeight="1" x14ac:dyDescent="0.3">
      <c r="B94" s="22">
        <f t="shared" si="0"/>
        <v>31</v>
      </c>
      <c r="C94" s="21"/>
      <c r="D94" s="21"/>
      <c r="E94" s="21"/>
      <c r="F94" s="21"/>
      <c r="G94" s="21"/>
      <c r="H94" s="21"/>
      <c r="I94" s="21"/>
      <c r="J94" s="21"/>
      <c r="K94" s="21"/>
      <c r="L94" s="3"/>
      <c r="M94" s="3"/>
      <c r="N94" s="1"/>
      <c r="O94" s="1"/>
      <c r="P94" s="23"/>
    </row>
    <row r="95" spans="2:16" ht="39.9" customHeight="1" x14ac:dyDescent="0.3">
      <c r="B95" s="22">
        <f t="shared" si="0"/>
        <v>32</v>
      </c>
      <c r="C95" s="21"/>
      <c r="D95" s="21"/>
      <c r="E95" s="21"/>
      <c r="F95" s="21"/>
      <c r="G95" s="21"/>
      <c r="H95" s="21"/>
      <c r="I95" s="21"/>
      <c r="J95" s="21"/>
      <c r="K95" s="21"/>
      <c r="L95" s="3"/>
      <c r="M95" s="3"/>
      <c r="N95" s="1"/>
      <c r="O95" s="1"/>
      <c r="P95" s="23"/>
    </row>
    <row r="96" spans="2:16" ht="39.9" customHeight="1" x14ac:dyDescent="0.3">
      <c r="B96" s="22">
        <f t="shared" si="0"/>
        <v>33</v>
      </c>
      <c r="C96" s="21"/>
      <c r="D96" s="21"/>
      <c r="E96" s="21"/>
      <c r="F96" s="21"/>
      <c r="G96" s="21"/>
      <c r="H96" s="21"/>
      <c r="I96" s="21"/>
      <c r="J96" s="21"/>
      <c r="K96" s="21"/>
      <c r="L96" s="3"/>
      <c r="M96" s="3"/>
      <c r="N96" s="1"/>
      <c r="O96" s="1"/>
      <c r="P96" s="23"/>
    </row>
    <row r="97" spans="2:16" ht="39.9" customHeight="1" x14ac:dyDescent="0.3">
      <c r="B97" s="22">
        <f t="shared" si="0"/>
        <v>34</v>
      </c>
      <c r="C97" s="21"/>
      <c r="D97" s="21"/>
      <c r="E97" s="21"/>
      <c r="F97" s="21"/>
      <c r="G97" s="21"/>
      <c r="H97" s="21"/>
      <c r="I97" s="21"/>
      <c r="J97" s="21"/>
      <c r="K97" s="21"/>
      <c r="L97" s="3"/>
      <c r="M97" s="3"/>
      <c r="N97" s="1"/>
      <c r="O97" s="1"/>
      <c r="P97" s="23"/>
    </row>
    <row r="98" spans="2:16" ht="39.9" customHeight="1" x14ac:dyDescent="0.3">
      <c r="B98" s="22">
        <f t="shared" si="0"/>
        <v>35</v>
      </c>
      <c r="C98" s="21"/>
      <c r="D98" s="21"/>
      <c r="E98" s="21"/>
      <c r="F98" s="21"/>
      <c r="G98" s="21"/>
      <c r="H98" s="21"/>
      <c r="I98" s="21"/>
      <c r="J98" s="21"/>
      <c r="K98" s="21"/>
      <c r="L98" s="3"/>
      <c r="M98" s="3"/>
      <c r="N98" s="1"/>
      <c r="O98" s="1"/>
      <c r="P98" s="23"/>
    </row>
    <row r="99" spans="2:16" ht="39.9" customHeight="1" x14ac:dyDescent="0.3">
      <c r="B99" s="22">
        <f t="shared" si="0"/>
        <v>36</v>
      </c>
      <c r="C99" s="21"/>
      <c r="D99" s="21"/>
      <c r="E99" s="21"/>
      <c r="F99" s="21"/>
      <c r="G99" s="21"/>
      <c r="H99" s="21"/>
      <c r="I99" s="21"/>
      <c r="J99" s="21"/>
      <c r="K99" s="21"/>
      <c r="L99" s="3"/>
      <c r="M99" s="3"/>
      <c r="N99" s="1"/>
      <c r="O99" s="1"/>
      <c r="P99" s="23"/>
    </row>
    <row r="100" spans="2:16" ht="39.9" customHeight="1" x14ac:dyDescent="0.3">
      <c r="B100" s="22">
        <f t="shared" si="0"/>
        <v>37</v>
      </c>
      <c r="C100" s="21"/>
      <c r="D100" s="21"/>
      <c r="E100" s="21"/>
      <c r="F100" s="21"/>
      <c r="G100" s="21"/>
      <c r="H100" s="21"/>
      <c r="I100" s="21"/>
      <c r="J100" s="21"/>
      <c r="K100" s="21"/>
      <c r="L100" s="3"/>
      <c r="M100" s="3"/>
      <c r="N100" s="1"/>
      <c r="O100" s="1"/>
      <c r="P100" s="23"/>
    </row>
    <row r="101" spans="2:16" ht="39.9" customHeight="1" x14ac:dyDescent="0.3">
      <c r="B101" s="22">
        <f t="shared" si="0"/>
        <v>38</v>
      </c>
      <c r="C101" s="21"/>
      <c r="D101" s="21"/>
      <c r="E101" s="21"/>
      <c r="F101" s="21"/>
      <c r="G101" s="21"/>
      <c r="H101" s="21"/>
      <c r="I101" s="21"/>
      <c r="J101" s="21"/>
      <c r="K101" s="21"/>
      <c r="L101" s="3"/>
      <c r="M101" s="3"/>
      <c r="N101" s="1"/>
      <c r="O101" s="1"/>
      <c r="P101" s="23"/>
    </row>
    <row r="102" spans="2:16" ht="39.9" customHeight="1" x14ac:dyDescent="0.3">
      <c r="B102" s="22">
        <f t="shared" si="0"/>
        <v>39</v>
      </c>
      <c r="C102" s="21"/>
      <c r="D102" s="21"/>
      <c r="E102" s="21"/>
      <c r="F102" s="21"/>
      <c r="G102" s="21"/>
      <c r="H102" s="21"/>
      <c r="I102" s="21"/>
      <c r="J102" s="21"/>
      <c r="K102" s="21"/>
      <c r="L102" s="3"/>
      <c r="M102" s="3"/>
      <c r="N102" s="1"/>
      <c r="O102" s="1"/>
      <c r="P102" s="23"/>
    </row>
    <row r="103" spans="2:16" ht="39.9" customHeight="1" x14ac:dyDescent="0.3">
      <c r="B103" s="22">
        <f t="shared" si="0"/>
        <v>40</v>
      </c>
      <c r="C103" s="21"/>
      <c r="D103" s="21"/>
      <c r="E103" s="21"/>
      <c r="F103" s="21"/>
      <c r="G103" s="21"/>
      <c r="H103" s="21"/>
      <c r="I103" s="21"/>
      <c r="J103" s="21"/>
      <c r="K103" s="21"/>
      <c r="L103" s="3"/>
      <c r="M103" s="3"/>
      <c r="N103" s="1"/>
      <c r="O103" s="1"/>
      <c r="P103" s="23"/>
    </row>
    <row r="104" spans="2:16" ht="39.9" customHeight="1" x14ac:dyDescent="0.3">
      <c r="B104" s="22">
        <f t="shared" si="0"/>
        <v>41</v>
      </c>
      <c r="C104" s="21"/>
      <c r="D104" s="21"/>
      <c r="E104" s="21"/>
      <c r="F104" s="21"/>
      <c r="G104" s="21"/>
      <c r="H104" s="21"/>
      <c r="I104" s="21"/>
      <c r="J104" s="21"/>
      <c r="K104" s="21"/>
      <c r="L104" s="3"/>
      <c r="M104" s="3"/>
      <c r="N104" s="1"/>
      <c r="O104" s="1"/>
      <c r="P104" s="23"/>
    </row>
    <row r="105" spans="2:16" ht="39.9" customHeight="1" x14ac:dyDescent="0.3">
      <c r="B105" s="22">
        <f t="shared" si="0"/>
        <v>42</v>
      </c>
      <c r="C105" s="21"/>
      <c r="D105" s="21"/>
      <c r="E105" s="21"/>
      <c r="F105" s="21"/>
      <c r="G105" s="21"/>
      <c r="H105" s="21"/>
      <c r="I105" s="21"/>
      <c r="J105" s="21"/>
      <c r="K105" s="21"/>
      <c r="L105" s="3"/>
      <c r="M105" s="3"/>
      <c r="N105" s="1"/>
      <c r="O105" s="1"/>
      <c r="P105" s="23"/>
    </row>
    <row r="106" spans="2:16" ht="39.9" customHeight="1" x14ac:dyDescent="0.3">
      <c r="B106" s="22">
        <f t="shared" si="0"/>
        <v>43</v>
      </c>
      <c r="C106" s="21"/>
      <c r="D106" s="21"/>
      <c r="E106" s="21"/>
      <c r="F106" s="21"/>
      <c r="G106" s="21"/>
      <c r="H106" s="21"/>
      <c r="I106" s="21"/>
      <c r="J106" s="21"/>
      <c r="K106" s="21"/>
      <c r="L106" s="3"/>
      <c r="M106" s="3"/>
      <c r="N106" s="1"/>
      <c r="O106" s="1"/>
      <c r="P106" s="23"/>
    </row>
    <row r="107" spans="2:16" ht="39.9" customHeight="1" x14ac:dyDescent="0.3">
      <c r="B107" s="22">
        <f t="shared" si="0"/>
        <v>44</v>
      </c>
      <c r="C107" s="21"/>
      <c r="D107" s="21"/>
      <c r="E107" s="21"/>
      <c r="F107" s="21"/>
      <c r="G107" s="21"/>
      <c r="H107" s="21"/>
      <c r="I107" s="21"/>
      <c r="J107" s="21"/>
      <c r="K107" s="21"/>
      <c r="L107" s="3"/>
      <c r="M107" s="3"/>
      <c r="N107" s="1"/>
      <c r="O107" s="1"/>
      <c r="P107" s="23"/>
    </row>
    <row r="108" spans="2:16" ht="39.9" customHeight="1" thickBot="1" x14ac:dyDescent="0.35">
      <c r="B108" s="24">
        <f t="shared" si="0"/>
        <v>45</v>
      </c>
      <c r="C108" s="25"/>
      <c r="D108" s="25"/>
      <c r="E108" s="25"/>
      <c r="F108" s="25"/>
      <c r="G108" s="25"/>
      <c r="H108" s="25"/>
      <c r="I108" s="25"/>
      <c r="J108" s="25"/>
      <c r="K108" s="25"/>
      <c r="L108" s="26"/>
      <c r="M108" s="26"/>
      <c r="N108" s="27"/>
      <c r="O108" s="27"/>
      <c r="P108" s="85"/>
    </row>
    <row r="109" spans="2:16" ht="34.200000000000003" customHeight="1" x14ac:dyDescent="0.3">
      <c r="D109" s="30"/>
      <c r="L109" s="29"/>
    </row>
    <row r="110" spans="2:16" ht="43.2" customHeight="1" x14ac:dyDescent="0.3">
      <c r="D110" s="30"/>
      <c r="L110" s="29"/>
    </row>
    <row r="111" spans="2:16" ht="22.2" customHeight="1" x14ac:dyDescent="0.3">
      <c r="D111" s="30"/>
    </row>
  </sheetData>
  <protectedRanges>
    <protectedRange sqref="C27:C73" name="Priority_1"/>
    <protectedRange sqref="N58" name="Resolution_1"/>
    <protectedRange sqref="E27:E73" name="Date Closed_1"/>
    <protectedRange sqref="C9:C17" name="Priority_5"/>
    <protectedRange sqref="N13" name="Resolution_5"/>
    <protectedRange sqref="E9:E10 E15 E12:E13" name="Date Closed_5"/>
    <protectedRange sqref="C18:C21" name="Priority_8"/>
    <protectedRange sqref="E20" name="Date Closed_8"/>
    <protectedRange sqref="C22" name="Priority_9"/>
    <protectedRange sqref="E22" name="Date Closed_9"/>
    <protectedRange sqref="C23:C26" name="Priority_10"/>
    <protectedRange sqref="E23:E26" name="Date Closed_10"/>
  </protectedRanges>
  <autoFilter ref="B8:P111" xr:uid="{00000000-0009-0000-0000-000000000000}">
    <sortState xmlns:xlrd2="http://schemas.microsoft.com/office/spreadsheetml/2017/richdata2" ref="B9:P111">
      <sortCondition ref="C8:C111"/>
    </sortState>
  </autoFilter>
  <mergeCells count="7">
    <mergeCell ref="B2:E2"/>
    <mergeCell ref="F2:N6"/>
    <mergeCell ref="O2:P5"/>
    <mergeCell ref="B3:D3"/>
    <mergeCell ref="B4:D4"/>
    <mergeCell ref="B5:D5"/>
    <mergeCell ref="B6:D6"/>
  </mergeCells>
  <conditionalFormatting sqref="B9:F108 L9:P108">
    <cfRule type="expression" dxfId="65" priority="32" stopIfTrue="1">
      <formula>$C9=4</formula>
    </cfRule>
  </conditionalFormatting>
  <conditionalFormatting sqref="C9:C26">
    <cfRule type="cellIs" dxfId="64" priority="21" operator="equal">
      <formula>3</formula>
    </cfRule>
    <cfRule type="cellIs" dxfId="63" priority="22" operator="equal">
      <formula>2</formula>
    </cfRule>
    <cfRule type="cellIs" dxfId="62" priority="23" operator="equal">
      <formula>1</formula>
    </cfRule>
  </conditionalFormatting>
  <conditionalFormatting sqref="C22">
    <cfRule type="expression" dxfId="61" priority="26" stopIfTrue="1">
      <formula>$C22=4</formula>
    </cfRule>
  </conditionalFormatting>
  <conditionalFormatting sqref="C27:C73">
    <cfRule type="cellIs" dxfId="60" priority="40" operator="equal">
      <formula>1</formula>
    </cfRule>
    <cfRule type="cellIs" dxfId="59" priority="39" operator="equal">
      <formula>2</formula>
    </cfRule>
    <cfRule type="cellIs" dxfId="58" priority="38" operator="equal">
      <formula>3</formula>
    </cfRule>
  </conditionalFormatting>
  <conditionalFormatting sqref="D9:D13 D16">
    <cfRule type="expression" dxfId="57" priority="27" stopIfTrue="1">
      <formula>$C9=4</formula>
    </cfRule>
  </conditionalFormatting>
  <conditionalFormatting sqref="D14:D15">
    <cfRule type="expression" dxfId="56" priority="13" stopIfTrue="1">
      <formula>$B14=4</formula>
    </cfRule>
  </conditionalFormatting>
  <conditionalFormatting sqref="D20">
    <cfRule type="expression" dxfId="55" priority="19" stopIfTrue="1">
      <formula>$C20=4</formula>
    </cfRule>
  </conditionalFormatting>
  <conditionalFormatting sqref="D27:D55">
    <cfRule type="expression" dxfId="54" priority="33" stopIfTrue="1">
      <formula>$C27=4</formula>
    </cfRule>
  </conditionalFormatting>
  <conditionalFormatting sqref="D22:E26">
    <cfRule type="expression" dxfId="53" priority="25" stopIfTrue="1">
      <formula>$C22=4</formula>
    </cfRule>
  </conditionalFormatting>
  <conditionalFormatting sqref="E11:E16">
    <cfRule type="expression" dxfId="52" priority="24" stopIfTrue="1">
      <formula>$C11=4</formula>
    </cfRule>
  </conditionalFormatting>
  <conditionalFormatting sqref="E20:E21">
    <cfRule type="expression" dxfId="51" priority="18" stopIfTrue="1">
      <formula>$C20=4</formula>
    </cfRule>
  </conditionalFormatting>
  <conditionalFormatting sqref="E57:F73">
    <cfRule type="expression" dxfId="50" priority="35" stopIfTrue="1">
      <formula>$C57=4</formula>
    </cfRule>
  </conditionalFormatting>
  <conditionalFormatting sqref="F20">
    <cfRule type="expression" dxfId="49" priority="20" stopIfTrue="1">
      <formula>$C20=4</formula>
    </cfRule>
  </conditionalFormatting>
  <conditionalFormatting sqref="F40">
    <cfRule type="expression" dxfId="48" priority="17" stopIfTrue="1">
      <formula>$C40=4</formula>
    </cfRule>
  </conditionalFormatting>
  <conditionalFormatting sqref="G9:K108">
    <cfRule type="expression" dxfId="47" priority="1" stopIfTrue="1">
      <formula>$C9=4</formula>
    </cfRule>
  </conditionalFormatting>
  <conditionalFormatting sqref="L9:L12">
    <cfRule type="expression" dxfId="46" priority="15" stopIfTrue="1">
      <formula>$B9=4</formula>
    </cfRule>
  </conditionalFormatting>
  <conditionalFormatting sqref="L14:L15">
    <cfRule type="expression" dxfId="45" priority="12" stopIfTrue="1">
      <formula>$B14=4</formula>
    </cfRule>
  </conditionalFormatting>
  <conditionalFormatting sqref="L22">
    <cfRule type="expression" dxfId="44" priority="10" stopIfTrue="1">
      <formula>$C22=4</formula>
    </cfRule>
  </conditionalFormatting>
  <conditionalFormatting sqref="L27:L39">
    <cfRule type="expression" dxfId="43" priority="16" stopIfTrue="1">
      <formula>$C27=4</formula>
    </cfRule>
  </conditionalFormatting>
  <conditionalFormatting sqref="L59">
    <cfRule type="expression" dxfId="42" priority="37" stopIfTrue="1">
      <formula>$C59=4</formula>
    </cfRule>
  </conditionalFormatting>
  <conditionalFormatting sqref="M14:M15">
    <cfRule type="expression" dxfId="41" priority="31" stopIfTrue="1">
      <formula>$C14=4</formula>
    </cfRule>
  </conditionalFormatting>
  <conditionalFormatting sqref="M59:M60">
    <cfRule type="expression" dxfId="40" priority="36" stopIfTrue="1">
      <formula>$C59=4</formula>
    </cfRule>
  </conditionalFormatting>
  <conditionalFormatting sqref="N12:N15">
    <cfRule type="expression" dxfId="39" priority="29" stopIfTrue="1">
      <formula>$C12=4</formula>
    </cfRule>
  </conditionalFormatting>
  <conditionalFormatting sqref="N22:P26">
    <cfRule type="expression" dxfId="38" priority="9" stopIfTrue="1">
      <formula>$C22=4</formula>
    </cfRule>
  </conditionalFormatting>
  <conditionalFormatting sqref="O15:O16">
    <cfRule type="expression" dxfId="37" priority="28" stopIfTrue="1">
      <formula>$C15=4</formula>
    </cfRule>
  </conditionalFormatting>
  <conditionalFormatting sqref="O58:O73">
    <cfRule type="expression" dxfId="36" priority="34" stopIfTrue="1">
      <formula>$C58=4</formula>
    </cfRule>
  </conditionalFormatting>
  <conditionalFormatting sqref="P9:P12">
    <cfRule type="expression" dxfId="35" priority="14" stopIfTrue="1">
      <formula>$B9=4</formula>
    </cfRule>
  </conditionalFormatting>
  <conditionalFormatting sqref="P14:P15">
    <cfRule type="expression" dxfId="34" priority="11" stopIfTrue="1">
      <formula>$B14=4</formula>
    </cfRule>
  </conditionalFormatting>
  <conditionalFormatting sqref="P16">
    <cfRule type="expression" dxfId="33" priority="30" stopIfTrue="1">
      <formula>$C16=4</formula>
    </cfRule>
  </conditionalFormatting>
  <pageMargins left="0.25" right="0.25" top="0.75" bottom="0.75" header="0.3" footer="0.3"/>
  <pageSetup paperSize="3" scale="69" fitToHeight="0" orientation="landscape"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83E934-5026-4F18-B3AC-5FEC981F49F4}">
  <sheetPr>
    <tabColor theme="9" tint="-0.499984740745262"/>
    <pageSetUpPr fitToPage="1"/>
  </sheetPr>
  <dimension ref="B1:P111"/>
  <sheetViews>
    <sheetView zoomScale="70" zoomScaleNormal="70" workbookViewId="0">
      <pane ySplit="8" topLeftCell="A9" activePane="bottomLeft" state="frozen"/>
      <selection activeCell="B2" sqref="B2:K63"/>
      <selection pane="bottomLeft" activeCell="F14" sqref="F14:F15"/>
    </sheetView>
  </sheetViews>
  <sheetFormatPr defaultRowHeight="14.4" x14ac:dyDescent="0.3"/>
  <cols>
    <col min="1" max="1" width="4.6640625" customWidth="1"/>
    <col min="2" max="6" width="12.6640625" style="5" customWidth="1"/>
    <col min="7" max="7" width="14" style="5" customWidth="1"/>
    <col min="8" max="8" width="14.109375" style="5" customWidth="1"/>
    <col min="9" max="11" width="18.88671875" style="5" customWidth="1"/>
    <col min="12" max="12" width="120.6640625" style="6" customWidth="1"/>
    <col min="13" max="13" width="0.109375" style="6" customWidth="1"/>
    <col min="14" max="14" width="12.6640625" style="5" customWidth="1"/>
    <col min="15" max="15" width="20.6640625" style="5" customWidth="1"/>
    <col min="16" max="16" width="72.6640625" style="6" customWidth="1"/>
  </cols>
  <sheetData>
    <row r="1" spans="2:16" ht="15" thickBot="1" x14ac:dyDescent="0.35"/>
    <row r="2" spans="2:16" ht="25.2" customHeight="1" x14ac:dyDescent="0.3">
      <c r="B2" s="263" t="s">
        <v>0</v>
      </c>
      <c r="C2" s="264"/>
      <c r="D2" s="264"/>
      <c r="E2" s="265"/>
      <c r="F2" s="266" t="s">
        <v>25</v>
      </c>
      <c r="G2" s="267"/>
      <c r="H2" s="267"/>
      <c r="I2" s="267"/>
      <c r="J2" s="267"/>
      <c r="K2" s="267"/>
      <c r="L2" s="267"/>
      <c r="M2" s="267"/>
      <c r="N2" s="268"/>
      <c r="O2" s="275"/>
      <c r="P2" s="276"/>
    </row>
    <row r="3" spans="2:16" ht="25.2" customHeight="1" x14ac:dyDescent="0.3">
      <c r="B3" s="279" t="s">
        <v>1</v>
      </c>
      <c r="C3" s="280"/>
      <c r="D3" s="280"/>
      <c r="E3" s="13">
        <v>1</v>
      </c>
      <c r="F3" s="269"/>
      <c r="G3" s="270"/>
      <c r="H3" s="270"/>
      <c r="I3" s="270"/>
      <c r="J3" s="270"/>
      <c r="K3" s="270"/>
      <c r="L3" s="270"/>
      <c r="M3" s="270"/>
      <c r="N3" s="271"/>
      <c r="O3" s="277"/>
      <c r="P3" s="278"/>
    </row>
    <row r="4" spans="2:16" ht="25.2" customHeight="1" x14ac:dyDescent="0.3">
      <c r="B4" s="281" t="s">
        <v>2</v>
      </c>
      <c r="C4" s="282"/>
      <c r="D4" s="282"/>
      <c r="E4" s="14">
        <v>2</v>
      </c>
      <c r="F4" s="269"/>
      <c r="G4" s="270"/>
      <c r="H4" s="270"/>
      <c r="I4" s="270"/>
      <c r="J4" s="270"/>
      <c r="K4" s="270"/>
      <c r="L4" s="270"/>
      <c r="M4" s="270"/>
      <c r="N4" s="271"/>
      <c r="O4" s="277"/>
      <c r="P4" s="278"/>
    </row>
    <row r="5" spans="2:16" ht="25.2" customHeight="1" thickBot="1" x14ac:dyDescent="0.35">
      <c r="B5" s="283" t="s">
        <v>4</v>
      </c>
      <c r="C5" s="284"/>
      <c r="D5" s="284"/>
      <c r="E5" s="15">
        <v>3</v>
      </c>
      <c r="F5" s="269"/>
      <c r="G5" s="270"/>
      <c r="H5" s="270"/>
      <c r="I5" s="270"/>
      <c r="J5" s="270"/>
      <c r="K5" s="270"/>
      <c r="L5" s="270"/>
      <c r="M5" s="270"/>
      <c r="N5" s="271"/>
      <c r="O5" s="277"/>
      <c r="P5" s="278"/>
    </row>
    <row r="6" spans="2:16" ht="25.2" customHeight="1" thickBot="1" x14ac:dyDescent="0.35">
      <c r="B6" s="285" t="s">
        <v>5</v>
      </c>
      <c r="C6" s="286"/>
      <c r="D6" s="286"/>
      <c r="E6" s="17">
        <v>4</v>
      </c>
      <c r="F6" s="272"/>
      <c r="G6" s="273"/>
      <c r="H6" s="273"/>
      <c r="I6" s="273"/>
      <c r="J6" s="273"/>
      <c r="K6" s="273"/>
      <c r="L6" s="273"/>
      <c r="M6" s="273"/>
      <c r="N6" s="274"/>
      <c r="O6" s="16" t="s">
        <v>3</v>
      </c>
      <c r="P6" s="83">
        <f ca="1">NOW()</f>
        <v>45237.699634606484</v>
      </c>
    </row>
    <row r="7" spans="2:16" s="20" customFormat="1" ht="55.5" customHeight="1" thickBot="1" x14ac:dyDescent="0.35">
      <c r="B7" s="18" t="s">
        <v>6</v>
      </c>
      <c r="C7" s="19" t="s">
        <v>0</v>
      </c>
      <c r="D7" s="19" t="s">
        <v>7</v>
      </c>
      <c r="E7" s="19" t="s">
        <v>8</v>
      </c>
      <c r="F7" s="19" t="s">
        <v>9</v>
      </c>
      <c r="G7" s="19" t="s">
        <v>19</v>
      </c>
      <c r="H7" s="19" t="s">
        <v>20</v>
      </c>
      <c r="I7" s="19" t="s">
        <v>16</v>
      </c>
      <c r="J7" s="19" t="s">
        <v>17</v>
      </c>
      <c r="K7" s="19" t="s">
        <v>18</v>
      </c>
      <c r="L7" s="19" t="s">
        <v>10</v>
      </c>
      <c r="M7" s="19" t="s">
        <v>11</v>
      </c>
      <c r="N7" s="19" t="s">
        <v>12</v>
      </c>
      <c r="O7" s="19" t="s">
        <v>13</v>
      </c>
      <c r="P7" s="84" t="s">
        <v>14</v>
      </c>
    </row>
    <row r="8" spans="2:16" s="20" customFormat="1" ht="11.25" customHeight="1" thickBot="1" x14ac:dyDescent="0.35">
      <c r="B8" s="18"/>
      <c r="C8" s="19"/>
      <c r="D8" s="19"/>
      <c r="E8" s="19"/>
      <c r="F8" s="19"/>
      <c r="G8" s="19"/>
      <c r="H8" s="19"/>
      <c r="I8" s="19"/>
      <c r="J8" s="19"/>
      <c r="K8" s="19"/>
      <c r="L8" s="19"/>
      <c r="M8" s="19"/>
      <c r="N8" s="19"/>
      <c r="O8" s="19"/>
      <c r="P8" s="84"/>
    </row>
    <row r="9" spans="2:16" s="7" customFormat="1" ht="39.9" customHeight="1" x14ac:dyDescent="0.3">
      <c r="B9" s="31"/>
      <c r="C9" s="32"/>
      <c r="D9" s="35"/>
      <c r="E9" s="35"/>
      <c r="F9" s="36"/>
      <c r="G9" s="36"/>
      <c r="H9" s="36"/>
      <c r="I9" s="36"/>
      <c r="J9" s="106"/>
      <c r="K9" s="36"/>
      <c r="L9" s="37"/>
      <c r="M9" s="38"/>
      <c r="N9" s="39"/>
      <c r="O9" s="40"/>
      <c r="P9" s="41"/>
    </row>
    <row r="10" spans="2:16" s="7" customFormat="1" ht="39.9" customHeight="1" x14ac:dyDescent="0.3">
      <c r="B10" s="96"/>
      <c r="C10" s="97"/>
      <c r="D10" s="98"/>
      <c r="E10" s="98"/>
      <c r="F10" s="99"/>
      <c r="G10" s="99"/>
      <c r="H10" s="99"/>
      <c r="I10" s="99"/>
      <c r="J10" s="99"/>
      <c r="K10" s="99"/>
      <c r="L10" s="100"/>
      <c r="M10" s="101"/>
      <c r="N10" s="102"/>
      <c r="O10" s="103"/>
      <c r="P10" s="104"/>
    </row>
    <row r="11" spans="2:16" s="7" customFormat="1" ht="39.9" customHeight="1" x14ac:dyDescent="0.3">
      <c r="B11" s="22"/>
      <c r="C11" s="1"/>
      <c r="D11" s="86"/>
      <c r="E11" s="21"/>
      <c r="F11" s="21"/>
      <c r="G11" s="21"/>
      <c r="H11" s="21"/>
      <c r="I11" s="21"/>
      <c r="J11" s="21"/>
      <c r="K11" s="21"/>
      <c r="L11" s="3"/>
      <c r="M11" s="45"/>
      <c r="N11" s="88"/>
      <c r="O11" s="21"/>
      <c r="P11" s="105"/>
    </row>
    <row r="12" spans="2:16" s="7" customFormat="1" ht="39.9" customHeight="1" x14ac:dyDescent="0.3">
      <c r="B12" s="22"/>
      <c r="C12" s="1"/>
      <c r="D12" s="42"/>
      <c r="E12" s="43"/>
      <c r="F12" s="43"/>
      <c r="G12" s="43"/>
      <c r="H12" s="43"/>
      <c r="I12" s="43"/>
      <c r="J12" s="43"/>
      <c r="K12" s="43"/>
      <c r="L12" s="44"/>
      <c r="M12" s="45"/>
      <c r="N12" s="43"/>
      <c r="O12" s="43"/>
      <c r="P12" s="59"/>
    </row>
    <row r="13" spans="2:16" s="7" customFormat="1" ht="39.9" customHeight="1" x14ac:dyDescent="0.3">
      <c r="B13" s="22"/>
      <c r="C13" s="1"/>
      <c r="D13" s="42"/>
      <c r="E13" s="43"/>
      <c r="F13" s="43"/>
      <c r="G13" s="43"/>
      <c r="H13" s="43"/>
      <c r="I13" s="43"/>
      <c r="J13" s="43"/>
      <c r="K13" s="43"/>
      <c r="L13" s="46"/>
      <c r="M13" s="45"/>
      <c r="N13" s="43"/>
      <c r="O13" s="43"/>
      <c r="P13" s="59"/>
    </row>
    <row r="14" spans="2:16" s="7" customFormat="1" ht="39.9" customHeight="1" x14ac:dyDescent="0.3">
      <c r="B14" s="33"/>
      <c r="C14" s="34"/>
      <c r="D14" s="47"/>
      <c r="E14" s="47"/>
      <c r="F14" s="48"/>
      <c r="G14" s="48"/>
      <c r="H14" s="48"/>
      <c r="I14" s="48"/>
      <c r="J14" s="48"/>
      <c r="K14" s="48"/>
      <c r="L14" s="49"/>
      <c r="M14" s="50"/>
      <c r="N14" s="51"/>
      <c r="O14" s="52"/>
      <c r="P14" s="53"/>
    </row>
    <row r="15" spans="2:16" s="7" customFormat="1" ht="39.9" customHeight="1" x14ac:dyDescent="0.3">
      <c r="B15" s="33"/>
      <c r="C15" s="34"/>
      <c r="D15" s="47"/>
      <c r="E15" s="47"/>
      <c r="F15" s="48"/>
      <c r="G15" s="48"/>
      <c r="H15" s="48"/>
      <c r="I15" s="48"/>
      <c r="J15" s="48"/>
      <c r="K15" s="48"/>
      <c r="L15" s="49"/>
      <c r="M15" s="54"/>
      <c r="N15" s="51"/>
      <c r="O15" s="52"/>
      <c r="P15" s="53"/>
    </row>
    <row r="16" spans="2:16" s="7" customFormat="1" ht="39.9" customHeight="1" x14ac:dyDescent="0.3">
      <c r="B16" s="33"/>
      <c r="C16" s="34"/>
      <c r="D16" s="47"/>
      <c r="E16" s="47"/>
      <c r="F16" s="48"/>
      <c r="G16" s="48"/>
      <c r="H16" s="48"/>
      <c r="I16" s="48"/>
      <c r="J16" s="48"/>
      <c r="K16" s="48"/>
      <c r="L16" s="55"/>
      <c r="M16" s="56"/>
      <c r="N16" s="57"/>
      <c r="O16" s="58"/>
      <c r="P16" s="59"/>
    </row>
    <row r="17" spans="2:16" ht="39.9" customHeight="1" x14ac:dyDescent="0.3">
      <c r="B17" s="33"/>
      <c r="C17" s="34"/>
      <c r="D17" s="47"/>
      <c r="E17" s="47"/>
      <c r="F17" s="60"/>
      <c r="G17" s="48"/>
      <c r="H17" s="60"/>
      <c r="I17" s="48"/>
      <c r="J17" s="66"/>
      <c r="K17" s="66"/>
      <c r="L17" s="61"/>
      <c r="M17" s="62"/>
      <c r="N17" s="63"/>
      <c r="O17" s="64"/>
      <c r="P17" s="53"/>
    </row>
    <row r="18" spans="2:16" ht="39.9" customHeight="1" x14ac:dyDescent="0.3">
      <c r="B18" s="33"/>
      <c r="C18" s="34"/>
      <c r="D18" s="47"/>
      <c r="E18" s="65"/>
      <c r="F18" s="66"/>
      <c r="G18" s="66"/>
      <c r="H18" s="66"/>
      <c r="I18" s="66"/>
      <c r="J18" s="66"/>
      <c r="K18" s="66"/>
      <c r="L18" s="49"/>
      <c r="M18" s="54"/>
      <c r="N18" s="67"/>
      <c r="O18" s="68"/>
      <c r="P18" s="53"/>
    </row>
    <row r="19" spans="2:16" ht="39.9" customHeight="1" x14ac:dyDescent="0.3">
      <c r="B19" s="33"/>
      <c r="C19" s="34"/>
      <c r="D19" s="47"/>
      <c r="E19" s="47"/>
      <c r="F19" s="69"/>
      <c r="G19" s="69"/>
      <c r="H19" s="69"/>
      <c r="I19" s="69"/>
      <c r="J19" s="69"/>
      <c r="K19" s="69"/>
      <c r="L19" s="70"/>
      <c r="M19" s="54"/>
      <c r="N19" s="67"/>
      <c r="O19" s="52"/>
      <c r="P19" s="71"/>
    </row>
    <row r="20" spans="2:16" ht="39.9" customHeight="1" x14ac:dyDescent="0.3">
      <c r="B20" s="22"/>
      <c r="C20" s="1"/>
      <c r="D20" s="47"/>
      <c r="E20" s="47"/>
      <c r="F20" s="72"/>
      <c r="G20" s="72"/>
      <c r="H20" s="72"/>
      <c r="I20" s="72"/>
      <c r="J20" s="72"/>
      <c r="K20" s="72"/>
      <c r="L20" s="73"/>
      <c r="M20" s="54"/>
      <c r="N20" s="74"/>
      <c r="O20" s="75"/>
      <c r="P20" s="76"/>
    </row>
    <row r="21" spans="2:16" ht="39.9" customHeight="1" x14ac:dyDescent="0.3">
      <c r="B21" s="22"/>
      <c r="C21" s="1"/>
      <c r="D21" s="2"/>
      <c r="E21" s="2"/>
      <c r="F21" s="79"/>
      <c r="G21" s="79"/>
      <c r="H21" s="79"/>
      <c r="I21" s="79"/>
      <c r="J21" s="79"/>
      <c r="K21" s="79"/>
      <c r="L21" s="78"/>
      <c r="M21" s="54"/>
      <c r="N21" s="82"/>
      <c r="O21" s="80"/>
      <c r="P21" s="81"/>
    </row>
    <row r="22" spans="2:16" ht="39.9" customHeight="1" x14ac:dyDescent="0.3">
      <c r="B22" s="22"/>
      <c r="C22" s="1"/>
      <c r="D22" s="2"/>
      <c r="E22" s="2"/>
      <c r="F22" s="79"/>
      <c r="G22" s="79"/>
      <c r="H22" s="79"/>
      <c r="I22" s="79"/>
      <c r="J22" s="79"/>
      <c r="K22" s="79"/>
      <c r="L22" s="93"/>
      <c r="M22" s="54"/>
      <c r="N22" s="89"/>
      <c r="O22" s="80"/>
      <c r="P22" s="28"/>
    </row>
    <row r="23" spans="2:16" ht="39.9" customHeight="1" x14ac:dyDescent="0.3">
      <c r="B23" s="22"/>
      <c r="C23" s="1"/>
      <c r="D23" s="47"/>
      <c r="E23" s="47"/>
      <c r="F23" s="72"/>
      <c r="G23" s="72"/>
      <c r="H23" s="72"/>
      <c r="I23" s="72"/>
      <c r="J23" s="72"/>
      <c r="K23" s="72"/>
      <c r="L23" s="73"/>
      <c r="M23" s="54"/>
      <c r="N23" s="74"/>
      <c r="O23" s="75"/>
      <c r="P23" s="76"/>
    </row>
    <row r="24" spans="2:16" ht="39.9" customHeight="1" x14ac:dyDescent="0.3">
      <c r="B24" s="22"/>
      <c r="C24" s="1"/>
      <c r="D24" s="2"/>
      <c r="E24" s="2"/>
      <c r="F24" s="79"/>
      <c r="G24" s="79"/>
      <c r="H24" s="79"/>
      <c r="I24" s="79"/>
      <c r="J24" s="79"/>
      <c r="K24" s="79"/>
      <c r="L24" s="78"/>
      <c r="M24" s="54"/>
      <c r="N24" s="89"/>
      <c r="O24" s="80"/>
      <c r="P24" s="81"/>
    </row>
    <row r="25" spans="2:16" ht="39.9" customHeight="1" x14ac:dyDescent="0.3">
      <c r="B25" s="22"/>
      <c r="C25" s="1"/>
      <c r="D25" s="2"/>
      <c r="E25" s="2"/>
      <c r="F25" s="79"/>
      <c r="G25" s="79"/>
      <c r="H25" s="79"/>
      <c r="I25" s="79"/>
      <c r="J25" s="79"/>
      <c r="K25" s="79"/>
      <c r="L25" s="78"/>
      <c r="M25" s="54"/>
      <c r="N25" s="82"/>
      <c r="O25" s="80"/>
      <c r="P25" s="81"/>
    </row>
    <row r="26" spans="2:16" ht="39.9" customHeight="1" x14ac:dyDescent="0.3">
      <c r="B26" s="22"/>
      <c r="C26" s="1"/>
      <c r="D26" s="2"/>
      <c r="E26" s="2"/>
      <c r="F26" s="79"/>
      <c r="G26" s="79"/>
      <c r="H26" s="79"/>
      <c r="I26" s="79"/>
      <c r="J26" s="79"/>
      <c r="K26" s="79"/>
      <c r="L26" s="78"/>
      <c r="M26" s="54"/>
      <c r="N26" s="82"/>
      <c r="O26" s="80"/>
      <c r="P26" s="81"/>
    </row>
    <row r="27" spans="2:16" ht="39.9" customHeight="1" x14ac:dyDescent="0.3">
      <c r="B27" s="22"/>
      <c r="C27" s="1"/>
      <c r="D27" s="47"/>
      <c r="E27" s="47"/>
      <c r="F27" s="48"/>
      <c r="G27" s="48"/>
      <c r="H27" s="48"/>
      <c r="I27" s="48"/>
      <c r="J27" s="48"/>
      <c r="K27" s="48"/>
      <c r="L27" s="73"/>
      <c r="M27" s="49"/>
      <c r="N27" s="51"/>
      <c r="O27" s="52"/>
      <c r="P27" s="77"/>
    </row>
    <row r="28" spans="2:16" ht="39.9" customHeight="1" x14ac:dyDescent="0.3">
      <c r="B28" s="22"/>
      <c r="C28" s="1"/>
      <c r="D28" s="47"/>
      <c r="E28" s="47"/>
      <c r="F28" s="48"/>
      <c r="G28" s="48"/>
      <c r="H28" s="48"/>
      <c r="I28" s="48"/>
      <c r="J28" s="48"/>
      <c r="K28" s="48"/>
      <c r="L28" s="73"/>
      <c r="M28" s="49"/>
      <c r="N28" s="51"/>
      <c r="O28" s="52"/>
      <c r="P28" s="53"/>
    </row>
    <row r="29" spans="2:16" ht="39.9" customHeight="1" x14ac:dyDescent="0.3">
      <c r="B29" s="22"/>
      <c r="C29" s="1"/>
      <c r="D29" s="47"/>
      <c r="E29" s="47"/>
      <c r="F29" s="48"/>
      <c r="G29" s="48"/>
      <c r="H29" s="48"/>
      <c r="I29" s="48"/>
      <c r="J29" s="48"/>
      <c r="K29" s="48"/>
      <c r="L29" s="73"/>
      <c r="M29" s="49"/>
      <c r="N29" s="51"/>
      <c r="O29" s="52"/>
      <c r="P29" s="53"/>
    </row>
    <row r="30" spans="2:16" ht="39.9" customHeight="1" x14ac:dyDescent="0.3">
      <c r="B30" s="22"/>
      <c r="C30" s="1"/>
      <c r="D30" s="2"/>
      <c r="E30" s="2"/>
      <c r="F30" s="79"/>
      <c r="G30" s="79"/>
      <c r="H30" s="79"/>
      <c r="I30" s="79"/>
      <c r="J30" s="79"/>
      <c r="K30" s="79"/>
      <c r="L30" s="78"/>
      <c r="M30" s="49"/>
      <c r="N30" s="90"/>
      <c r="O30" s="80"/>
      <c r="P30" s="81"/>
    </row>
    <row r="31" spans="2:16" ht="39.9" customHeight="1" x14ac:dyDescent="0.3">
      <c r="B31" s="22"/>
      <c r="C31" s="1"/>
      <c r="D31" s="2"/>
      <c r="E31" s="2"/>
      <c r="F31" s="79"/>
      <c r="G31" s="79"/>
      <c r="H31" s="79"/>
      <c r="I31" s="79"/>
      <c r="J31" s="79"/>
      <c r="K31" s="79"/>
      <c r="L31" s="78"/>
      <c r="M31" s="49"/>
      <c r="N31" s="4"/>
      <c r="O31" s="80"/>
      <c r="P31" s="81"/>
    </row>
    <row r="32" spans="2:16" ht="39.9" customHeight="1" x14ac:dyDescent="0.3">
      <c r="B32" s="22"/>
      <c r="C32" s="1"/>
      <c r="D32" s="2"/>
      <c r="E32" s="2"/>
      <c r="F32" s="79"/>
      <c r="G32" s="79"/>
      <c r="H32" s="79"/>
      <c r="I32" s="79"/>
      <c r="J32" s="79"/>
      <c r="K32" s="79"/>
      <c r="L32" s="78"/>
      <c r="M32" s="49"/>
      <c r="N32" s="4"/>
      <c r="O32" s="80"/>
      <c r="P32" s="81"/>
    </row>
    <row r="33" spans="2:16" ht="39.9" customHeight="1" x14ac:dyDescent="0.3">
      <c r="B33" s="22"/>
      <c r="C33" s="1"/>
      <c r="D33" s="2"/>
      <c r="E33" s="2"/>
      <c r="F33" s="79"/>
      <c r="G33" s="79"/>
      <c r="H33" s="79"/>
      <c r="I33" s="79"/>
      <c r="J33" s="79"/>
      <c r="K33" s="79"/>
      <c r="L33" s="78"/>
      <c r="M33" s="49"/>
      <c r="N33" s="4"/>
      <c r="O33" s="80"/>
      <c r="P33" s="81"/>
    </row>
    <row r="34" spans="2:16" ht="39.9" customHeight="1" x14ac:dyDescent="0.3">
      <c r="B34" s="22"/>
      <c r="C34" s="1"/>
      <c r="D34" s="2"/>
      <c r="E34" s="2"/>
      <c r="F34" s="79"/>
      <c r="G34" s="79"/>
      <c r="H34" s="79"/>
      <c r="I34" s="79"/>
      <c r="J34" s="79"/>
      <c r="K34" s="79"/>
      <c r="L34" s="78"/>
      <c r="M34" s="49"/>
      <c r="N34" s="4"/>
      <c r="O34" s="80"/>
      <c r="P34" s="81"/>
    </row>
    <row r="35" spans="2:16" ht="39.9" customHeight="1" x14ac:dyDescent="0.3">
      <c r="B35" s="22"/>
      <c r="C35" s="1"/>
      <c r="D35" s="2"/>
      <c r="E35" s="2"/>
      <c r="F35" s="79"/>
      <c r="G35" s="79"/>
      <c r="H35" s="79"/>
      <c r="I35" s="79"/>
      <c r="J35" s="79"/>
      <c r="K35" s="79"/>
      <c r="L35" s="78"/>
      <c r="M35" s="49"/>
      <c r="N35" s="4"/>
      <c r="O35" s="80"/>
      <c r="P35" s="81"/>
    </row>
    <row r="36" spans="2:16" ht="39.9" customHeight="1" x14ac:dyDescent="0.3">
      <c r="B36" s="22"/>
      <c r="C36" s="1"/>
      <c r="D36" s="2"/>
      <c r="E36" s="2"/>
      <c r="F36" s="79"/>
      <c r="G36" s="79"/>
      <c r="H36" s="79"/>
      <c r="I36" s="79"/>
      <c r="J36" s="79"/>
      <c r="K36" s="79"/>
      <c r="L36" s="78"/>
      <c r="M36" s="9"/>
      <c r="N36" s="4"/>
      <c r="O36" s="80"/>
      <c r="P36" s="81"/>
    </row>
    <row r="37" spans="2:16" ht="39.9" customHeight="1" x14ac:dyDescent="0.3">
      <c r="B37" s="22"/>
      <c r="C37" s="1"/>
      <c r="D37" s="2"/>
      <c r="E37" s="2"/>
      <c r="F37" s="79"/>
      <c r="G37" s="79"/>
      <c r="H37" s="79"/>
      <c r="I37" s="79"/>
      <c r="J37" s="79"/>
      <c r="K37" s="79"/>
      <c r="L37" s="78"/>
      <c r="M37" s="9"/>
      <c r="N37" s="4"/>
      <c r="O37" s="80"/>
      <c r="P37" s="81"/>
    </row>
    <row r="38" spans="2:16" ht="39.9" customHeight="1" x14ac:dyDescent="0.3">
      <c r="B38" s="22"/>
      <c r="C38" s="1"/>
      <c r="D38" s="2"/>
      <c r="E38" s="2"/>
      <c r="F38" s="79"/>
      <c r="G38" s="79"/>
      <c r="H38" s="79"/>
      <c r="I38" s="79"/>
      <c r="J38" s="79"/>
      <c r="K38" s="79"/>
      <c r="L38" s="78"/>
      <c r="M38" s="9"/>
      <c r="N38" s="90"/>
      <c r="O38" s="80"/>
      <c r="P38" s="81"/>
    </row>
    <row r="39" spans="2:16" ht="39.9" customHeight="1" x14ac:dyDescent="0.3">
      <c r="B39" s="22"/>
      <c r="C39" s="1"/>
      <c r="D39" s="2"/>
      <c r="E39" s="2"/>
      <c r="F39" s="79"/>
      <c r="G39" s="79"/>
      <c r="H39" s="79"/>
      <c r="I39" s="79"/>
      <c r="J39" s="79"/>
      <c r="K39" s="79"/>
      <c r="L39" s="78"/>
      <c r="M39" s="9"/>
      <c r="N39" s="90"/>
      <c r="O39" s="80"/>
      <c r="P39" s="81"/>
    </row>
    <row r="40" spans="2:16" ht="39.9" customHeight="1" x14ac:dyDescent="0.3">
      <c r="B40" s="22"/>
      <c r="C40" s="1"/>
      <c r="D40" s="2"/>
      <c r="E40" s="2"/>
      <c r="F40" s="79"/>
      <c r="G40" s="79"/>
      <c r="H40" s="79"/>
      <c r="I40" s="79"/>
      <c r="J40" s="79"/>
      <c r="K40" s="79"/>
      <c r="L40" s="78"/>
      <c r="M40" s="9"/>
      <c r="N40" s="90"/>
      <c r="O40" s="80"/>
      <c r="P40" s="81"/>
    </row>
    <row r="41" spans="2:16" ht="39.9" customHeight="1" x14ac:dyDescent="0.3">
      <c r="B41" s="87"/>
      <c r="C41" s="1"/>
      <c r="D41" s="2"/>
      <c r="E41" s="2"/>
      <c r="F41" s="79"/>
      <c r="G41" s="79"/>
      <c r="H41" s="79"/>
      <c r="I41" s="79"/>
      <c r="J41" s="79"/>
      <c r="K41" s="79"/>
      <c r="L41" s="78"/>
      <c r="M41" s="9"/>
      <c r="N41" s="90"/>
      <c r="O41" s="80"/>
      <c r="P41" s="81"/>
    </row>
    <row r="42" spans="2:16" ht="39.9" customHeight="1" x14ac:dyDescent="0.3">
      <c r="B42" s="22"/>
      <c r="C42" s="1"/>
      <c r="D42" s="2"/>
      <c r="E42" s="2"/>
      <c r="F42" s="79"/>
      <c r="G42" s="79"/>
      <c r="H42" s="79"/>
      <c r="I42" s="79"/>
      <c r="J42" s="79"/>
      <c r="K42" s="79"/>
      <c r="L42" s="78"/>
      <c r="M42" s="9"/>
      <c r="N42" s="90"/>
      <c r="O42" s="80"/>
      <c r="P42" s="81"/>
    </row>
    <row r="43" spans="2:16" ht="39.9" customHeight="1" x14ac:dyDescent="0.3">
      <c r="B43" s="22"/>
      <c r="C43" s="1"/>
      <c r="D43" s="2"/>
      <c r="E43" s="2"/>
      <c r="F43" s="79"/>
      <c r="G43" s="79"/>
      <c r="H43" s="79"/>
      <c r="I43" s="79"/>
      <c r="J43" s="79"/>
      <c r="K43" s="79"/>
      <c r="L43" s="78"/>
      <c r="M43" s="9"/>
      <c r="N43" s="90"/>
      <c r="O43" s="80"/>
      <c r="P43" s="81"/>
    </row>
    <row r="44" spans="2:16" ht="39.9" customHeight="1" x14ac:dyDescent="0.3">
      <c r="B44" s="22"/>
      <c r="C44" s="1"/>
      <c r="D44" s="2"/>
      <c r="E44" s="2"/>
      <c r="F44" s="79"/>
      <c r="G44" s="79"/>
      <c r="H44" s="79"/>
      <c r="I44" s="79"/>
      <c r="J44" s="79"/>
      <c r="K44" s="79"/>
      <c r="L44" s="78"/>
      <c r="M44" s="9"/>
      <c r="N44" s="90"/>
      <c r="O44" s="80"/>
      <c r="P44" s="81"/>
    </row>
    <row r="45" spans="2:16" ht="39.9" customHeight="1" x14ac:dyDescent="0.3">
      <c r="B45" s="22"/>
      <c r="C45" s="1"/>
      <c r="D45" s="2"/>
      <c r="E45" s="2"/>
      <c r="F45" s="79"/>
      <c r="G45" s="79"/>
      <c r="H45" s="79"/>
      <c r="I45" s="79"/>
      <c r="J45" s="79"/>
      <c r="K45" s="79"/>
      <c r="L45" s="78"/>
      <c r="M45" s="9"/>
      <c r="N45" s="90"/>
      <c r="O45" s="80"/>
      <c r="P45" s="81"/>
    </row>
    <row r="46" spans="2:16" ht="39.9" customHeight="1" x14ac:dyDescent="0.3">
      <c r="B46" s="22"/>
      <c r="C46" s="1"/>
      <c r="D46" s="2"/>
      <c r="E46" s="2"/>
      <c r="F46" s="8"/>
      <c r="G46" s="8"/>
      <c r="H46" s="8"/>
      <c r="I46" s="8"/>
      <c r="J46" s="8"/>
      <c r="K46" s="8"/>
      <c r="L46" s="9"/>
      <c r="M46" s="9"/>
      <c r="N46" s="90"/>
      <c r="O46" s="10"/>
      <c r="P46" s="28"/>
    </row>
    <row r="47" spans="2:16" ht="39.9" customHeight="1" x14ac:dyDescent="0.3">
      <c r="B47" s="33"/>
      <c r="C47" s="34"/>
      <c r="D47" s="91"/>
      <c r="E47" s="91"/>
      <c r="F47" s="8"/>
      <c r="G47" s="8"/>
      <c r="H47" s="8"/>
      <c r="I47" s="8"/>
      <c r="J47" s="8"/>
      <c r="K47" s="8"/>
      <c r="L47" s="9"/>
      <c r="M47" s="9"/>
      <c r="N47" s="92"/>
      <c r="O47" s="10"/>
      <c r="P47" s="28"/>
    </row>
    <row r="48" spans="2:16" ht="39.9" customHeight="1" x14ac:dyDescent="0.3">
      <c r="B48" s="33"/>
      <c r="C48" s="34"/>
      <c r="D48" s="91"/>
      <c r="E48" s="91"/>
      <c r="F48" s="8"/>
      <c r="G48" s="8"/>
      <c r="H48" s="8"/>
      <c r="I48" s="8"/>
      <c r="J48" s="8"/>
      <c r="K48" s="8"/>
      <c r="L48" s="9"/>
      <c r="M48" s="9"/>
      <c r="N48" s="92"/>
      <c r="O48" s="10"/>
      <c r="P48" s="28"/>
    </row>
    <row r="49" spans="2:16" ht="39.9" customHeight="1" x14ac:dyDescent="0.3">
      <c r="B49" s="33"/>
      <c r="C49" s="34"/>
      <c r="D49" s="91"/>
      <c r="E49" s="91"/>
      <c r="F49" s="8"/>
      <c r="G49" s="8"/>
      <c r="H49" s="8"/>
      <c r="I49" s="8"/>
      <c r="J49" s="8"/>
      <c r="K49" s="8"/>
      <c r="L49" s="9"/>
      <c r="M49" s="9"/>
      <c r="N49" s="92"/>
      <c r="O49" s="10"/>
      <c r="P49" s="28"/>
    </row>
    <row r="50" spans="2:16" ht="39.9" customHeight="1" x14ac:dyDescent="0.3">
      <c r="B50" s="33"/>
      <c r="C50" s="34"/>
      <c r="D50" s="91"/>
      <c r="E50" s="91"/>
      <c r="F50" s="8"/>
      <c r="G50" s="8"/>
      <c r="H50" s="8"/>
      <c r="I50" s="8"/>
      <c r="J50" s="8"/>
      <c r="K50" s="8"/>
      <c r="L50" s="9"/>
      <c r="M50" s="9"/>
      <c r="N50" s="92"/>
      <c r="O50" s="10"/>
      <c r="P50" s="28"/>
    </row>
    <row r="51" spans="2:16" ht="39.9" customHeight="1" x14ac:dyDescent="0.3">
      <c r="B51" s="33"/>
      <c r="C51" s="34"/>
      <c r="D51" s="91"/>
      <c r="E51" s="91"/>
      <c r="F51" s="8"/>
      <c r="G51" s="8"/>
      <c r="H51" s="8"/>
      <c r="I51" s="8"/>
      <c r="J51" s="8"/>
      <c r="K51" s="8"/>
      <c r="L51" s="9"/>
      <c r="M51" s="9"/>
      <c r="N51" s="92"/>
      <c r="O51" s="10"/>
      <c r="P51" s="28"/>
    </row>
    <row r="52" spans="2:16" ht="39.9" customHeight="1" x14ac:dyDescent="0.3">
      <c r="B52" s="33"/>
      <c r="C52" s="34"/>
      <c r="D52" s="91"/>
      <c r="E52" s="91"/>
      <c r="F52" s="8"/>
      <c r="G52" s="8"/>
      <c r="H52" s="8"/>
      <c r="I52" s="8"/>
      <c r="J52" s="8"/>
      <c r="K52" s="8"/>
      <c r="L52" s="9"/>
      <c r="M52" s="9"/>
      <c r="N52" s="92"/>
      <c r="O52" s="10"/>
      <c r="P52" s="28"/>
    </row>
    <row r="53" spans="2:16" ht="39.9" customHeight="1" x14ac:dyDescent="0.3">
      <c r="B53" s="33"/>
      <c r="C53" s="34"/>
      <c r="D53" s="91"/>
      <c r="E53" s="91"/>
      <c r="F53" s="8"/>
      <c r="G53" s="8"/>
      <c r="H53" s="8"/>
      <c r="I53" s="8"/>
      <c r="J53" s="8"/>
      <c r="K53" s="8"/>
      <c r="L53" s="9"/>
      <c r="M53" s="9"/>
      <c r="N53" s="92"/>
      <c r="O53" s="10"/>
      <c r="P53" s="28"/>
    </row>
    <row r="54" spans="2:16" ht="39.9" customHeight="1" x14ac:dyDescent="0.3">
      <c r="B54" s="33"/>
      <c r="C54" s="34"/>
      <c r="D54" s="91"/>
      <c r="E54" s="91"/>
      <c r="F54" s="8"/>
      <c r="G54" s="8"/>
      <c r="H54" s="8"/>
      <c r="I54" s="8"/>
      <c r="J54" s="8"/>
      <c r="K54" s="8"/>
      <c r="L54" s="9"/>
      <c r="M54" s="9"/>
      <c r="N54" s="92"/>
      <c r="O54" s="10"/>
      <c r="P54" s="28"/>
    </row>
    <row r="55" spans="2:16" ht="39.9" customHeight="1" x14ac:dyDescent="0.3">
      <c r="B55" s="33"/>
      <c r="C55" s="34"/>
      <c r="D55" s="91"/>
      <c r="E55" s="91"/>
      <c r="F55" s="8"/>
      <c r="G55" s="8"/>
      <c r="H55" s="8"/>
      <c r="I55" s="8"/>
      <c r="J55" s="8"/>
      <c r="K55" s="8"/>
      <c r="L55" s="9"/>
      <c r="M55" s="9"/>
      <c r="N55" s="92"/>
      <c r="O55" s="10"/>
      <c r="P55" s="28"/>
    </row>
    <row r="56" spans="2:16" ht="39.9" customHeight="1" x14ac:dyDescent="0.3">
      <c r="B56" s="33"/>
      <c r="C56" s="34"/>
      <c r="D56" s="91"/>
      <c r="E56" s="91"/>
      <c r="F56" s="8"/>
      <c r="G56" s="8"/>
      <c r="H56" s="8"/>
      <c r="I56" s="8"/>
      <c r="J56" s="8"/>
      <c r="K56" s="8"/>
      <c r="L56" s="93"/>
      <c r="M56" s="3"/>
      <c r="N56" s="92"/>
      <c r="O56" s="10"/>
      <c r="P56" s="95"/>
    </row>
    <row r="57" spans="2:16" ht="39.9" customHeight="1" x14ac:dyDescent="0.3">
      <c r="B57" s="33"/>
      <c r="C57" s="34"/>
      <c r="D57" s="91"/>
      <c r="E57" s="91"/>
      <c r="F57" s="8"/>
      <c r="G57" s="8"/>
      <c r="H57" s="8"/>
      <c r="I57" s="8"/>
      <c r="J57" s="8"/>
      <c r="K57" s="8"/>
      <c r="L57" s="9"/>
      <c r="M57" s="3"/>
      <c r="N57" s="92"/>
      <c r="O57" s="10"/>
      <c r="P57" s="28"/>
    </row>
    <row r="58" spans="2:16" ht="39.9" customHeight="1" x14ac:dyDescent="0.3">
      <c r="B58" s="33"/>
      <c r="C58" s="34"/>
      <c r="D58" s="91"/>
      <c r="E58" s="91"/>
      <c r="F58" s="8"/>
      <c r="G58" s="8"/>
      <c r="H58" s="8"/>
      <c r="I58" s="8"/>
      <c r="J58" s="8"/>
      <c r="K58" s="8"/>
      <c r="L58" s="93"/>
      <c r="M58" s="11"/>
      <c r="N58" s="92"/>
      <c r="O58" s="10"/>
      <c r="P58" s="28"/>
    </row>
    <row r="59" spans="2:16" ht="39.9" customHeight="1" x14ac:dyDescent="0.3">
      <c r="B59" s="33"/>
      <c r="C59" s="34"/>
      <c r="D59" s="91"/>
      <c r="E59" s="91"/>
      <c r="F59" s="8"/>
      <c r="G59" s="8"/>
      <c r="H59" s="8"/>
      <c r="I59" s="8"/>
      <c r="J59" s="8"/>
      <c r="K59" s="8"/>
      <c r="L59" s="9"/>
      <c r="M59" s="3"/>
      <c r="N59" s="12"/>
      <c r="O59" s="10"/>
      <c r="P59" s="28"/>
    </row>
    <row r="60" spans="2:16" ht="39.9" customHeight="1" x14ac:dyDescent="0.3">
      <c r="B60" s="33"/>
      <c r="C60" s="34"/>
      <c r="D60" s="91"/>
      <c r="E60" s="91"/>
      <c r="F60" s="8"/>
      <c r="G60" s="8"/>
      <c r="H60" s="8"/>
      <c r="I60" s="8"/>
      <c r="J60" s="8"/>
      <c r="K60" s="8"/>
      <c r="L60" s="9"/>
      <c r="M60" s="3"/>
      <c r="N60" s="12"/>
      <c r="O60" s="10"/>
      <c r="P60" s="95"/>
    </row>
    <row r="61" spans="2:16" ht="39.9" customHeight="1" x14ac:dyDescent="0.3">
      <c r="B61" s="33"/>
      <c r="C61" s="34"/>
      <c r="D61" s="91"/>
      <c r="E61" s="91"/>
      <c r="F61" s="8"/>
      <c r="G61" s="8"/>
      <c r="H61" s="8"/>
      <c r="I61" s="8"/>
      <c r="J61" s="8"/>
      <c r="K61" s="8"/>
      <c r="L61" s="9"/>
      <c r="M61" s="3"/>
      <c r="N61" s="12"/>
      <c r="O61" s="10"/>
      <c r="P61" s="28"/>
    </row>
    <row r="62" spans="2:16" ht="39.9" customHeight="1" x14ac:dyDescent="0.3">
      <c r="B62" s="33"/>
      <c r="C62" s="34"/>
      <c r="D62" s="91"/>
      <c r="E62" s="91"/>
      <c r="F62" s="91"/>
      <c r="G62" s="91"/>
      <c r="H62" s="91"/>
      <c r="I62" s="91"/>
      <c r="J62" s="91"/>
      <c r="K62" s="91"/>
      <c r="L62" s="9"/>
      <c r="M62" s="3"/>
      <c r="N62" s="12"/>
      <c r="O62" s="10"/>
      <c r="P62" s="28"/>
    </row>
    <row r="63" spans="2:16" ht="39.9" customHeight="1" x14ac:dyDescent="0.3">
      <c r="B63" s="33"/>
      <c r="C63" s="34"/>
      <c r="D63" s="91"/>
      <c r="E63" s="91"/>
      <c r="F63" s="91"/>
      <c r="G63" s="91"/>
      <c r="H63" s="91"/>
      <c r="I63" s="91"/>
      <c r="J63" s="91"/>
      <c r="K63" s="91"/>
      <c r="L63" s="9"/>
      <c r="M63" s="3"/>
      <c r="N63" s="12"/>
      <c r="O63" s="10"/>
      <c r="P63" s="28"/>
    </row>
    <row r="64" spans="2:16" ht="39.9" customHeight="1" x14ac:dyDescent="0.3">
      <c r="B64" s="33">
        <f t="shared" ref="B64:B108" si="0">SUM(B63)+1</f>
        <v>1</v>
      </c>
      <c r="C64" s="34"/>
      <c r="D64" s="91"/>
      <c r="E64" s="91"/>
      <c r="F64" s="91"/>
      <c r="G64" s="91"/>
      <c r="H64" s="91"/>
      <c r="I64" s="91"/>
      <c r="J64" s="91"/>
      <c r="K64" s="91"/>
      <c r="L64" s="9"/>
      <c r="M64" s="3"/>
      <c r="N64" s="12"/>
      <c r="O64" s="10"/>
      <c r="P64" s="28"/>
    </row>
    <row r="65" spans="2:16" ht="39.9" customHeight="1" x14ac:dyDescent="0.3">
      <c r="B65" s="33">
        <f t="shared" si="0"/>
        <v>2</v>
      </c>
      <c r="C65" s="34"/>
      <c r="D65" s="91"/>
      <c r="E65" s="91"/>
      <c r="F65" s="91"/>
      <c r="G65" s="91"/>
      <c r="H65" s="91"/>
      <c r="I65" s="91"/>
      <c r="J65" s="91"/>
      <c r="K65" s="91"/>
      <c r="L65" s="9"/>
      <c r="M65" s="3"/>
      <c r="N65" s="12"/>
      <c r="O65" s="10"/>
      <c r="P65" s="28"/>
    </row>
    <row r="66" spans="2:16" ht="39.9" customHeight="1" x14ac:dyDescent="0.3">
      <c r="B66" s="33">
        <f t="shared" si="0"/>
        <v>3</v>
      </c>
      <c r="C66" s="34"/>
      <c r="D66" s="91"/>
      <c r="E66" s="91"/>
      <c r="F66" s="91"/>
      <c r="G66" s="91"/>
      <c r="H66" s="91"/>
      <c r="I66" s="91"/>
      <c r="J66" s="91"/>
      <c r="K66" s="91"/>
      <c r="L66" s="9"/>
      <c r="M66" s="3"/>
      <c r="N66" s="12"/>
      <c r="O66" s="10"/>
      <c r="P66" s="28"/>
    </row>
    <row r="67" spans="2:16" ht="39.9" customHeight="1" x14ac:dyDescent="0.3">
      <c r="B67" s="33">
        <f t="shared" si="0"/>
        <v>4</v>
      </c>
      <c r="C67" s="34"/>
      <c r="D67" s="91"/>
      <c r="E67" s="91"/>
      <c r="F67" s="91"/>
      <c r="G67" s="91"/>
      <c r="H67" s="91"/>
      <c r="I67" s="91"/>
      <c r="J67" s="91"/>
      <c r="K67" s="91"/>
      <c r="L67" s="9"/>
      <c r="M67" s="3"/>
      <c r="N67" s="12"/>
      <c r="O67" s="10"/>
      <c r="P67" s="28"/>
    </row>
    <row r="68" spans="2:16" ht="39.9" customHeight="1" x14ac:dyDescent="0.3">
      <c r="B68" s="33">
        <f t="shared" si="0"/>
        <v>5</v>
      </c>
      <c r="C68" s="34"/>
      <c r="D68" s="91"/>
      <c r="E68" s="91"/>
      <c r="F68" s="91"/>
      <c r="G68" s="91"/>
      <c r="H68" s="91"/>
      <c r="I68" s="91"/>
      <c r="J68" s="91"/>
      <c r="K68" s="91"/>
      <c r="L68" s="9"/>
      <c r="M68" s="3"/>
      <c r="N68" s="12"/>
      <c r="O68" s="10"/>
      <c r="P68" s="28"/>
    </row>
    <row r="69" spans="2:16" ht="39.9" customHeight="1" x14ac:dyDescent="0.3">
      <c r="B69" s="33">
        <f t="shared" si="0"/>
        <v>6</v>
      </c>
      <c r="C69" s="34"/>
      <c r="D69" s="91"/>
      <c r="E69" s="91"/>
      <c r="F69" s="91"/>
      <c r="G69" s="91"/>
      <c r="H69" s="91"/>
      <c r="I69" s="91"/>
      <c r="J69" s="91"/>
      <c r="K69" s="91"/>
      <c r="L69" s="9"/>
      <c r="M69" s="3"/>
      <c r="N69" s="12"/>
      <c r="O69" s="10"/>
      <c r="P69" s="28"/>
    </row>
    <row r="70" spans="2:16" ht="39.9" customHeight="1" x14ac:dyDescent="0.3">
      <c r="B70" s="33">
        <f t="shared" si="0"/>
        <v>7</v>
      </c>
      <c r="C70" s="34"/>
      <c r="D70" s="91"/>
      <c r="E70" s="91"/>
      <c r="F70" s="91"/>
      <c r="G70" s="91"/>
      <c r="H70" s="91"/>
      <c r="I70" s="91"/>
      <c r="J70" s="91"/>
      <c r="K70" s="91"/>
      <c r="L70" s="9"/>
      <c r="M70" s="3"/>
      <c r="N70" s="12"/>
      <c r="O70" s="10"/>
      <c r="P70" s="28"/>
    </row>
    <row r="71" spans="2:16" ht="39.9" customHeight="1" x14ac:dyDescent="0.3">
      <c r="B71" s="33">
        <f t="shared" si="0"/>
        <v>8</v>
      </c>
      <c r="C71" s="34"/>
      <c r="D71" s="91"/>
      <c r="E71" s="91"/>
      <c r="F71" s="91"/>
      <c r="G71" s="91"/>
      <c r="H71" s="91"/>
      <c r="I71" s="91"/>
      <c r="J71" s="91"/>
      <c r="K71" s="91"/>
      <c r="L71" s="9"/>
      <c r="M71" s="3"/>
      <c r="N71" s="12"/>
      <c r="O71" s="10"/>
      <c r="P71" s="28"/>
    </row>
    <row r="72" spans="2:16" ht="39.9" customHeight="1" x14ac:dyDescent="0.3">
      <c r="B72" s="33">
        <f t="shared" si="0"/>
        <v>9</v>
      </c>
      <c r="C72" s="34"/>
      <c r="D72" s="91"/>
      <c r="E72" s="91"/>
      <c r="F72" s="91"/>
      <c r="G72" s="91"/>
      <c r="H72" s="91"/>
      <c r="I72" s="91"/>
      <c r="J72" s="91"/>
      <c r="K72" s="91"/>
      <c r="L72" s="9"/>
      <c r="M72" s="3"/>
      <c r="N72" s="12"/>
      <c r="O72" s="10"/>
      <c r="P72" s="28"/>
    </row>
    <row r="73" spans="2:16" ht="39.9" customHeight="1" x14ac:dyDescent="0.3">
      <c r="B73" s="33">
        <f t="shared" si="0"/>
        <v>10</v>
      </c>
      <c r="C73" s="34"/>
      <c r="D73" s="91"/>
      <c r="E73" s="91"/>
      <c r="F73" s="91"/>
      <c r="G73" s="91"/>
      <c r="H73" s="91"/>
      <c r="I73" s="91"/>
      <c r="J73" s="91"/>
      <c r="K73" s="91"/>
      <c r="L73" s="9"/>
      <c r="M73" s="3"/>
      <c r="N73" s="12"/>
      <c r="O73" s="10"/>
      <c r="P73" s="28"/>
    </row>
    <row r="74" spans="2:16" ht="39.9" customHeight="1" x14ac:dyDescent="0.3">
      <c r="B74" s="33">
        <f t="shared" si="0"/>
        <v>11</v>
      </c>
      <c r="C74" s="94"/>
      <c r="D74" s="94"/>
      <c r="E74" s="94"/>
      <c r="F74" s="94"/>
      <c r="G74" s="94"/>
      <c r="H74" s="94"/>
      <c r="I74" s="94"/>
      <c r="J74" s="94"/>
      <c r="K74" s="94"/>
      <c r="L74" s="93"/>
      <c r="M74" s="3"/>
      <c r="N74" s="34"/>
      <c r="O74" s="34"/>
      <c r="P74" s="95"/>
    </row>
    <row r="75" spans="2:16" ht="39.9" customHeight="1" x14ac:dyDescent="0.3">
      <c r="B75" s="33">
        <f t="shared" si="0"/>
        <v>12</v>
      </c>
      <c r="C75" s="94"/>
      <c r="D75" s="94"/>
      <c r="E75" s="94"/>
      <c r="F75" s="94"/>
      <c r="G75" s="94"/>
      <c r="H75" s="94"/>
      <c r="I75" s="94"/>
      <c r="J75" s="94"/>
      <c r="K75" s="94"/>
      <c r="L75" s="93"/>
      <c r="M75" s="3"/>
      <c r="N75" s="34"/>
      <c r="O75" s="34"/>
      <c r="P75" s="95"/>
    </row>
    <row r="76" spans="2:16" ht="39.9" customHeight="1" x14ac:dyDescent="0.3">
      <c r="B76" s="33">
        <f t="shared" si="0"/>
        <v>13</v>
      </c>
      <c r="C76" s="94"/>
      <c r="D76" s="94"/>
      <c r="E76" s="94"/>
      <c r="F76" s="94"/>
      <c r="G76" s="94"/>
      <c r="H76" s="94"/>
      <c r="I76" s="94"/>
      <c r="J76" s="94"/>
      <c r="K76" s="94"/>
      <c r="L76" s="93"/>
      <c r="M76" s="3"/>
      <c r="N76" s="34"/>
      <c r="O76" s="34"/>
      <c r="P76" s="95"/>
    </row>
    <row r="77" spans="2:16" ht="39.9" customHeight="1" x14ac:dyDescent="0.3">
      <c r="B77" s="33">
        <f t="shared" si="0"/>
        <v>14</v>
      </c>
      <c r="C77" s="94"/>
      <c r="D77" s="94"/>
      <c r="E77" s="94"/>
      <c r="F77" s="94"/>
      <c r="G77" s="94"/>
      <c r="H77" s="94"/>
      <c r="I77" s="94"/>
      <c r="J77" s="94"/>
      <c r="K77" s="94"/>
      <c r="L77" s="93"/>
      <c r="M77" s="3"/>
      <c r="N77" s="34"/>
      <c r="O77" s="34"/>
      <c r="P77" s="95"/>
    </row>
    <row r="78" spans="2:16" ht="39.9" customHeight="1" x14ac:dyDescent="0.3">
      <c r="B78" s="33">
        <f t="shared" si="0"/>
        <v>15</v>
      </c>
      <c r="C78" s="94"/>
      <c r="D78" s="94"/>
      <c r="E78" s="94"/>
      <c r="F78" s="94"/>
      <c r="G78" s="94"/>
      <c r="H78" s="94"/>
      <c r="I78" s="94"/>
      <c r="J78" s="94"/>
      <c r="K78" s="94"/>
      <c r="L78" s="93"/>
      <c r="M78" s="3"/>
      <c r="N78" s="34"/>
      <c r="O78" s="34"/>
      <c r="P78" s="95"/>
    </row>
    <row r="79" spans="2:16" ht="39.9" customHeight="1" x14ac:dyDescent="0.3">
      <c r="B79" s="33">
        <f t="shared" si="0"/>
        <v>16</v>
      </c>
      <c r="C79" s="94"/>
      <c r="D79" s="94"/>
      <c r="E79" s="94"/>
      <c r="F79" s="94"/>
      <c r="G79" s="94"/>
      <c r="H79" s="94"/>
      <c r="I79" s="94"/>
      <c r="J79" s="94"/>
      <c r="K79" s="94"/>
      <c r="L79" s="93"/>
      <c r="M79" s="3"/>
      <c r="N79" s="34"/>
      <c r="O79" s="34"/>
      <c r="P79" s="95"/>
    </row>
    <row r="80" spans="2:16" ht="39.9" customHeight="1" x14ac:dyDescent="0.3">
      <c r="B80" s="33">
        <f t="shared" si="0"/>
        <v>17</v>
      </c>
      <c r="C80" s="94"/>
      <c r="D80" s="94"/>
      <c r="E80" s="94"/>
      <c r="F80" s="94"/>
      <c r="G80" s="94"/>
      <c r="H80" s="94"/>
      <c r="I80" s="94"/>
      <c r="J80" s="94"/>
      <c r="K80" s="94"/>
      <c r="L80" s="93"/>
      <c r="M80" s="3"/>
      <c r="N80" s="34"/>
      <c r="O80" s="34"/>
      <c r="P80" s="95"/>
    </row>
    <row r="81" spans="2:16" ht="39.9" customHeight="1" x14ac:dyDescent="0.3">
      <c r="B81" s="33">
        <f t="shared" si="0"/>
        <v>18</v>
      </c>
      <c r="C81" s="94"/>
      <c r="D81" s="94"/>
      <c r="E81" s="94"/>
      <c r="F81" s="94"/>
      <c r="G81" s="94"/>
      <c r="H81" s="94"/>
      <c r="I81" s="94"/>
      <c r="J81" s="94"/>
      <c r="K81" s="94"/>
      <c r="L81" s="93"/>
      <c r="M81" s="3"/>
      <c r="N81" s="34"/>
      <c r="O81" s="34"/>
      <c r="P81" s="95"/>
    </row>
    <row r="82" spans="2:16" ht="39.9" customHeight="1" x14ac:dyDescent="0.3">
      <c r="B82" s="33">
        <f t="shared" si="0"/>
        <v>19</v>
      </c>
      <c r="C82" s="94"/>
      <c r="D82" s="94"/>
      <c r="E82" s="94"/>
      <c r="F82" s="94"/>
      <c r="G82" s="94"/>
      <c r="H82" s="94"/>
      <c r="I82" s="94"/>
      <c r="J82" s="94"/>
      <c r="K82" s="94"/>
      <c r="L82" s="93"/>
      <c r="M82" s="3"/>
      <c r="N82" s="34"/>
      <c r="O82" s="34"/>
      <c r="P82" s="95"/>
    </row>
    <row r="83" spans="2:16" ht="39.9" customHeight="1" x14ac:dyDescent="0.3">
      <c r="B83" s="33">
        <f t="shared" si="0"/>
        <v>20</v>
      </c>
      <c r="C83" s="94"/>
      <c r="D83" s="94"/>
      <c r="E83" s="94"/>
      <c r="F83" s="94"/>
      <c r="G83" s="94"/>
      <c r="H83" s="94"/>
      <c r="I83" s="94"/>
      <c r="J83" s="94"/>
      <c r="K83" s="94"/>
      <c r="L83" s="93"/>
      <c r="M83" s="3"/>
      <c r="N83" s="34"/>
      <c r="O83" s="34"/>
      <c r="P83" s="95"/>
    </row>
    <row r="84" spans="2:16" ht="39.9" customHeight="1" x14ac:dyDescent="0.3">
      <c r="B84" s="33">
        <f t="shared" si="0"/>
        <v>21</v>
      </c>
      <c r="C84" s="94"/>
      <c r="D84" s="94"/>
      <c r="E84" s="94"/>
      <c r="F84" s="94"/>
      <c r="G84" s="94"/>
      <c r="H84" s="94"/>
      <c r="I84" s="94"/>
      <c r="J84" s="94"/>
      <c r="K84" s="94"/>
      <c r="L84" s="93"/>
      <c r="M84" s="3"/>
      <c r="N84" s="34"/>
      <c r="O84" s="34"/>
      <c r="P84" s="95"/>
    </row>
    <row r="85" spans="2:16" ht="39.9" customHeight="1" x14ac:dyDescent="0.3">
      <c r="B85" s="22">
        <f t="shared" si="0"/>
        <v>22</v>
      </c>
      <c r="C85" s="21"/>
      <c r="D85" s="21"/>
      <c r="E85" s="21"/>
      <c r="F85" s="21"/>
      <c r="G85" s="21"/>
      <c r="H85" s="21"/>
      <c r="I85" s="21"/>
      <c r="J85" s="21"/>
      <c r="K85" s="21"/>
      <c r="L85" s="3"/>
      <c r="M85" s="3"/>
      <c r="N85" s="1"/>
      <c r="O85" s="1"/>
      <c r="P85" s="23"/>
    </row>
    <row r="86" spans="2:16" ht="39.9" customHeight="1" x14ac:dyDescent="0.3">
      <c r="B86" s="22">
        <f t="shared" si="0"/>
        <v>23</v>
      </c>
      <c r="C86" s="21"/>
      <c r="D86" s="21"/>
      <c r="E86" s="21"/>
      <c r="F86" s="21"/>
      <c r="G86" s="21"/>
      <c r="H86" s="21"/>
      <c r="I86" s="21"/>
      <c r="J86" s="21"/>
      <c r="K86" s="21"/>
      <c r="L86" s="3"/>
      <c r="M86" s="3"/>
      <c r="N86" s="1"/>
      <c r="O86" s="1"/>
      <c r="P86" s="23"/>
    </row>
    <row r="87" spans="2:16" ht="39.9" customHeight="1" x14ac:dyDescent="0.3">
      <c r="B87" s="22">
        <f t="shared" si="0"/>
        <v>24</v>
      </c>
      <c r="C87" s="21"/>
      <c r="D87" s="21"/>
      <c r="E87" s="21"/>
      <c r="F87" s="21"/>
      <c r="G87" s="21"/>
      <c r="H87" s="21"/>
      <c r="I87" s="21"/>
      <c r="J87" s="21"/>
      <c r="K87" s="21"/>
      <c r="L87" s="3"/>
      <c r="M87" s="3"/>
      <c r="N87" s="1"/>
      <c r="O87" s="1"/>
      <c r="P87" s="23"/>
    </row>
    <row r="88" spans="2:16" ht="39.9" customHeight="1" x14ac:dyDescent="0.3">
      <c r="B88" s="22">
        <f t="shared" si="0"/>
        <v>25</v>
      </c>
      <c r="C88" s="21"/>
      <c r="D88" s="21"/>
      <c r="E88" s="21"/>
      <c r="F88" s="21"/>
      <c r="G88" s="21"/>
      <c r="H88" s="21"/>
      <c r="I88" s="21"/>
      <c r="J88" s="21"/>
      <c r="K88" s="21"/>
      <c r="L88" s="3"/>
      <c r="M88" s="3"/>
      <c r="N88" s="1"/>
      <c r="O88" s="1"/>
      <c r="P88" s="23"/>
    </row>
    <row r="89" spans="2:16" ht="39.9" customHeight="1" x14ac:dyDescent="0.3">
      <c r="B89" s="22">
        <f t="shared" si="0"/>
        <v>26</v>
      </c>
      <c r="C89" s="21"/>
      <c r="D89" s="21"/>
      <c r="E89" s="21"/>
      <c r="F89" s="21"/>
      <c r="G89" s="21"/>
      <c r="H89" s="21"/>
      <c r="I89" s="21"/>
      <c r="J89" s="21"/>
      <c r="K89" s="21"/>
      <c r="L89" s="3"/>
      <c r="M89" s="3"/>
      <c r="N89" s="1"/>
      <c r="O89" s="1"/>
      <c r="P89" s="23"/>
    </row>
    <row r="90" spans="2:16" ht="39.9" customHeight="1" x14ac:dyDescent="0.3">
      <c r="B90" s="22">
        <f t="shared" si="0"/>
        <v>27</v>
      </c>
      <c r="C90" s="21"/>
      <c r="D90" s="21"/>
      <c r="E90" s="21"/>
      <c r="F90" s="21"/>
      <c r="G90" s="21"/>
      <c r="H90" s="21"/>
      <c r="I90" s="21"/>
      <c r="J90" s="21"/>
      <c r="K90" s="21"/>
      <c r="L90" s="3"/>
      <c r="M90" s="3"/>
      <c r="N90" s="1"/>
      <c r="O90" s="1"/>
      <c r="P90" s="23"/>
    </row>
    <row r="91" spans="2:16" ht="39.9" customHeight="1" x14ac:dyDescent="0.3">
      <c r="B91" s="22">
        <f t="shared" si="0"/>
        <v>28</v>
      </c>
      <c r="C91" s="21"/>
      <c r="D91" s="21"/>
      <c r="E91" s="21"/>
      <c r="F91" s="21"/>
      <c r="G91" s="21"/>
      <c r="H91" s="21"/>
      <c r="I91" s="21"/>
      <c r="J91" s="21"/>
      <c r="K91" s="21"/>
      <c r="L91" s="3"/>
      <c r="M91" s="3"/>
      <c r="N91" s="1"/>
      <c r="O91" s="1"/>
      <c r="P91" s="23"/>
    </row>
    <row r="92" spans="2:16" ht="39.9" customHeight="1" x14ac:dyDescent="0.3">
      <c r="B92" s="22">
        <f t="shared" si="0"/>
        <v>29</v>
      </c>
      <c r="C92" s="21"/>
      <c r="D92" s="21"/>
      <c r="E92" s="21"/>
      <c r="F92" s="21"/>
      <c r="G92" s="21"/>
      <c r="H92" s="21"/>
      <c r="I92" s="21"/>
      <c r="J92" s="21"/>
      <c r="K92" s="21"/>
      <c r="L92" s="3"/>
      <c r="M92" s="3"/>
      <c r="N92" s="1"/>
      <c r="O92" s="1"/>
      <c r="P92" s="23"/>
    </row>
    <row r="93" spans="2:16" ht="39.9" customHeight="1" x14ac:dyDescent="0.3">
      <c r="B93" s="22">
        <f t="shared" si="0"/>
        <v>30</v>
      </c>
      <c r="C93" s="21"/>
      <c r="D93" s="21"/>
      <c r="E93" s="21"/>
      <c r="F93" s="21"/>
      <c r="G93" s="21"/>
      <c r="H93" s="21"/>
      <c r="I93" s="21"/>
      <c r="J93" s="21"/>
      <c r="K93" s="21"/>
      <c r="L93" s="3"/>
      <c r="M93" s="3"/>
      <c r="N93" s="1"/>
      <c r="O93" s="1"/>
      <c r="P93" s="23"/>
    </row>
    <row r="94" spans="2:16" ht="39.9" customHeight="1" x14ac:dyDescent="0.3">
      <c r="B94" s="22">
        <f t="shared" si="0"/>
        <v>31</v>
      </c>
      <c r="C94" s="21"/>
      <c r="D94" s="21"/>
      <c r="E94" s="21"/>
      <c r="F94" s="21"/>
      <c r="G94" s="21"/>
      <c r="H94" s="21"/>
      <c r="I94" s="21"/>
      <c r="J94" s="21"/>
      <c r="K94" s="21"/>
      <c r="L94" s="3"/>
      <c r="M94" s="3"/>
      <c r="N94" s="1"/>
      <c r="O94" s="1"/>
      <c r="P94" s="23"/>
    </row>
    <row r="95" spans="2:16" ht="39.9" customHeight="1" x14ac:dyDescent="0.3">
      <c r="B95" s="22">
        <f t="shared" si="0"/>
        <v>32</v>
      </c>
      <c r="C95" s="21"/>
      <c r="D95" s="21"/>
      <c r="E95" s="21"/>
      <c r="F95" s="21"/>
      <c r="G95" s="21"/>
      <c r="H95" s="21"/>
      <c r="I95" s="21"/>
      <c r="J95" s="21"/>
      <c r="K95" s="21"/>
      <c r="L95" s="3"/>
      <c r="M95" s="3"/>
      <c r="N95" s="1"/>
      <c r="O95" s="1"/>
      <c r="P95" s="23"/>
    </row>
    <row r="96" spans="2:16" ht="39.9" customHeight="1" x14ac:dyDescent="0.3">
      <c r="B96" s="22">
        <f t="shared" si="0"/>
        <v>33</v>
      </c>
      <c r="C96" s="21"/>
      <c r="D96" s="21"/>
      <c r="E96" s="21"/>
      <c r="F96" s="21"/>
      <c r="G96" s="21"/>
      <c r="H96" s="21"/>
      <c r="I96" s="21"/>
      <c r="J96" s="21"/>
      <c r="K96" s="21"/>
      <c r="L96" s="3"/>
      <c r="M96" s="3"/>
      <c r="N96" s="1"/>
      <c r="O96" s="1"/>
      <c r="P96" s="23"/>
    </row>
    <row r="97" spans="2:16" ht="39.9" customHeight="1" x14ac:dyDescent="0.3">
      <c r="B97" s="22">
        <f t="shared" si="0"/>
        <v>34</v>
      </c>
      <c r="C97" s="21"/>
      <c r="D97" s="21"/>
      <c r="E97" s="21"/>
      <c r="F97" s="21"/>
      <c r="G97" s="21"/>
      <c r="H97" s="21"/>
      <c r="I97" s="21"/>
      <c r="J97" s="21"/>
      <c r="K97" s="21"/>
      <c r="L97" s="3"/>
      <c r="M97" s="3"/>
      <c r="N97" s="1"/>
      <c r="O97" s="1"/>
      <c r="P97" s="23"/>
    </row>
    <row r="98" spans="2:16" ht="39.9" customHeight="1" x14ac:dyDescent="0.3">
      <c r="B98" s="22">
        <f t="shared" si="0"/>
        <v>35</v>
      </c>
      <c r="C98" s="21"/>
      <c r="D98" s="21"/>
      <c r="E98" s="21"/>
      <c r="F98" s="21"/>
      <c r="G98" s="21"/>
      <c r="H98" s="21"/>
      <c r="I98" s="21"/>
      <c r="J98" s="21"/>
      <c r="K98" s="21"/>
      <c r="L98" s="3"/>
      <c r="M98" s="3"/>
      <c r="N98" s="1"/>
      <c r="O98" s="1"/>
      <c r="P98" s="23"/>
    </row>
    <row r="99" spans="2:16" ht="39.9" customHeight="1" x14ac:dyDescent="0.3">
      <c r="B99" s="22">
        <f t="shared" si="0"/>
        <v>36</v>
      </c>
      <c r="C99" s="21"/>
      <c r="D99" s="21"/>
      <c r="E99" s="21"/>
      <c r="F99" s="21"/>
      <c r="G99" s="21"/>
      <c r="H99" s="21"/>
      <c r="I99" s="21"/>
      <c r="J99" s="21"/>
      <c r="K99" s="21"/>
      <c r="L99" s="3"/>
      <c r="M99" s="3"/>
      <c r="N99" s="1"/>
      <c r="O99" s="1"/>
      <c r="P99" s="23"/>
    </row>
    <row r="100" spans="2:16" ht="39.9" customHeight="1" x14ac:dyDescent="0.3">
      <c r="B100" s="22">
        <f t="shared" si="0"/>
        <v>37</v>
      </c>
      <c r="C100" s="21"/>
      <c r="D100" s="21"/>
      <c r="E100" s="21"/>
      <c r="F100" s="21"/>
      <c r="G100" s="21"/>
      <c r="H100" s="21"/>
      <c r="I100" s="21"/>
      <c r="J100" s="21"/>
      <c r="K100" s="21"/>
      <c r="L100" s="3"/>
      <c r="M100" s="3"/>
      <c r="N100" s="1"/>
      <c r="O100" s="1"/>
      <c r="P100" s="23"/>
    </row>
    <row r="101" spans="2:16" ht="39.9" customHeight="1" x14ac:dyDescent="0.3">
      <c r="B101" s="22">
        <f t="shared" si="0"/>
        <v>38</v>
      </c>
      <c r="C101" s="21"/>
      <c r="D101" s="21"/>
      <c r="E101" s="21"/>
      <c r="F101" s="21"/>
      <c r="G101" s="21"/>
      <c r="H101" s="21"/>
      <c r="I101" s="21"/>
      <c r="J101" s="21"/>
      <c r="K101" s="21"/>
      <c r="L101" s="3"/>
      <c r="M101" s="3"/>
      <c r="N101" s="1"/>
      <c r="O101" s="1"/>
      <c r="P101" s="23"/>
    </row>
    <row r="102" spans="2:16" ht="39.9" customHeight="1" x14ac:dyDescent="0.3">
      <c r="B102" s="22">
        <f t="shared" si="0"/>
        <v>39</v>
      </c>
      <c r="C102" s="21"/>
      <c r="D102" s="21"/>
      <c r="E102" s="21"/>
      <c r="F102" s="21"/>
      <c r="G102" s="21"/>
      <c r="H102" s="21"/>
      <c r="I102" s="21"/>
      <c r="J102" s="21"/>
      <c r="K102" s="21"/>
      <c r="L102" s="3"/>
      <c r="M102" s="3"/>
      <c r="N102" s="1"/>
      <c r="O102" s="1"/>
      <c r="P102" s="23"/>
    </row>
    <row r="103" spans="2:16" ht="39.9" customHeight="1" x14ac:dyDescent="0.3">
      <c r="B103" s="22">
        <f t="shared" si="0"/>
        <v>40</v>
      </c>
      <c r="C103" s="21"/>
      <c r="D103" s="21"/>
      <c r="E103" s="21"/>
      <c r="F103" s="21"/>
      <c r="G103" s="21"/>
      <c r="H103" s="21"/>
      <c r="I103" s="21"/>
      <c r="J103" s="21"/>
      <c r="K103" s="21"/>
      <c r="L103" s="3"/>
      <c r="M103" s="3"/>
      <c r="N103" s="1"/>
      <c r="O103" s="1"/>
      <c r="P103" s="23"/>
    </row>
    <row r="104" spans="2:16" ht="39.9" customHeight="1" x14ac:dyDescent="0.3">
      <c r="B104" s="22">
        <f t="shared" si="0"/>
        <v>41</v>
      </c>
      <c r="C104" s="21"/>
      <c r="D104" s="21"/>
      <c r="E104" s="21"/>
      <c r="F104" s="21"/>
      <c r="G104" s="21"/>
      <c r="H104" s="21"/>
      <c r="I104" s="21"/>
      <c r="J104" s="21"/>
      <c r="K104" s="21"/>
      <c r="L104" s="3"/>
      <c r="M104" s="3"/>
      <c r="N104" s="1"/>
      <c r="O104" s="1"/>
      <c r="P104" s="23"/>
    </row>
    <row r="105" spans="2:16" ht="39.9" customHeight="1" x14ac:dyDescent="0.3">
      <c r="B105" s="22">
        <f t="shared" si="0"/>
        <v>42</v>
      </c>
      <c r="C105" s="21"/>
      <c r="D105" s="21"/>
      <c r="E105" s="21"/>
      <c r="F105" s="21"/>
      <c r="G105" s="21"/>
      <c r="H105" s="21"/>
      <c r="I105" s="21"/>
      <c r="J105" s="21"/>
      <c r="K105" s="21"/>
      <c r="L105" s="3"/>
      <c r="M105" s="3"/>
      <c r="N105" s="1"/>
      <c r="O105" s="1"/>
      <c r="P105" s="23"/>
    </row>
    <row r="106" spans="2:16" ht="39.9" customHeight="1" x14ac:dyDescent="0.3">
      <c r="B106" s="22">
        <f t="shared" si="0"/>
        <v>43</v>
      </c>
      <c r="C106" s="21"/>
      <c r="D106" s="21"/>
      <c r="E106" s="21"/>
      <c r="F106" s="21"/>
      <c r="G106" s="21"/>
      <c r="H106" s="21"/>
      <c r="I106" s="21"/>
      <c r="J106" s="21"/>
      <c r="K106" s="21"/>
      <c r="L106" s="3"/>
      <c r="M106" s="3"/>
      <c r="N106" s="1"/>
      <c r="O106" s="1"/>
      <c r="P106" s="23"/>
    </row>
    <row r="107" spans="2:16" ht="39.9" customHeight="1" x14ac:dyDescent="0.3">
      <c r="B107" s="22">
        <f t="shared" si="0"/>
        <v>44</v>
      </c>
      <c r="C107" s="21"/>
      <c r="D107" s="21"/>
      <c r="E107" s="21"/>
      <c r="F107" s="21"/>
      <c r="G107" s="21"/>
      <c r="H107" s="21"/>
      <c r="I107" s="21"/>
      <c r="J107" s="21"/>
      <c r="K107" s="21"/>
      <c r="L107" s="3"/>
      <c r="M107" s="3"/>
      <c r="N107" s="1"/>
      <c r="O107" s="1"/>
      <c r="P107" s="23"/>
    </row>
    <row r="108" spans="2:16" ht="39.9" customHeight="1" thickBot="1" x14ac:dyDescent="0.35">
      <c r="B108" s="24">
        <f t="shared" si="0"/>
        <v>45</v>
      </c>
      <c r="C108" s="25"/>
      <c r="D108" s="25"/>
      <c r="E108" s="25"/>
      <c r="F108" s="25"/>
      <c r="G108" s="25"/>
      <c r="H108" s="25"/>
      <c r="I108" s="25"/>
      <c r="J108" s="25"/>
      <c r="K108" s="25"/>
      <c r="L108" s="26"/>
      <c r="M108" s="26"/>
      <c r="N108" s="27"/>
      <c r="O108" s="27"/>
      <c r="P108" s="85"/>
    </row>
    <row r="109" spans="2:16" ht="34.200000000000003" customHeight="1" x14ac:dyDescent="0.3">
      <c r="D109" s="30"/>
      <c r="L109" s="29"/>
    </row>
    <row r="110" spans="2:16" ht="43.2" customHeight="1" x14ac:dyDescent="0.3">
      <c r="D110" s="30"/>
      <c r="L110" s="29"/>
    </row>
    <row r="111" spans="2:16" ht="22.2" customHeight="1" x14ac:dyDescent="0.3">
      <c r="D111" s="30"/>
    </row>
  </sheetData>
  <protectedRanges>
    <protectedRange sqref="C27:C73" name="Priority_1"/>
    <protectedRange sqref="N58" name="Resolution_1"/>
    <protectedRange sqref="E27:E73" name="Date Closed_1"/>
    <protectedRange sqref="C9:C17" name="Priority_5"/>
    <protectedRange sqref="N13" name="Resolution_5"/>
    <protectedRange sqref="E9:E10 E15 E12:E13" name="Date Closed_5"/>
    <protectedRange sqref="C18:C21" name="Priority_8"/>
    <protectedRange sqref="E20" name="Date Closed_8"/>
    <protectedRange sqref="C22" name="Priority_9"/>
    <protectedRange sqref="E22" name="Date Closed_9"/>
    <protectedRange sqref="C23:C26" name="Priority_10"/>
    <protectedRange sqref="E23:E26" name="Date Closed_10"/>
  </protectedRanges>
  <autoFilter ref="B8:P111" xr:uid="{00000000-0009-0000-0000-000000000000}">
    <sortState xmlns:xlrd2="http://schemas.microsoft.com/office/spreadsheetml/2017/richdata2" ref="B9:P111">
      <sortCondition ref="C8:C111"/>
    </sortState>
  </autoFilter>
  <mergeCells count="7">
    <mergeCell ref="B2:E2"/>
    <mergeCell ref="F2:N6"/>
    <mergeCell ref="O2:P5"/>
    <mergeCell ref="B3:D3"/>
    <mergeCell ref="B4:D4"/>
    <mergeCell ref="B5:D5"/>
    <mergeCell ref="B6:D6"/>
  </mergeCells>
  <conditionalFormatting sqref="B9:F108 L9:P108">
    <cfRule type="expression" dxfId="32" priority="32" stopIfTrue="1">
      <formula>$C9=4</formula>
    </cfRule>
  </conditionalFormatting>
  <conditionalFormatting sqref="C9:C26">
    <cfRule type="cellIs" dxfId="31" priority="21" operator="equal">
      <formula>3</formula>
    </cfRule>
    <cfRule type="cellIs" dxfId="30" priority="22" operator="equal">
      <formula>2</formula>
    </cfRule>
    <cfRule type="cellIs" dxfId="29" priority="23" operator="equal">
      <formula>1</formula>
    </cfRule>
  </conditionalFormatting>
  <conditionalFormatting sqref="C22">
    <cfRule type="expression" dxfId="28" priority="26" stopIfTrue="1">
      <formula>$C22=4</formula>
    </cfRule>
  </conditionalFormatting>
  <conditionalFormatting sqref="C27:C73">
    <cfRule type="cellIs" dxfId="27" priority="40" operator="equal">
      <formula>1</formula>
    </cfRule>
    <cfRule type="cellIs" dxfId="26" priority="39" operator="equal">
      <formula>2</formula>
    </cfRule>
    <cfRule type="cellIs" dxfId="25" priority="38" operator="equal">
      <formula>3</formula>
    </cfRule>
  </conditionalFormatting>
  <conditionalFormatting sqref="D9:D13 D16">
    <cfRule type="expression" dxfId="24" priority="27" stopIfTrue="1">
      <formula>$C9=4</formula>
    </cfRule>
  </conditionalFormatting>
  <conditionalFormatting sqref="D14:D15">
    <cfRule type="expression" dxfId="23" priority="13" stopIfTrue="1">
      <formula>$B14=4</formula>
    </cfRule>
  </conditionalFormatting>
  <conditionalFormatting sqref="D20">
    <cfRule type="expression" dxfId="22" priority="19" stopIfTrue="1">
      <formula>$C20=4</formula>
    </cfRule>
  </conditionalFormatting>
  <conditionalFormatting sqref="D27:D55">
    <cfRule type="expression" dxfId="21" priority="33" stopIfTrue="1">
      <formula>$C27=4</formula>
    </cfRule>
  </conditionalFormatting>
  <conditionalFormatting sqref="D22:E26">
    <cfRule type="expression" dxfId="20" priority="25" stopIfTrue="1">
      <formula>$C22=4</formula>
    </cfRule>
  </conditionalFormatting>
  <conditionalFormatting sqref="E11:E16">
    <cfRule type="expression" dxfId="19" priority="24" stopIfTrue="1">
      <formula>$C11=4</formula>
    </cfRule>
  </conditionalFormatting>
  <conditionalFormatting sqref="E20:E21">
    <cfRule type="expression" dxfId="18" priority="18" stopIfTrue="1">
      <formula>$C20=4</formula>
    </cfRule>
  </conditionalFormatting>
  <conditionalFormatting sqref="E57:F73">
    <cfRule type="expression" dxfId="17" priority="35" stopIfTrue="1">
      <formula>$C57=4</formula>
    </cfRule>
  </conditionalFormatting>
  <conditionalFormatting sqref="F20">
    <cfRule type="expression" dxfId="16" priority="20" stopIfTrue="1">
      <formula>$C20=4</formula>
    </cfRule>
  </conditionalFormatting>
  <conditionalFormatting sqref="F40">
    <cfRule type="expression" dxfId="15" priority="17" stopIfTrue="1">
      <formula>$C40=4</formula>
    </cfRule>
  </conditionalFormatting>
  <conditionalFormatting sqref="G9:K108">
    <cfRule type="expression" dxfId="14" priority="1" stopIfTrue="1">
      <formula>$C9=4</formula>
    </cfRule>
  </conditionalFormatting>
  <conditionalFormatting sqref="L9:L12">
    <cfRule type="expression" dxfId="13" priority="15" stopIfTrue="1">
      <formula>$B9=4</formula>
    </cfRule>
  </conditionalFormatting>
  <conditionalFormatting sqref="L14:L15">
    <cfRule type="expression" dxfId="12" priority="12" stopIfTrue="1">
      <formula>$B14=4</formula>
    </cfRule>
  </conditionalFormatting>
  <conditionalFormatting sqref="L22">
    <cfRule type="expression" dxfId="11" priority="10" stopIfTrue="1">
      <formula>$C22=4</formula>
    </cfRule>
  </conditionalFormatting>
  <conditionalFormatting sqref="L27:L39">
    <cfRule type="expression" dxfId="10" priority="16" stopIfTrue="1">
      <formula>$C27=4</formula>
    </cfRule>
  </conditionalFormatting>
  <conditionalFormatting sqref="L59">
    <cfRule type="expression" dxfId="9" priority="37" stopIfTrue="1">
      <formula>$C59=4</formula>
    </cfRule>
  </conditionalFormatting>
  <conditionalFormatting sqref="M14:M15">
    <cfRule type="expression" dxfId="8" priority="31" stopIfTrue="1">
      <formula>$C14=4</formula>
    </cfRule>
  </conditionalFormatting>
  <conditionalFormatting sqref="M59:M60">
    <cfRule type="expression" dxfId="7" priority="36" stopIfTrue="1">
      <formula>$C59=4</formula>
    </cfRule>
  </conditionalFormatting>
  <conditionalFormatting sqref="N12:N15">
    <cfRule type="expression" dxfId="6" priority="29" stopIfTrue="1">
      <formula>$C12=4</formula>
    </cfRule>
  </conditionalFormatting>
  <conditionalFormatting sqref="N22:P26">
    <cfRule type="expression" dxfId="5" priority="9" stopIfTrue="1">
      <formula>$C22=4</formula>
    </cfRule>
  </conditionalFormatting>
  <conditionalFormatting sqref="O15:O16">
    <cfRule type="expression" dxfId="4" priority="28" stopIfTrue="1">
      <formula>$C15=4</formula>
    </cfRule>
  </conditionalFormatting>
  <conditionalFormatting sqref="O58:O73">
    <cfRule type="expression" dxfId="3" priority="34" stopIfTrue="1">
      <formula>$C58=4</formula>
    </cfRule>
  </conditionalFormatting>
  <conditionalFormatting sqref="P9:P12">
    <cfRule type="expression" dxfId="2" priority="14" stopIfTrue="1">
      <formula>$B9=4</formula>
    </cfRule>
  </conditionalFormatting>
  <conditionalFormatting sqref="P14:P15">
    <cfRule type="expression" dxfId="1" priority="11" stopIfTrue="1">
      <formula>$B14=4</formula>
    </cfRule>
  </conditionalFormatting>
  <conditionalFormatting sqref="P16">
    <cfRule type="expression" dxfId="0" priority="30" stopIfTrue="1">
      <formula>$C16=4</formula>
    </cfRule>
  </conditionalFormatting>
  <pageMargins left="0.25" right="0.25" top="0.75" bottom="0.75" header="0.3" footer="0.3"/>
  <pageSetup paperSize="3" scale="69" fitToHeight="0"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7</vt:i4>
      </vt:variant>
    </vt:vector>
  </HeadingPairs>
  <TitlesOfParts>
    <vt:vector size="14" baseType="lpstr">
      <vt:lpstr>Area 100</vt:lpstr>
      <vt:lpstr>Area 200</vt:lpstr>
      <vt:lpstr>SRP</vt:lpstr>
      <vt:lpstr>Area 300</vt:lpstr>
      <vt:lpstr>Area 400</vt:lpstr>
      <vt:lpstr>Area 500</vt:lpstr>
      <vt:lpstr>Miscellaneous</vt:lpstr>
      <vt:lpstr>'Area 100'!Print_Area</vt:lpstr>
      <vt:lpstr>'Area 200'!Print_Area</vt:lpstr>
      <vt:lpstr>'Area 300'!Print_Area</vt:lpstr>
      <vt:lpstr>'Area 400'!Print_Area</vt:lpstr>
      <vt:lpstr>'Area 500'!Print_Area</vt:lpstr>
      <vt:lpstr>Miscellaneous!Print_Area</vt:lpstr>
      <vt:lpstr>SRP!Print_Area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Timothy Fackler</dc:creator>
  <cp:lastModifiedBy>Brian Klapp</cp:lastModifiedBy>
  <cp:lastPrinted>2023-05-04T15:12:24Z</cp:lastPrinted>
  <dcterms:created xsi:type="dcterms:W3CDTF">2017-12-20T19:18:07Z</dcterms:created>
  <dcterms:modified xsi:type="dcterms:W3CDTF">2023-11-07T21:51:10Z</dcterms:modified>
</cp:coreProperties>
</file>