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M\Downloads\"/>
    </mc:Choice>
  </mc:AlternateContent>
  <xr:revisionPtr revIDLastSave="0" documentId="13_ncr:1_{9D467788-91DD-4F25-8723-F286634175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1" i="1" l="1"/>
  <c r="B101" i="1" s="1"/>
  <c r="J101" i="1"/>
  <c r="G101" i="1"/>
  <c r="K100" i="1"/>
  <c r="B100" i="1" s="1"/>
  <c r="J100" i="1"/>
  <c r="G100" i="1"/>
  <c r="K99" i="1"/>
  <c r="B99" i="1" s="1"/>
  <c r="J99" i="1"/>
  <c r="G99" i="1"/>
  <c r="K98" i="1"/>
  <c r="B98" i="1" s="1"/>
  <c r="J98" i="1"/>
  <c r="G98" i="1"/>
  <c r="K97" i="1"/>
  <c r="B97" i="1" s="1"/>
  <c r="J97" i="1"/>
  <c r="G97" i="1"/>
  <c r="K96" i="1"/>
  <c r="B96" i="1" s="1"/>
  <c r="J96" i="1"/>
  <c r="G96" i="1"/>
  <c r="K95" i="1"/>
  <c r="B95" i="1" s="1"/>
  <c r="J95" i="1"/>
  <c r="G95" i="1"/>
  <c r="K94" i="1"/>
  <c r="B94" i="1" s="1"/>
  <c r="J94" i="1"/>
  <c r="G94" i="1"/>
  <c r="K93" i="1"/>
  <c r="B93" i="1" s="1"/>
  <c r="J93" i="1"/>
  <c r="G93" i="1"/>
  <c r="K92" i="1"/>
  <c r="B92" i="1" s="1"/>
  <c r="J92" i="1"/>
  <c r="G92" i="1"/>
  <c r="K91" i="1"/>
  <c r="B91" i="1" s="1"/>
  <c r="J91" i="1"/>
  <c r="G91" i="1"/>
  <c r="K90" i="1"/>
  <c r="B90" i="1" s="1"/>
  <c r="J90" i="1"/>
  <c r="G90" i="1"/>
  <c r="K89" i="1"/>
  <c r="B89" i="1" s="1"/>
  <c r="J89" i="1"/>
  <c r="G89" i="1"/>
  <c r="K88" i="1"/>
  <c r="B88" i="1" s="1"/>
  <c r="J88" i="1"/>
  <c r="G88" i="1"/>
  <c r="K87" i="1"/>
  <c r="B87" i="1" s="1"/>
  <c r="J87" i="1"/>
  <c r="G87" i="1"/>
  <c r="K86" i="1"/>
  <c r="B86" i="1" s="1"/>
  <c r="J86" i="1"/>
  <c r="G86" i="1"/>
  <c r="K85" i="1"/>
  <c r="B85" i="1" s="1"/>
  <c r="J85" i="1"/>
  <c r="G85" i="1"/>
  <c r="K84" i="1"/>
  <c r="B84" i="1" s="1"/>
  <c r="J84" i="1"/>
  <c r="G84" i="1"/>
  <c r="K83" i="1"/>
  <c r="B83" i="1" s="1"/>
  <c r="J83" i="1"/>
  <c r="G83" i="1"/>
  <c r="K82" i="1"/>
  <c r="B82" i="1" s="1"/>
  <c r="J82" i="1"/>
  <c r="G82" i="1"/>
  <c r="K81" i="1"/>
  <c r="B81" i="1" s="1"/>
  <c r="J81" i="1"/>
  <c r="G81" i="1"/>
  <c r="K80" i="1"/>
  <c r="B80" i="1" s="1"/>
  <c r="J80" i="1"/>
  <c r="G80" i="1"/>
  <c r="K79" i="1"/>
  <c r="B79" i="1" s="1"/>
  <c r="J79" i="1"/>
  <c r="G79" i="1"/>
  <c r="K78" i="1"/>
  <c r="B78" i="1" s="1"/>
  <c r="J78" i="1"/>
  <c r="G78" i="1"/>
  <c r="K77" i="1"/>
  <c r="B77" i="1" s="1"/>
  <c r="J77" i="1"/>
  <c r="G77" i="1"/>
  <c r="K76" i="1"/>
  <c r="B76" i="1" s="1"/>
  <c r="J76" i="1"/>
  <c r="G76" i="1"/>
  <c r="K75" i="1"/>
  <c r="B75" i="1" s="1"/>
  <c r="J75" i="1"/>
  <c r="G75" i="1"/>
  <c r="K74" i="1"/>
  <c r="B74" i="1" s="1"/>
  <c r="J74" i="1"/>
  <c r="G74" i="1"/>
  <c r="K73" i="1"/>
  <c r="B73" i="1" s="1"/>
  <c r="J73" i="1"/>
  <c r="G73" i="1"/>
  <c r="K72" i="1"/>
  <c r="B72" i="1" s="1"/>
  <c r="J72" i="1"/>
  <c r="G72" i="1"/>
  <c r="K71" i="1"/>
  <c r="B71" i="1" s="1"/>
  <c r="J71" i="1"/>
  <c r="G71" i="1"/>
  <c r="K70" i="1"/>
  <c r="B70" i="1" s="1"/>
  <c r="J70" i="1"/>
  <c r="G70" i="1"/>
  <c r="K69" i="1"/>
  <c r="B69" i="1" s="1"/>
  <c r="J69" i="1"/>
  <c r="G69" i="1"/>
  <c r="K68" i="1"/>
  <c r="B68" i="1" s="1"/>
  <c r="J68" i="1"/>
  <c r="G68" i="1"/>
  <c r="K67" i="1"/>
  <c r="B67" i="1" s="1"/>
  <c r="J67" i="1"/>
  <c r="G67" i="1"/>
  <c r="K66" i="1"/>
  <c r="B66" i="1" s="1"/>
  <c r="J66" i="1"/>
  <c r="G66" i="1"/>
  <c r="K65" i="1"/>
  <c r="B65" i="1" s="1"/>
  <c r="J65" i="1"/>
  <c r="G65" i="1"/>
  <c r="K64" i="1"/>
  <c r="B64" i="1" s="1"/>
  <c r="J64" i="1"/>
  <c r="G64" i="1"/>
  <c r="K63" i="1"/>
  <c r="B63" i="1" s="1"/>
  <c r="J63" i="1"/>
  <c r="G63" i="1"/>
  <c r="K62" i="1"/>
  <c r="B62" i="1" s="1"/>
  <c r="J62" i="1"/>
  <c r="G62" i="1"/>
  <c r="K61" i="1"/>
  <c r="B61" i="1" s="1"/>
  <c r="J61" i="1"/>
  <c r="G61" i="1"/>
  <c r="K60" i="1"/>
  <c r="B60" i="1" s="1"/>
  <c r="J60" i="1"/>
  <c r="G60" i="1"/>
  <c r="K59" i="1"/>
  <c r="B59" i="1" s="1"/>
  <c r="J59" i="1"/>
  <c r="G59" i="1"/>
  <c r="K58" i="1"/>
  <c r="B58" i="1" s="1"/>
  <c r="J58" i="1"/>
  <c r="G58" i="1"/>
  <c r="K57" i="1"/>
  <c r="B57" i="1" s="1"/>
  <c r="J57" i="1"/>
  <c r="G57" i="1"/>
  <c r="K56" i="1"/>
  <c r="B56" i="1" s="1"/>
  <c r="J56" i="1"/>
  <c r="G56" i="1"/>
  <c r="K55" i="1"/>
  <c r="B55" i="1" s="1"/>
  <c r="J55" i="1"/>
  <c r="G55" i="1"/>
  <c r="K54" i="1"/>
  <c r="B54" i="1" s="1"/>
  <c r="J54" i="1"/>
  <c r="G54" i="1"/>
  <c r="K53" i="1"/>
  <c r="B53" i="1" s="1"/>
  <c r="J53" i="1"/>
  <c r="G53" i="1"/>
  <c r="K52" i="1"/>
  <c r="B52" i="1" s="1"/>
  <c r="J52" i="1"/>
  <c r="G52" i="1"/>
  <c r="K51" i="1"/>
  <c r="B51" i="1" s="1"/>
  <c r="J51" i="1"/>
  <c r="G51" i="1"/>
  <c r="K50" i="1"/>
  <c r="B50" i="1" s="1"/>
  <c r="J50" i="1"/>
  <c r="G50" i="1"/>
  <c r="K49" i="1"/>
  <c r="B49" i="1" s="1"/>
  <c r="J49" i="1"/>
  <c r="G49" i="1"/>
  <c r="K48" i="1"/>
  <c r="B48" i="1" s="1"/>
  <c r="J48" i="1"/>
  <c r="G48" i="1"/>
  <c r="K47" i="1"/>
  <c r="B47" i="1" s="1"/>
  <c r="J47" i="1"/>
  <c r="G47" i="1"/>
  <c r="K46" i="1"/>
  <c r="B46" i="1" s="1"/>
  <c r="J46" i="1"/>
  <c r="G46" i="1"/>
  <c r="K45" i="1"/>
  <c r="B45" i="1" s="1"/>
  <c r="J45" i="1"/>
  <c r="G45" i="1"/>
  <c r="K44" i="1"/>
  <c r="B44" i="1" s="1"/>
  <c r="J44" i="1"/>
  <c r="G44" i="1"/>
  <c r="K43" i="1"/>
  <c r="B43" i="1" s="1"/>
  <c r="J43" i="1"/>
  <c r="G43" i="1"/>
  <c r="K42" i="1"/>
  <c r="B42" i="1" s="1"/>
  <c r="J42" i="1"/>
  <c r="G42" i="1"/>
  <c r="K41" i="1"/>
  <c r="B41" i="1" s="1"/>
  <c r="J41" i="1"/>
  <c r="G41" i="1"/>
  <c r="K40" i="1"/>
  <c r="B40" i="1" s="1"/>
  <c r="J40" i="1"/>
  <c r="G40" i="1"/>
  <c r="K39" i="1"/>
  <c r="B39" i="1" s="1"/>
  <c r="J39" i="1"/>
  <c r="G39" i="1"/>
  <c r="K38" i="1"/>
  <c r="B38" i="1" s="1"/>
  <c r="J38" i="1"/>
  <c r="G38" i="1"/>
  <c r="K37" i="1"/>
  <c r="B37" i="1" s="1"/>
  <c r="J37" i="1"/>
  <c r="G37" i="1"/>
  <c r="K36" i="1"/>
  <c r="J36" i="1"/>
  <c r="G36" i="1"/>
  <c r="B36" i="1"/>
  <c r="K35" i="1"/>
  <c r="B35" i="1" s="1"/>
  <c r="J35" i="1"/>
  <c r="G35" i="1"/>
  <c r="K34" i="1"/>
  <c r="B34" i="1" s="1"/>
  <c r="J34" i="1"/>
  <c r="G34" i="1"/>
  <c r="K33" i="1"/>
  <c r="B33" i="1" s="1"/>
  <c r="J33" i="1"/>
  <c r="G33" i="1"/>
  <c r="K32" i="1"/>
  <c r="J32" i="1"/>
  <c r="G32" i="1"/>
  <c r="B32" i="1"/>
  <c r="K31" i="1"/>
  <c r="B31" i="1" s="1"/>
  <c r="J31" i="1"/>
  <c r="G31" i="1"/>
  <c r="K30" i="1"/>
  <c r="B30" i="1" s="1"/>
  <c r="J30" i="1"/>
  <c r="G30" i="1"/>
  <c r="K29" i="1"/>
  <c r="B29" i="1" s="1"/>
  <c r="J29" i="1"/>
  <c r="G29" i="1"/>
  <c r="K28" i="1"/>
  <c r="J28" i="1"/>
  <c r="G28" i="1"/>
  <c r="B28" i="1"/>
  <c r="K27" i="1"/>
  <c r="B27" i="1" s="1"/>
  <c r="J27" i="1"/>
  <c r="G27" i="1"/>
  <c r="K26" i="1"/>
  <c r="B26" i="1" s="1"/>
  <c r="J26" i="1"/>
  <c r="G26" i="1"/>
  <c r="K25" i="1"/>
  <c r="B25" i="1" s="1"/>
  <c r="J25" i="1"/>
  <c r="G25" i="1"/>
  <c r="K24" i="1"/>
  <c r="J24" i="1"/>
  <c r="G24" i="1"/>
  <c r="B24" i="1"/>
  <c r="K23" i="1"/>
  <c r="B23" i="1" s="1"/>
  <c r="J23" i="1"/>
  <c r="G23" i="1"/>
  <c r="K22" i="1"/>
  <c r="B22" i="1" s="1"/>
  <c r="J22" i="1"/>
  <c r="G22" i="1"/>
  <c r="K21" i="1"/>
  <c r="B21" i="1" s="1"/>
  <c r="J21" i="1"/>
  <c r="G21" i="1"/>
  <c r="K20" i="1"/>
  <c r="J20" i="1"/>
  <c r="G20" i="1"/>
  <c r="B20" i="1"/>
  <c r="K19" i="1"/>
  <c r="B19" i="1" s="1"/>
  <c r="J19" i="1"/>
  <c r="G19" i="1"/>
  <c r="K18" i="1"/>
  <c r="B18" i="1" s="1"/>
  <c r="J18" i="1"/>
  <c r="G18" i="1"/>
  <c r="K17" i="1"/>
  <c r="B17" i="1" s="1"/>
  <c r="J17" i="1"/>
  <c r="G17" i="1"/>
  <c r="K16" i="1"/>
  <c r="J16" i="1"/>
  <c r="G16" i="1"/>
  <c r="B16" i="1"/>
  <c r="K15" i="1"/>
  <c r="B15" i="1" s="1"/>
  <c r="J15" i="1"/>
  <c r="G15" i="1"/>
  <c r="K14" i="1"/>
  <c r="B14" i="1" s="1"/>
  <c r="J14" i="1"/>
  <c r="G14" i="1"/>
  <c r="K13" i="1"/>
  <c r="B13" i="1" s="1"/>
  <c r="J13" i="1"/>
  <c r="G13" i="1"/>
  <c r="K12" i="1"/>
  <c r="J12" i="1"/>
  <c r="G12" i="1"/>
  <c r="B12" i="1"/>
  <c r="K11" i="1"/>
  <c r="B11" i="1" s="1"/>
  <c r="J11" i="1"/>
  <c r="G11" i="1"/>
  <c r="K10" i="1"/>
  <c r="B10" i="1" s="1"/>
  <c r="J10" i="1"/>
  <c r="G10" i="1"/>
  <c r="K9" i="1"/>
  <c r="B9" i="1" s="1"/>
  <c r="J9" i="1"/>
  <c r="G9" i="1"/>
  <c r="K8" i="1"/>
  <c r="J8" i="1"/>
  <c r="G8" i="1"/>
  <c r="B8" i="1"/>
  <c r="K7" i="1"/>
  <c r="B7" i="1" s="1"/>
  <c r="J7" i="1"/>
  <c r="G7" i="1"/>
  <c r="K6" i="1"/>
  <c r="B6" i="1" s="1"/>
  <c r="J6" i="1"/>
  <c r="G6" i="1"/>
  <c r="K5" i="1"/>
  <c r="B5" i="1" s="1"/>
  <c r="J5" i="1"/>
  <c r="G5" i="1"/>
  <c r="K4" i="1"/>
  <c r="J4" i="1"/>
  <c r="G4" i="1"/>
  <c r="B4" i="1"/>
  <c r="K3" i="1"/>
  <c r="B3" i="1" s="1"/>
  <c r="J3" i="1"/>
  <c r="G3" i="1"/>
  <c r="K2" i="1"/>
  <c r="B2" i="1" s="1"/>
  <c r="J2" i="1"/>
  <c r="G2" i="1"/>
</calcChain>
</file>

<file path=xl/sharedStrings.xml><?xml version="1.0" encoding="utf-8"?>
<sst xmlns="http://schemas.openxmlformats.org/spreadsheetml/2006/main" count="211" uniqueCount="186">
  <si>
    <t>O-RK</t>
  </si>
  <si>
    <t>N-RK</t>
  </si>
  <si>
    <t>TITLE</t>
  </si>
  <si>
    <t>AUTH</t>
  </si>
  <si>
    <t>GR</t>
  </si>
  <si>
    <t>WDS</t>
  </si>
  <si>
    <t>TIME</t>
  </si>
  <si>
    <t>YEAR</t>
  </si>
  <si>
    <t>CL</t>
  </si>
  <si>
    <t>PD?</t>
  </si>
  <si>
    <t>Top Secret Formula</t>
  </si>
  <si>
    <t>Heart of Darkness</t>
  </si>
  <si>
    <t>Joseph Conrad</t>
  </si>
  <si>
    <t>Wide Sargasso Sea</t>
  </si>
  <si>
    <t>Jean Rhys</t>
  </si>
  <si>
    <t>Loving</t>
  </si>
  <si>
    <t>Henry Green</t>
  </si>
  <si>
    <t>The Secret Agent</t>
  </si>
  <si>
    <t>Zuleika Dobson</t>
  </si>
  <si>
    <t>Max Beerbohm</t>
  </si>
  <si>
    <t>A Portait of the Artist as a Young Man</t>
  </si>
  <si>
    <t>James Joyce</t>
  </si>
  <si>
    <t>Sons and Lovers</t>
  </si>
  <si>
    <t>D.H. Lawrence</t>
  </si>
  <si>
    <t>Lord Jim</t>
  </si>
  <si>
    <t>The Way of All Flesh</t>
  </si>
  <si>
    <t>Samuel Butler</t>
  </si>
  <si>
    <t>Lord of the Flies</t>
  </si>
  <si>
    <t>William Golding</t>
  </si>
  <si>
    <t>A Passage to India</t>
  </si>
  <si>
    <t>E.M. Forster</t>
  </si>
  <si>
    <t>The Sound and the Fury</t>
  </si>
  <si>
    <t>William Faulkner</t>
  </si>
  <si>
    <t>The Rainbow</t>
  </si>
  <si>
    <t>The Ambassadors</t>
  </si>
  <si>
    <t>Henry James</t>
  </si>
  <si>
    <t>Women In Love</t>
  </si>
  <si>
    <t>Finnegans Wake</t>
  </si>
  <si>
    <t>On the Road</t>
  </si>
  <si>
    <t>Jack Kerouac</t>
  </si>
  <si>
    <t>The Ginger Man</t>
  </si>
  <si>
    <t>J.P. Donleavy</t>
  </si>
  <si>
    <t>Portnoy's Complaint</t>
  </si>
  <si>
    <t>Philip Roth</t>
  </si>
  <si>
    <t>Lolita</t>
  </si>
  <si>
    <t>Vladimir Nabokov</t>
  </si>
  <si>
    <t>The Death of the Heart</t>
  </si>
  <si>
    <t>Elizabeth Bowen</t>
  </si>
  <si>
    <t>Sister Carrie</t>
  </si>
  <si>
    <t>Theodore Dreiser</t>
  </si>
  <si>
    <t>The Moviegoer</t>
  </si>
  <si>
    <t>Walker Percy</t>
  </si>
  <si>
    <t>Tropic of Cancer</t>
  </si>
  <si>
    <t>Henry Miller</t>
  </si>
  <si>
    <t>Kim</t>
  </si>
  <si>
    <t>Rudyard Kipling</t>
  </si>
  <si>
    <t>As I Lay Dying</t>
  </si>
  <si>
    <t>Ulysses</t>
  </si>
  <si>
    <t>Tobacco Road</t>
  </si>
  <si>
    <t>Erskine Caldwell</t>
  </si>
  <si>
    <t>The Good Soldier</t>
  </si>
  <si>
    <t>Ford Madox Ford</t>
  </si>
  <si>
    <t>The Magnificent Ambersons</t>
  </si>
  <si>
    <t>Booth Tarkington</t>
  </si>
  <si>
    <t>Main Street</t>
  </si>
  <si>
    <t>Sinclair Lewis</t>
  </si>
  <si>
    <t>Under the Net</t>
  </si>
  <si>
    <t>Iris Murdoch</t>
  </si>
  <si>
    <t>To the Lighthouse</t>
  </si>
  <si>
    <t>Virginia Woolf</t>
  </si>
  <si>
    <t>The Prime of Miss Jean Brodie</t>
  </si>
  <si>
    <t>Muriel Spark</t>
  </si>
  <si>
    <t>The Wapshot Chronicle</t>
  </si>
  <si>
    <t>John Cheever</t>
  </si>
  <si>
    <t>The Catcher in the Rye</t>
  </si>
  <si>
    <t>J.D. Salinger</t>
  </si>
  <si>
    <t>A Farewell to Arms</t>
  </si>
  <si>
    <t>Ernest Hemingway</t>
  </si>
  <si>
    <t>A Bend in the River</t>
  </si>
  <si>
    <t>V.S. Naipaul</t>
  </si>
  <si>
    <t>The Bridge of San Luis Rey</t>
  </si>
  <si>
    <t>Thornton Wilder</t>
  </si>
  <si>
    <t>A High Wind in Jamaica</t>
  </si>
  <si>
    <t>Richard Hughes</t>
  </si>
  <si>
    <t>The Call of the Wild</t>
  </si>
  <si>
    <t>Jack London</t>
  </si>
  <si>
    <t>The Golden Bowl</t>
  </si>
  <si>
    <t>Henderson the Rain King</t>
  </si>
  <si>
    <t>Saul Bellow</t>
  </si>
  <si>
    <t>Nostromo</t>
  </si>
  <si>
    <t>The Old Wives' Tale</t>
  </si>
  <si>
    <t>Arnold Bennett</t>
  </si>
  <si>
    <t>The Day of the Locust</t>
  </si>
  <si>
    <t>Nathanael West</t>
  </si>
  <si>
    <t>A House for Mr. Biswas</t>
  </si>
  <si>
    <t>Under the Volcano</t>
  </si>
  <si>
    <t>Malcolm Lowry</t>
  </si>
  <si>
    <t>The Studs Lonigan Trilogy (series)</t>
  </si>
  <si>
    <t>James T. Farrell</t>
  </si>
  <si>
    <t>The Wings of the Dove</t>
  </si>
  <si>
    <t>The Postman Always Rings Twice</t>
  </si>
  <si>
    <t>James M. Cain</t>
  </si>
  <si>
    <t>Animal Farm</t>
  </si>
  <si>
    <t>George Orwell</t>
  </si>
  <si>
    <t>Invisible Man</t>
  </si>
  <si>
    <t>Ralph Ellison</t>
  </si>
  <si>
    <t>The Sun Also Rises</t>
  </si>
  <si>
    <t>Tender is the Night</t>
  </si>
  <si>
    <t>F. Scott Fitzgerald</t>
  </si>
  <si>
    <t>Winesburg, Ohio</t>
  </si>
  <si>
    <t>Sherwood Anderson</t>
  </si>
  <si>
    <t>Point Counter Point</t>
  </si>
  <si>
    <t>Aldous Huxley</t>
  </si>
  <si>
    <t>Death Comes for the Archbishop</t>
  </si>
  <si>
    <t>Willa Cather</t>
  </si>
  <si>
    <t>The Adventures of Augie March</t>
  </si>
  <si>
    <t>Deliverance</t>
  </si>
  <si>
    <t>James Dickey</t>
  </si>
  <si>
    <t>Ironweed</t>
  </si>
  <si>
    <t>William Kennedy</t>
  </si>
  <si>
    <t>The Great Gatsby</t>
  </si>
  <si>
    <t>Ragtime</t>
  </si>
  <si>
    <t>E.L. Doctorow</t>
  </si>
  <si>
    <t>Scoop</t>
  </si>
  <si>
    <t>Evelyn Waugh</t>
  </si>
  <si>
    <t>Appointment in Samarra</t>
  </si>
  <si>
    <t>John O’Hara</t>
  </si>
  <si>
    <t>A Handful of Dust</t>
  </si>
  <si>
    <t>A Room With a View</t>
  </si>
  <si>
    <t>An American Tragedy</t>
  </si>
  <si>
    <t>The Sheltering Sky</t>
  </si>
  <si>
    <t>Paul Bowles</t>
  </si>
  <si>
    <t>Light in August</t>
  </si>
  <si>
    <t>Native Son</t>
  </si>
  <si>
    <t>Richard Wright</t>
  </si>
  <si>
    <t>The Naked and the Dead</t>
  </si>
  <si>
    <t>Norman Mailer</t>
  </si>
  <si>
    <t>The Age of Innocence</t>
  </si>
  <si>
    <t>Edith Wharton</t>
  </si>
  <si>
    <t>The House of Mirth</t>
  </si>
  <si>
    <t>Parade's End (series)</t>
  </si>
  <si>
    <t>The Maltese Falcon</t>
  </si>
  <si>
    <t>Dashiell Hammett</t>
  </si>
  <si>
    <t>Brave New World</t>
  </si>
  <si>
    <t>Howards End</t>
  </si>
  <si>
    <t>The Heart is a Lonely Hunter</t>
  </si>
  <si>
    <t>Carson McCullers</t>
  </si>
  <si>
    <t>A Clockwork Orange</t>
  </si>
  <si>
    <t>Anthony Burgess</t>
  </si>
  <si>
    <t>Go Tell It on the Mountain</t>
  </si>
  <si>
    <t>James Baldwin</t>
  </si>
  <si>
    <t>A Dance to the Music of Time (series)</t>
  </si>
  <si>
    <t>Anthony Powell</t>
  </si>
  <si>
    <t>Catch-22</t>
  </si>
  <si>
    <t>Joseph Heller</t>
  </si>
  <si>
    <t>The Heart of the Matter</t>
  </si>
  <si>
    <t>Graham Greene</t>
  </si>
  <si>
    <t>Brideshead Revisited</t>
  </si>
  <si>
    <t>Midnight's Children</t>
  </si>
  <si>
    <t>Salman Rushdie</t>
  </si>
  <si>
    <t>Slaughterhouse-Five</t>
  </si>
  <si>
    <t>Kurt Vonnegut</t>
  </si>
  <si>
    <t>Darkness at Noon</t>
  </si>
  <si>
    <t>Arthur Koestler</t>
  </si>
  <si>
    <t>The Magus</t>
  </si>
  <si>
    <t>John Fowles</t>
  </si>
  <si>
    <t>All the King's Men</t>
  </si>
  <si>
    <t>Robert Penn Warren</t>
  </si>
  <si>
    <t>From Here to Eternity</t>
  </si>
  <si>
    <t>James Jones</t>
  </si>
  <si>
    <t>The Grapes of Wrath</t>
  </si>
  <si>
    <t>John Steinbeck</t>
  </si>
  <si>
    <t>U.S.A. (trilogy)</t>
  </si>
  <si>
    <t>John Dos Passos</t>
  </si>
  <si>
    <t>Of Human Bondage</t>
  </si>
  <si>
    <t>W. Somerset Maugham</t>
  </si>
  <si>
    <t>1984</t>
  </si>
  <si>
    <t>The Alexandria Quartet (series)</t>
  </si>
  <si>
    <t>Lawrence Durell</t>
  </si>
  <si>
    <t>Sophie's Choice</t>
  </si>
  <si>
    <t>William Styron</t>
  </si>
  <si>
    <t>Pale FIre</t>
  </si>
  <si>
    <t>Angle of Repose</t>
  </si>
  <si>
    <t>Wallace Stegner</t>
  </si>
  <si>
    <t>I, Claudius</t>
  </si>
  <si>
    <t>Robert Graves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</si>
</sst>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&quot;:&quot;mm"/>
    <numFmt numFmtId="165" formatCode="[h]&quot;:&quot;mm"/>
  </numFmts>
  <fonts count="10" x14ac:knownFonts="1">
    <font>
      <sz val="10"/>
      <color rgb="FF000000"/>
      <name val="Arial"/>
    </font>
    <font>
      <b/>
      <sz val="9"/>
      <name val="Arial"/>
    </font>
    <font>
      <sz val="10"/>
      <name val="Arial"/>
    </font>
    <font>
      <sz val="9"/>
      <name val="Arial"/>
    </font>
    <font>
      <sz val="9"/>
      <color rgb="FF4A86E8"/>
      <name val="Arial"/>
    </font>
    <font>
      <sz val="10"/>
      <color rgb="FF000000"/>
      <name val="Arial"/>
    </font>
    <font>
      <sz val="10"/>
      <color rgb="FFFFFFFF"/>
      <name val="Arial"/>
    </font>
    <font>
      <sz val="10"/>
      <color rgb="FF990000"/>
      <name val="Arial"/>
    </font>
    <font>
      <b/>
      <sz val="10"/>
      <name val="Arial"/>
    </font>
    <font>
      <sz val="10"/>
      <color rgb="FF222222"/>
      <name val="Arial"/>
    </font>
  </fonts>
  <fills count="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0" borderId="0" xfId="0" applyFont="1"/>
    <xf numFmtId="3" fontId="1" fillId="2" borderId="0" xfId="0" applyNumberFormat="1" applyFont="1" applyFill="1"/>
    <xf numFmtId="4" fontId="2" fillId="0" borderId="0" xfId="0" applyNumberFormat="1" applyFont="1"/>
    <xf numFmtId="1" fontId="2" fillId="0" borderId="0" xfId="0" applyNumberFormat="1" applyFont="1"/>
    <xf numFmtId="0" fontId="3" fillId="0" borderId="0" xfId="0" applyFont="1"/>
    <xf numFmtId="0" fontId="4" fillId="0" borderId="0" xfId="0" applyFont="1"/>
    <xf numFmtId="3" fontId="3" fillId="0" borderId="0" xfId="0" applyNumberFormat="1" applyFont="1"/>
    <xf numFmtId="164" fontId="2" fillId="0" borderId="0" xfId="0" applyNumberFormat="1" applyFont="1"/>
    <xf numFmtId="0" fontId="5" fillId="3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3" borderId="0" xfId="0" applyFont="1" applyFill="1" applyAlignment="1">
      <alignment horizontal="right"/>
    </xf>
    <xf numFmtId="165" fontId="2" fillId="0" borderId="0" xfId="0" applyNumberFormat="1" applyFont="1"/>
    <xf numFmtId="49" fontId="4" fillId="0" borderId="0" xfId="0" applyNumberFormat="1" applyFont="1"/>
    <xf numFmtId="3" fontId="2" fillId="0" borderId="0" xfId="0" applyNumberFormat="1" applyFont="1"/>
    <xf numFmtId="4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1"/>
  <sheetViews>
    <sheetView tabSelected="1" workbookViewId="0">
      <pane ySplit="1" topLeftCell="A84" activePane="bottomLeft" state="frozen"/>
      <selection pane="bottomLeft" activeCell="H49" sqref="H49"/>
    </sheetView>
  </sheetViews>
  <sheetFormatPr defaultColWidth="12.6640625" defaultRowHeight="15.75" customHeight="1" x14ac:dyDescent="0.25"/>
  <cols>
    <col min="1" max="1" width="4.77734375" customWidth="1"/>
    <col min="2" max="2" width="3.88671875" customWidth="1"/>
    <col min="3" max="3" width="22.88671875" customWidth="1"/>
    <col min="4" max="4" width="19" customWidth="1"/>
    <col min="5" max="5" width="9.77734375" customWidth="1"/>
  </cols>
  <sheetData>
    <row r="1" spans="1:12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5" t="s">
        <v>10</v>
      </c>
    </row>
    <row r="2" spans="1:12" ht="13.2" x14ac:dyDescent="0.25">
      <c r="A2" s="6">
        <v>67</v>
      </c>
      <c r="B2" s="2">
        <f t="shared" ref="B2:B101" si="0">RANK(K2,$K$2:$K$101,1)</f>
        <v>64</v>
      </c>
      <c r="C2" s="7" t="s">
        <v>11</v>
      </c>
      <c r="D2" s="6" t="s">
        <v>12</v>
      </c>
      <c r="E2" s="6">
        <v>3.39</v>
      </c>
      <c r="F2" s="8">
        <v>53285</v>
      </c>
      <c r="G2" s="9">
        <f t="shared" ref="G2:G101" si="1">(F2/12000)/24</f>
        <v>0.18501736111111111</v>
      </c>
      <c r="H2" s="10">
        <v>1899</v>
      </c>
      <c r="I2" s="4">
        <v>12.0913078931904</v>
      </c>
      <c r="J2" t="str">
        <f t="shared" ref="J2:J101" si="2">IF(H2&lt;1923,"y","n")</f>
        <v>y</v>
      </c>
      <c r="K2" s="5">
        <f t="shared" ref="K2:K101" si="3">F2*I2*I2*(5-E2)</f>
        <v>12542306.412577029</v>
      </c>
      <c r="L2" s="11"/>
    </row>
    <row r="3" spans="1:12" ht="13.2" x14ac:dyDescent="0.25">
      <c r="A3" s="6">
        <v>94</v>
      </c>
      <c r="B3" s="2">
        <f t="shared" si="0"/>
        <v>3</v>
      </c>
      <c r="C3" s="7" t="s">
        <v>13</v>
      </c>
      <c r="D3" s="6" t="s">
        <v>14</v>
      </c>
      <c r="E3" s="6">
        <v>3.53</v>
      </c>
      <c r="F3" s="8">
        <v>49665</v>
      </c>
      <c r="G3" s="9">
        <f t="shared" si="1"/>
        <v>0.17244791666666667</v>
      </c>
      <c r="H3" s="2">
        <v>1966</v>
      </c>
      <c r="I3" s="4">
        <v>5.6210641030548096</v>
      </c>
      <c r="J3" s="12" t="str">
        <f t="shared" si="2"/>
        <v>n</v>
      </c>
      <c r="K3" s="5">
        <f t="shared" si="3"/>
        <v>2306772.953028013</v>
      </c>
    </row>
    <row r="4" spans="1:12" ht="13.2" x14ac:dyDescent="0.25">
      <c r="A4" s="6">
        <v>89</v>
      </c>
      <c r="B4" s="2">
        <f t="shared" si="0"/>
        <v>8</v>
      </c>
      <c r="C4" s="7" t="s">
        <v>15</v>
      </c>
      <c r="D4" s="6" t="s">
        <v>16</v>
      </c>
      <c r="E4" s="6">
        <v>3.55</v>
      </c>
      <c r="F4" s="8">
        <v>67200</v>
      </c>
      <c r="G4" s="9">
        <f t="shared" si="1"/>
        <v>0.23333333333333331</v>
      </c>
      <c r="H4" s="2">
        <v>1945</v>
      </c>
      <c r="I4" s="4">
        <v>5.4875666308847801</v>
      </c>
      <c r="J4" s="12" t="str">
        <f t="shared" si="2"/>
        <v>n</v>
      </c>
      <c r="K4" s="5">
        <f t="shared" si="3"/>
        <v>2934248.4807673097</v>
      </c>
    </row>
    <row r="5" spans="1:12" ht="13.2" x14ac:dyDescent="0.25">
      <c r="A5" s="6">
        <v>46</v>
      </c>
      <c r="B5" s="2">
        <f t="shared" si="0"/>
        <v>80</v>
      </c>
      <c r="C5" s="7" t="s">
        <v>17</v>
      </c>
      <c r="D5" s="6" t="s">
        <v>12</v>
      </c>
      <c r="E5" s="6">
        <v>3.57</v>
      </c>
      <c r="F5" s="8">
        <v>89230</v>
      </c>
      <c r="G5" s="9">
        <f t="shared" si="1"/>
        <v>0.30982638888888886</v>
      </c>
      <c r="H5" s="2">
        <v>1907</v>
      </c>
      <c r="I5" s="4">
        <v>11.606973677176599</v>
      </c>
      <c r="J5" t="str">
        <f t="shared" si="2"/>
        <v>y</v>
      </c>
      <c r="K5" s="5">
        <f t="shared" si="3"/>
        <v>17190358.327463016</v>
      </c>
    </row>
    <row r="6" spans="1:12" ht="13.2" x14ac:dyDescent="0.25">
      <c r="A6" s="6">
        <v>59</v>
      </c>
      <c r="B6" s="2">
        <f t="shared" si="0"/>
        <v>50</v>
      </c>
      <c r="C6" s="7" t="s">
        <v>18</v>
      </c>
      <c r="D6" s="6" t="s">
        <v>19</v>
      </c>
      <c r="E6" s="6">
        <v>3.58</v>
      </c>
      <c r="F6" s="8">
        <v>75600</v>
      </c>
      <c r="G6" s="9">
        <f t="shared" si="1"/>
        <v>0.26250000000000001</v>
      </c>
      <c r="H6" s="2">
        <v>1911</v>
      </c>
      <c r="I6" s="4">
        <v>9.2549136610142799</v>
      </c>
      <c r="J6" t="str">
        <f t="shared" si="2"/>
        <v>y</v>
      </c>
      <c r="K6" s="5">
        <f t="shared" si="3"/>
        <v>9195066.6816519108</v>
      </c>
    </row>
    <row r="7" spans="1:12" ht="13.2" x14ac:dyDescent="0.25">
      <c r="A7" s="6">
        <v>3</v>
      </c>
      <c r="B7" s="2">
        <f t="shared" si="0"/>
        <v>55</v>
      </c>
      <c r="C7" s="7" t="s">
        <v>20</v>
      </c>
      <c r="D7" s="6" t="s">
        <v>21</v>
      </c>
      <c r="E7" s="6">
        <v>3.58</v>
      </c>
      <c r="F7" s="8">
        <v>84922</v>
      </c>
      <c r="G7" s="9">
        <f t="shared" si="1"/>
        <v>0.29486805555555556</v>
      </c>
      <c r="H7" s="2">
        <v>1916</v>
      </c>
      <c r="I7" s="4">
        <v>9.0755098585549394</v>
      </c>
      <c r="J7" t="str">
        <f t="shared" si="2"/>
        <v>y</v>
      </c>
      <c r="K7" s="5">
        <f t="shared" si="3"/>
        <v>9932318.184542872</v>
      </c>
    </row>
    <row r="8" spans="1:12" ht="13.2" x14ac:dyDescent="0.25">
      <c r="A8" s="6">
        <v>9</v>
      </c>
      <c r="B8" s="2">
        <f t="shared" si="0"/>
        <v>96</v>
      </c>
      <c r="C8" s="7" t="s">
        <v>22</v>
      </c>
      <c r="D8" s="6" t="s">
        <v>23</v>
      </c>
      <c r="E8" s="6">
        <v>3.58</v>
      </c>
      <c r="F8" s="8">
        <v>196200</v>
      </c>
      <c r="G8" s="9">
        <f t="shared" si="1"/>
        <v>0.68125000000000002</v>
      </c>
      <c r="H8" s="2">
        <v>1913</v>
      </c>
      <c r="I8" s="4">
        <v>10.348285648910799</v>
      </c>
      <c r="J8" t="str">
        <f t="shared" si="2"/>
        <v>y</v>
      </c>
      <c r="K8" s="5">
        <f t="shared" si="3"/>
        <v>29834870.969850346</v>
      </c>
    </row>
    <row r="9" spans="1:12" ht="15" customHeight="1" x14ac:dyDescent="0.25">
      <c r="A9" s="6">
        <v>85</v>
      </c>
      <c r="B9" s="2">
        <f t="shared" si="0"/>
        <v>60</v>
      </c>
      <c r="C9" s="7" t="s">
        <v>24</v>
      </c>
      <c r="D9" s="6" t="s">
        <v>12</v>
      </c>
      <c r="E9" s="6">
        <v>3.59</v>
      </c>
      <c r="F9" s="8">
        <v>127949</v>
      </c>
      <c r="G9" s="9">
        <f t="shared" si="1"/>
        <v>0.44426736111111115</v>
      </c>
      <c r="H9" s="2">
        <v>1900</v>
      </c>
      <c r="I9" s="4">
        <v>7.6175716914727101</v>
      </c>
      <c r="J9" t="str">
        <f t="shared" si="2"/>
        <v>y</v>
      </c>
      <c r="K9" s="5">
        <f t="shared" si="3"/>
        <v>10468612.126494305</v>
      </c>
    </row>
    <row r="10" spans="1:12" ht="13.2" x14ac:dyDescent="0.25">
      <c r="A10" s="6">
        <v>12</v>
      </c>
      <c r="B10" s="2">
        <f t="shared" si="0"/>
        <v>62</v>
      </c>
      <c r="C10" s="7" t="s">
        <v>25</v>
      </c>
      <c r="D10" s="6" t="s">
        <v>26</v>
      </c>
      <c r="E10" s="6">
        <v>3.6</v>
      </c>
      <c r="F10" s="8">
        <v>96000</v>
      </c>
      <c r="G10" s="9">
        <f t="shared" si="1"/>
        <v>0.33333333333333331</v>
      </c>
      <c r="H10" s="2">
        <v>1903</v>
      </c>
      <c r="I10" s="4">
        <v>9.4286314068869608</v>
      </c>
      <c r="J10" t="str">
        <f t="shared" si="2"/>
        <v>y</v>
      </c>
      <c r="K10" s="5">
        <f t="shared" si="3"/>
        <v>11948037.723812088</v>
      </c>
    </row>
    <row r="11" spans="1:12" ht="13.2" x14ac:dyDescent="0.25">
      <c r="A11" s="6">
        <v>41</v>
      </c>
      <c r="B11" s="2">
        <f t="shared" si="0"/>
        <v>32</v>
      </c>
      <c r="C11" s="7" t="s">
        <v>27</v>
      </c>
      <c r="D11" s="6" t="s">
        <v>28</v>
      </c>
      <c r="E11" s="6">
        <v>3.61</v>
      </c>
      <c r="F11" s="8">
        <v>59900</v>
      </c>
      <c r="G11" s="9">
        <f t="shared" si="1"/>
        <v>0.20798611111111109</v>
      </c>
      <c r="H11" s="2">
        <v>1954</v>
      </c>
      <c r="I11" s="4">
        <v>8.6188966060756904</v>
      </c>
      <c r="J11" t="str">
        <f t="shared" si="2"/>
        <v>n</v>
      </c>
      <c r="K11" s="5">
        <f t="shared" si="3"/>
        <v>6185074.9164588386</v>
      </c>
      <c r="L11" s="13"/>
    </row>
    <row r="12" spans="1:12" ht="13.2" x14ac:dyDescent="0.25">
      <c r="A12" s="6">
        <v>25</v>
      </c>
      <c r="B12" s="2">
        <f t="shared" si="0"/>
        <v>48</v>
      </c>
      <c r="C12" s="7" t="s">
        <v>29</v>
      </c>
      <c r="D12" s="6" t="s">
        <v>30</v>
      </c>
      <c r="E12" s="6">
        <v>3.63</v>
      </c>
      <c r="F12" s="8">
        <v>99771</v>
      </c>
      <c r="G12" s="9">
        <f t="shared" si="1"/>
        <v>0.34642708333333333</v>
      </c>
      <c r="H12" s="2">
        <v>1924</v>
      </c>
      <c r="I12" s="4">
        <v>7.8601219295527498</v>
      </c>
      <c r="J12" t="str">
        <f t="shared" si="2"/>
        <v>n</v>
      </c>
      <c r="K12" s="5">
        <f t="shared" si="3"/>
        <v>8444685.0791495666</v>
      </c>
    </row>
    <row r="13" spans="1:12" ht="13.2" x14ac:dyDescent="0.25">
      <c r="A13" s="6">
        <v>6</v>
      </c>
      <c r="B13" s="2">
        <f t="shared" si="0"/>
        <v>53</v>
      </c>
      <c r="C13" s="7" t="s">
        <v>31</v>
      </c>
      <c r="D13" s="6" t="s">
        <v>32</v>
      </c>
      <c r="E13" s="6">
        <v>3.65</v>
      </c>
      <c r="F13" s="8">
        <v>96931</v>
      </c>
      <c r="G13" s="9">
        <f t="shared" si="1"/>
        <v>0.33656597222222223</v>
      </c>
      <c r="H13" s="2">
        <v>1929</v>
      </c>
      <c r="I13" s="4">
        <v>8.6946695643891303</v>
      </c>
      <c r="J13" t="str">
        <f t="shared" si="2"/>
        <v>n</v>
      </c>
      <c r="K13" s="5">
        <f t="shared" si="3"/>
        <v>9892421.7767777462</v>
      </c>
    </row>
    <row r="14" spans="1:12" ht="13.2" x14ac:dyDescent="0.25">
      <c r="A14" s="6">
        <v>48</v>
      </c>
      <c r="B14" s="2">
        <f t="shared" si="0"/>
        <v>78</v>
      </c>
      <c r="C14" s="7" t="s">
        <v>33</v>
      </c>
      <c r="D14" s="6" t="s">
        <v>23</v>
      </c>
      <c r="E14" s="6">
        <v>3.65</v>
      </c>
      <c r="F14" s="8">
        <v>163200</v>
      </c>
      <c r="G14" s="9">
        <f t="shared" si="1"/>
        <v>0.56666666666666665</v>
      </c>
      <c r="H14" s="2">
        <v>1915</v>
      </c>
      <c r="I14" s="4">
        <v>8.5854526124226709</v>
      </c>
      <c r="J14" t="str">
        <f t="shared" si="2"/>
        <v>y</v>
      </c>
      <c r="K14" s="5">
        <f t="shared" si="3"/>
        <v>16239786.44213341</v>
      </c>
    </row>
    <row r="15" spans="1:12" ht="13.2" x14ac:dyDescent="0.25">
      <c r="A15" s="6">
        <v>27</v>
      </c>
      <c r="B15" s="2">
        <f t="shared" si="0"/>
        <v>81</v>
      </c>
      <c r="C15" s="7" t="s">
        <v>34</v>
      </c>
      <c r="D15" s="6" t="s">
        <v>35</v>
      </c>
      <c r="E15" s="6">
        <v>3.65</v>
      </c>
      <c r="F15" s="8">
        <v>158400</v>
      </c>
      <c r="G15" s="9">
        <f t="shared" si="1"/>
        <v>0.54999999999999993</v>
      </c>
      <c r="H15" s="2">
        <v>1903</v>
      </c>
      <c r="I15" s="4">
        <v>9.14780096264459</v>
      </c>
      <c r="J15" t="str">
        <f t="shared" si="2"/>
        <v>y</v>
      </c>
      <c r="K15" s="5">
        <f t="shared" si="3"/>
        <v>17894615.002770171</v>
      </c>
    </row>
    <row r="16" spans="1:12" ht="13.2" x14ac:dyDescent="0.25">
      <c r="A16" s="6">
        <v>49</v>
      </c>
      <c r="B16" s="2">
        <f t="shared" si="0"/>
        <v>85</v>
      </c>
      <c r="C16" s="7" t="s">
        <v>36</v>
      </c>
      <c r="D16" s="6" t="s">
        <v>23</v>
      </c>
      <c r="E16" s="6">
        <v>3.65</v>
      </c>
      <c r="F16" s="8">
        <v>120000</v>
      </c>
      <c r="G16" s="9">
        <f t="shared" si="1"/>
        <v>0.41666666666666669</v>
      </c>
      <c r="H16" s="2">
        <v>1920</v>
      </c>
      <c r="I16" s="4">
        <v>11.2382688867828</v>
      </c>
      <c r="J16" t="str">
        <f t="shared" si="2"/>
        <v>y</v>
      </c>
      <c r="K16" s="5">
        <f t="shared" si="3"/>
        <v>20460387.386604112</v>
      </c>
    </row>
    <row r="17" spans="1:11" ht="13.2" x14ac:dyDescent="0.25">
      <c r="A17" s="6">
        <v>77</v>
      </c>
      <c r="B17" s="2">
        <f t="shared" si="0"/>
        <v>94</v>
      </c>
      <c r="C17" s="7" t="s">
        <v>37</v>
      </c>
      <c r="D17" s="6" t="s">
        <v>21</v>
      </c>
      <c r="E17" s="6">
        <v>3.65</v>
      </c>
      <c r="F17" s="8">
        <v>188400</v>
      </c>
      <c r="G17" s="9">
        <f t="shared" si="1"/>
        <v>0.65416666666666667</v>
      </c>
      <c r="H17" s="2">
        <v>1939</v>
      </c>
      <c r="I17" s="4">
        <v>10.497042141977399</v>
      </c>
      <c r="J17" t="str">
        <f t="shared" si="2"/>
        <v>n</v>
      </c>
      <c r="K17" s="5">
        <f t="shared" si="3"/>
        <v>28025188.89140252</v>
      </c>
    </row>
    <row r="18" spans="1:11" ht="13.2" x14ac:dyDescent="0.25">
      <c r="A18" s="6">
        <v>55</v>
      </c>
      <c r="B18" s="2">
        <f t="shared" si="0"/>
        <v>34</v>
      </c>
      <c r="C18" s="7" t="s">
        <v>38</v>
      </c>
      <c r="D18" s="6" t="s">
        <v>39</v>
      </c>
      <c r="E18" s="6">
        <v>3.66</v>
      </c>
      <c r="F18" s="8">
        <v>92100</v>
      </c>
      <c r="G18" s="9">
        <f t="shared" si="1"/>
        <v>0.31979166666666664</v>
      </c>
      <c r="H18" s="2">
        <v>1957</v>
      </c>
      <c r="I18" s="4">
        <v>7.1627027846054796</v>
      </c>
      <c r="J18" t="str">
        <f t="shared" si="2"/>
        <v>n</v>
      </c>
      <c r="K18" s="5">
        <f t="shared" si="3"/>
        <v>6331670.2600419614</v>
      </c>
    </row>
    <row r="19" spans="1:11" ht="13.2" x14ac:dyDescent="0.25">
      <c r="A19" s="6">
        <v>99</v>
      </c>
      <c r="B19" s="2">
        <f t="shared" si="0"/>
        <v>17</v>
      </c>
      <c r="C19" s="7" t="s">
        <v>40</v>
      </c>
      <c r="D19" s="6" t="s">
        <v>41</v>
      </c>
      <c r="E19" s="6">
        <v>3.68</v>
      </c>
      <c r="F19" s="8">
        <v>105600</v>
      </c>
      <c r="G19" s="9">
        <f t="shared" si="1"/>
        <v>0.3666666666666667</v>
      </c>
      <c r="H19" s="2">
        <v>1955</v>
      </c>
      <c r="I19" s="4">
        <v>5.3114535094529503</v>
      </c>
      <c r="J19" s="12" t="str">
        <f t="shared" si="2"/>
        <v>n</v>
      </c>
      <c r="K19" s="5">
        <f t="shared" si="3"/>
        <v>3932462.758294296</v>
      </c>
    </row>
    <row r="20" spans="1:11" ht="13.2" x14ac:dyDescent="0.25">
      <c r="A20" s="6">
        <v>52</v>
      </c>
      <c r="B20" s="2">
        <f t="shared" si="0"/>
        <v>35</v>
      </c>
      <c r="C20" s="7" t="s">
        <v>42</v>
      </c>
      <c r="D20" s="6" t="s">
        <v>43</v>
      </c>
      <c r="E20" s="6">
        <v>3.68</v>
      </c>
      <c r="F20" s="8">
        <v>82200</v>
      </c>
      <c r="G20" s="9">
        <f t="shared" si="1"/>
        <v>0.28541666666666665</v>
      </c>
      <c r="H20" s="2">
        <v>1969</v>
      </c>
      <c r="I20" s="4">
        <v>7.6676201211727504</v>
      </c>
      <c r="J20" t="str">
        <f t="shared" si="2"/>
        <v>n</v>
      </c>
      <c r="K20" s="5">
        <f t="shared" si="3"/>
        <v>6379210.3875968242</v>
      </c>
    </row>
    <row r="21" spans="1:11" ht="13.2" x14ac:dyDescent="0.25">
      <c r="A21" s="6">
        <v>4</v>
      </c>
      <c r="B21" s="2">
        <f t="shared" si="0"/>
        <v>66</v>
      </c>
      <c r="C21" s="7" t="s">
        <v>44</v>
      </c>
      <c r="D21" s="6" t="s">
        <v>45</v>
      </c>
      <c r="E21" s="6">
        <v>3.68</v>
      </c>
      <c r="F21" s="8">
        <v>112473</v>
      </c>
      <c r="G21" s="9">
        <f t="shared" si="1"/>
        <v>0.39053125</v>
      </c>
      <c r="H21" s="2">
        <v>1955</v>
      </c>
      <c r="I21" s="4">
        <v>9.2828012771603898</v>
      </c>
      <c r="J21" t="str">
        <f t="shared" si="2"/>
        <v>n</v>
      </c>
      <c r="K21" s="5">
        <f t="shared" si="3"/>
        <v>12793233.220320702</v>
      </c>
    </row>
    <row r="22" spans="1:11" ht="13.2" x14ac:dyDescent="0.25">
      <c r="A22" s="6">
        <v>84</v>
      </c>
      <c r="B22" s="2">
        <f t="shared" si="0"/>
        <v>86</v>
      </c>
      <c r="C22" s="7" t="s">
        <v>46</v>
      </c>
      <c r="D22" s="6" t="s">
        <v>47</v>
      </c>
      <c r="E22" s="6">
        <v>3.69</v>
      </c>
      <c r="F22" s="8">
        <v>125400</v>
      </c>
      <c r="G22" s="9">
        <f t="shared" si="1"/>
        <v>0.43541666666666662</v>
      </c>
      <c r="H22" s="2">
        <v>1938</v>
      </c>
      <c r="I22" s="4">
        <v>11.219312836896799</v>
      </c>
      <c r="J22" t="str">
        <f t="shared" si="2"/>
        <v>n</v>
      </c>
      <c r="K22" s="5">
        <f t="shared" si="3"/>
        <v>20677658.003939614</v>
      </c>
    </row>
    <row r="23" spans="1:11" ht="1.5" customHeight="1" x14ac:dyDescent="0.25">
      <c r="A23" s="6">
        <v>33</v>
      </c>
      <c r="B23" s="2">
        <f t="shared" si="0"/>
        <v>90</v>
      </c>
      <c r="C23" s="7" t="s">
        <v>48</v>
      </c>
      <c r="D23" s="6" t="s">
        <v>49</v>
      </c>
      <c r="E23" s="6">
        <v>3.69</v>
      </c>
      <c r="F23" s="8">
        <v>156272</v>
      </c>
      <c r="G23" s="9">
        <f t="shared" si="1"/>
        <v>0.54261111111111104</v>
      </c>
      <c r="H23" s="2">
        <v>1900</v>
      </c>
      <c r="I23" s="4">
        <v>11.054656254169901</v>
      </c>
      <c r="J23" t="str">
        <f t="shared" si="2"/>
        <v>y</v>
      </c>
      <c r="K23" s="5">
        <f t="shared" si="3"/>
        <v>25017444.869125802</v>
      </c>
    </row>
    <row r="24" spans="1:11" ht="13.2" x14ac:dyDescent="0.25">
      <c r="A24" s="6">
        <v>60</v>
      </c>
      <c r="B24" s="2">
        <f t="shared" si="0"/>
        <v>26</v>
      </c>
      <c r="C24" s="7" t="s">
        <v>50</v>
      </c>
      <c r="D24" s="6" t="s">
        <v>51</v>
      </c>
      <c r="E24" s="6">
        <v>3.71</v>
      </c>
      <c r="F24" s="8">
        <v>72600</v>
      </c>
      <c r="G24" s="9">
        <f t="shared" si="1"/>
        <v>0.25208333333333333</v>
      </c>
      <c r="H24" s="2">
        <v>1961</v>
      </c>
      <c r="I24" s="4">
        <v>7.4784671208253597</v>
      </c>
      <c r="J24" t="str">
        <f t="shared" si="2"/>
        <v>n</v>
      </c>
      <c r="K24" s="5">
        <f t="shared" si="3"/>
        <v>5237831.3200778645</v>
      </c>
    </row>
    <row r="25" spans="1:11" ht="13.2" x14ac:dyDescent="0.25">
      <c r="A25" s="6">
        <v>50</v>
      </c>
      <c r="B25" s="2">
        <f t="shared" si="0"/>
        <v>29</v>
      </c>
      <c r="C25" s="7" t="s">
        <v>52</v>
      </c>
      <c r="D25" s="6" t="s">
        <v>53</v>
      </c>
      <c r="E25" s="6">
        <v>3.71</v>
      </c>
      <c r="F25" s="8">
        <v>95400</v>
      </c>
      <c r="G25" s="9">
        <f t="shared" si="1"/>
        <v>0.33124999999999999</v>
      </c>
      <c r="H25" s="2">
        <v>1934</v>
      </c>
      <c r="I25" s="4">
        <v>6.8551937131570799</v>
      </c>
      <c r="J25" t="str">
        <f t="shared" si="2"/>
        <v>n</v>
      </c>
      <c r="K25" s="5">
        <f t="shared" si="3"/>
        <v>5783324.3268594909</v>
      </c>
    </row>
    <row r="26" spans="1:11" ht="13.2" x14ac:dyDescent="0.25">
      <c r="A26" s="6">
        <v>78</v>
      </c>
      <c r="B26" s="2">
        <f t="shared" si="0"/>
        <v>76</v>
      </c>
      <c r="C26" s="7" t="s">
        <v>54</v>
      </c>
      <c r="D26" s="6" t="s">
        <v>55</v>
      </c>
      <c r="E26" s="6">
        <v>3.71</v>
      </c>
      <c r="F26" s="8">
        <v>103576</v>
      </c>
      <c r="G26" s="9">
        <f t="shared" si="1"/>
        <v>0.3596388888888889</v>
      </c>
      <c r="H26" s="2">
        <v>1901</v>
      </c>
      <c r="I26" s="4">
        <v>10.828608184437901</v>
      </c>
      <c r="J26" t="str">
        <f t="shared" si="2"/>
        <v>y</v>
      </c>
      <c r="K26" s="5">
        <f t="shared" si="3"/>
        <v>15667298.750501253</v>
      </c>
    </row>
    <row r="27" spans="1:11" ht="13.2" x14ac:dyDescent="0.25">
      <c r="A27" s="6">
        <v>35</v>
      </c>
      <c r="B27" s="2">
        <f t="shared" si="0"/>
        <v>4</v>
      </c>
      <c r="C27" s="7" t="s">
        <v>56</v>
      </c>
      <c r="D27" s="6" t="s">
        <v>32</v>
      </c>
      <c r="E27" s="6">
        <v>3.72</v>
      </c>
      <c r="F27" s="8">
        <v>56695</v>
      </c>
      <c r="G27" s="9">
        <f t="shared" si="1"/>
        <v>0.19685763888888888</v>
      </c>
      <c r="H27" s="2">
        <v>1930</v>
      </c>
      <c r="I27" s="4">
        <v>5.6626269252630301</v>
      </c>
      <c r="J27" s="12" t="str">
        <f t="shared" si="2"/>
        <v>n</v>
      </c>
      <c r="K27" s="5">
        <f t="shared" si="3"/>
        <v>2326969.165787905</v>
      </c>
    </row>
    <row r="28" spans="1:11" ht="13.2" x14ac:dyDescent="0.25">
      <c r="A28" s="6">
        <v>1</v>
      </c>
      <c r="B28" s="2">
        <f t="shared" si="0"/>
        <v>92</v>
      </c>
      <c r="C28" s="7" t="s">
        <v>57</v>
      </c>
      <c r="D28" s="6" t="s">
        <v>21</v>
      </c>
      <c r="E28" s="6">
        <v>3.72</v>
      </c>
      <c r="F28" s="8">
        <v>265391</v>
      </c>
      <c r="G28" s="9">
        <f t="shared" si="1"/>
        <v>0.9214965277777778</v>
      </c>
      <c r="H28" s="2">
        <v>1922</v>
      </c>
      <c r="I28" s="4">
        <v>8.9893255240378505</v>
      </c>
      <c r="J28" t="str">
        <f t="shared" si="2"/>
        <v>y</v>
      </c>
      <c r="K28" s="5">
        <f t="shared" si="3"/>
        <v>27450507.344034329</v>
      </c>
    </row>
    <row r="29" spans="1:11" ht="13.2" x14ac:dyDescent="0.25">
      <c r="A29" s="6">
        <v>91</v>
      </c>
      <c r="B29" s="2">
        <f t="shared" si="0"/>
        <v>10</v>
      </c>
      <c r="C29" s="7" t="s">
        <v>58</v>
      </c>
      <c r="D29" s="6" t="s">
        <v>59</v>
      </c>
      <c r="E29" s="6">
        <v>3.73</v>
      </c>
      <c r="F29" s="8">
        <v>57600</v>
      </c>
      <c r="G29" s="9">
        <f t="shared" si="1"/>
        <v>0.19999999999999998</v>
      </c>
      <c r="H29" s="2">
        <v>1932</v>
      </c>
      <c r="I29" s="4">
        <v>6.53962950065175</v>
      </c>
      <c r="J29" s="12" t="str">
        <f t="shared" si="2"/>
        <v>n</v>
      </c>
      <c r="K29" s="5">
        <f t="shared" si="3"/>
        <v>3128473.5890318905</v>
      </c>
    </row>
    <row r="30" spans="1:11" ht="13.2" x14ac:dyDescent="0.25">
      <c r="A30" s="6">
        <v>30</v>
      </c>
      <c r="B30" s="2">
        <f t="shared" si="0"/>
        <v>63</v>
      </c>
      <c r="C30" s="7" t="s">
        <v>60</v>
      </c>
      <c r="D30" s="6" t="s">
        <v>61</v>
      </c>
      <c r="E30" s="6">
        <v>3.73</v>
      </c>
      <c r="F30" s="8">
        <v>110400</v>
      </c>
      <c r="G30" s="9">
        <f t="shared" si="1"/>
        <v>0.3833333333333333</v>
      </c>
      <c r="H30" s="2">
        <v>1915</v>
      </c>
      <c r="I30" s="4">
        <v>9.3878488592445208</v>
      </c>
      <c r="J30" t="str">
        <f t="shared" si="2"/>
        <v>y</v>
      </c>
      <c r="K30" s="5">
        <f t="shared" si="3"/>
        <v>12356770.263453048</v>
      </c>
    </row>
    <row r="31" spans="1:11" ht="13.2" x14ac:dyDescent="0.25">
      <c r="A31" s="6">
        <v>100</v>
      </c>
      <c r="B31" s="2">
        <f t="shared" si="0"/>
        <v>69</v>
      </c>
      <c r="C31" s="7" t="s">
        <v>62</v>
      </c>
      <c r="D31" s="6" t="s">
        <v>63</v>
      </c>
      <c r="E31" s="6">
        <v>3.73</v>
      </c>
      <c r="F31" s="8">
        <v>98954</v>
      </c>
      <c r="G31" s="9">
        <f t="shared" si="1"/>
        <v>0.34359027777777779</v>
      </c>
      <c r="H31" s="2">
        <v>1918</v>
      </c>
      <c r="I31" s="4">
        <v>10.4517445343341</v>
      </c>
      <c r="J31" t="str">
        <f t="shared" si="2"/>
        <v>y</v>
      </c>
      <c r="K31" s="5">
        <f t="shared" si="3"/>
        <v>13728233.179689022</v>
      </c>
    </row>
    <row r="32" spans="1:11" ht="13.2" x14ac:dyDescent="0.25">
      <c r="A32" s="6">
        <v>68</v>
      </c>
      <c r="B32" s="2">
        <f t="shared" si="0"/>
        <v>98</v>
      </c>
      <c r="C32" s="7" t="s">
        <v>64</v>
      </c>
      <c r="D32" s="6" t="s">
        <v>65</v>
      </c>
      <c r="E32" s="6">
        <v>3.73</v>
      </c>
      <c r="F32" s="8">
        <v>159901</v>
      </c>
      <c r="G32" s="9">
        <f t="shared" si="1"/>
        <v>0.5552118055555556</v>
      </c>
      <c r="H32" s="2">
        <v>1920</v>
      </c>
      <c r="I32" s="4">
        <v>12.512015747271001</v>
      </c>
      <c r="J32" t="str">
        <f t="shared" si="2"/>
        <v>y</v>
      </c>
      <c r="K32" s="5">
        <f t="shared" si="3"/>
        <v>31791386.234633088</v>
      </c>
    </row>
    <row r="33" spans="1:11" ht="13.2" x14ac:dyDescent="0.25">
      <c r="A33" s="6">
        <v>95</v>
      </c>
      <c r="B33" s="2">
        <f t="shared" si="0"/>
        <v>16</v>
      </c>
      <c r="C33" s="7" t="s">
        <v>66</v>
      </c>
      <c r="D33" s="6" t="s">
        <v>67</v>
      </c>
      <c r="E33" s="6">
        <v>3.75</v>
      </c>
      <c r="F33" s="8">
        <v>75600</v>
      </c>
      <c r="G33" s="9">
        <f t="shared" si="1"/>
        <v>0.26250000000000001</v>
      </c>
      <c r="H33" s="2">
        <v>1954</v>
      </c>
      <c r="I33" s="4">
        <v>6.4306859186220597</v>
      </c>
      <c r="J33" s="12" t="str">
        <f t="shared" si="2"/>
        <v>n</v>
      </c>
      <c r="K33" s="5">
        <f t="shared" si="3"/>
        <v>3907926.6707846019</v>
      </c>
    </row>
    <row r="34" spans="1:11" ht="13.2" x14ac:dyDescent="0.25">
      <c r="A34" s="6">
        <v>15</v>
      </c>
      <c r="B34" s="2">
        <f t="shared" si="0"/>
        <v>31</v>
      </c>
      <c r="C34" s="7" t="s">
        <v>68</v>
      </c>
      <c r="D34" s="6" t="s">
        <v>69</v>
      </c>
      <c r="E34" s="6">
        <v>3.75</v>
      </c>
      <c r="F34" s="8">
        <v>69327</v>
      </c>
      <c r="G34" s="9">
        <f t="shared" si="1"/>
        <v>0.24071875000000001</v>
      </c>
      <c r="H34" s="2">
        <v>1927</v>
      </c>
      <c r="I34" s="4">
        <v>8.2907708307949193</v>
      </c>
      <c r="J34" t="str">
        <f t="shared" si="2"/>
        <v>n</v>
      </c>
      <c r="K34" s="5">
        <f t="shared" si="3"/>
        <v>5956652.183651519</v>
      </c>
    </row>
    <row r="35" spans="1:11" ht="13.2" x14ac:dyDescent="0.25">
      <c r="A35" s="6">
        <v>76</v>
      </c>
      <c r="B35" s="2">
        <f t="shared" si="0"/>
        <v>12</v>
      </c>
      <c r="C35" s="7" t="s">
        <v>70</v>
      </c>
      <c r="D35" s="6" t="s">
        <v>71</v>
      </c>
      <c r="E35" s="6">
        <v>3.76</v>
      </c>
      <c r="F35" s="8">
        <v>45000</v>
      </c>
      <c r="G35" s="9">
        <f t="shared" si="1"/>
        <v>0.15625</v>
      </c>
      <c r="H35" s="2">
        <v>1961</v>
      </c>
      <c r="I35" s="4">
        <v>8.0687116439747992</v>
      </c>
      <c r="J35" s="12" t="str">
        <f t="shared" si="2"/>
        <v>n</v>
      </c>
      <c r="K35" s="5">
        <f t="shared" si="3"/>
        <v>3632809.20372369</v>
      </c>
    </row>
    <row r="36" spans="1:11" ht="13.2" x14ac:dyDescent="0.25">
      <c r="A36" s="6">
        <v>63</v>
      </c>
      <c r="B36" s="2">
        <f t="shared" si="0"/>
        <v>77</v>
      </c>
      <c r="C36" s="7" t="s">
        <v>72</v>
      </c>
      <c r="D36" s="6" t="s">
        <v>73</v>
      </c>
      <c r="E36" s="6">
        <v>3.76</v>
      </c>
      <c r="F36" s="8">
        <v>105600</v>
      </c>
      <c r="G36" s="9">
        <f t="shared" si="1"/>
        <v>0.3666666666666667</v>
      </c>
      <c r="H36" s="2">
        <v>1957</v>
      </c>
      <c r="I36" s="4">
        <v>11.037747939134499</v>
      </c>
      <c r="J36" t="str">
        <f t="shared" si="2"/>
        <v>n</v>
      </c>
      <c r="K36" s="5">
        <f t="shared" si="3"/>
        <v>15953153.638134895</v>
      </c>
    </row>
    <row r="37" spans="1:11" ht="13.2" x14ac:dyDescent="0.25">
      <c r="A37" s="6">
        <v>64</v>
      </c>
      <c r="B37" s="2">
        <f t="shared" si="0"/>
        <v>2</v>
      </c>
      <c r="C37" s="7" t="s">
        <v>74</v>
      </c>
      <c r="D37" s="6" t="s">
        <v>75</v>
      </c>
      <c r="E37" s="6">
        <v>3.77</v>
      </c>
      <c r="F37" s="8">
        <v>73404</v>
      </c>
      <c r="G37" s="9">
        <f t="shared" si="1"/>
        <v>0.25487500000000002</v>
      </c>
      <c r="H37" s="2">
        <v>1951</v>
      </c>
      <c r="I37" s="4">
        <v>4.49039090122199</v>
      </c>
      <c r="J37" s="12" t="str">
        <f t="shared" si="2"/>
        <v>n</v>
      </c>
      <c r="K37" s="5">
        <f t="shared" si="3"/>
        <v>1820510.2832290537</v>
      </c>
    </row>
    <row r="38" spans="1:11" ht="13.2" x14ac:dyDescent="0.25">
      <c r="A38" s="6">
        <v>74</v>
      </c>
      <c r="B38" s="2">
        <f t="shared" si="0"/>
        <v>28</v>
      </c>
      <c r="C38" s="7" t="s">
        <v>76</v>
      </c>
      <c r="D38" s="6" t="s">
        <v>77</v>
      </c>
      <c r="E38" s="6">
        <v>3.77</v>
      </c>
      <c r="F38" s="8">
        <v>82532</v>
      </c>
      <c r="G38" s="9">
        <f t="shared" si="1"/>
        <v>0.28656944444444443</v>
      </c>
      <c r="H38" s="2">
        <v>1929</v>
      </c>
      <c r="I38" s="4">
        <v>7.34111748908128</v>
      </c>
      <c r="J38" t="str">
        <f t="shared" si="2"/>
        <v>n</v>
      </c>
      <c r="K38" s="5">
        <f t="shared" si="3"/>
        <v>5470812.4970382405</v>
      </c>
    </row>
    <row r="39" spans="1:11" ht="13.2" x14ac:dyDescent="0.25">
      <c r="A39" s="6">
        <v>83</v>
      </c>
      <c r="B39" s="2">
        <f t="shared" si="0"/>
        <v>47</v>
      </c>
      <c r="C39" s="7" t="s">
        <v>78</v>
      </c>
      <c r="D39" s="6" t="s">
        <v>79</v>
      </c>
      <c r="E39" s="6">
        <v>3.77</v>
      </c>
      <c r="F39" s="8">
        <v>107953</v>
      </c>
      <c r="G39" s="9">
        <f t="shared" si="1"/>
        <v>0.37483680555555554</v>
      </c>
      <c r="H39" s="2">
        <v>1979</v>
      </c>
      <c r="I39" s="4">
        <v>7.9486626372531104</v>
      </c>
      <c r="J39" t="str">
        <f t="shared" si="2"/>
        <v>n</v>
      </c>
      <c r="K39" s="5">
        <f t="shared" si="3"/>
        <v>8389343.1114868727</v>
      </c>
    </row>
    <row r="40" spans="1:11" ht="13.2" x14ac:dyDescent="0.25">
      <c r="A40" s="6">
        <v>37</v>
      </c>
      <c r="B40" s="2">
        <f t="shared" si="0"/>
        <v>6</v>
      </c>
      <c r="C40" s="7" t="s">
        <v>80</v>
      </c>
      <c r="D40" s="6" t="s">
        <v>81</v>
      </c>
      <c r="E40" s="6">
        <v>3.78</v>
      </c>
      <c r="F40" s="8">
        <v>31879</v>
      </c>
      <c r="G40" s="9">
        <f t="shared" si="1"/>
        <v>0.11069097222222223</v>
      </c>
      <c r="H40" s="14">
        <v>1927</v>
      </c>
      <c r="I40" s="4">
        <v>8.2618066961465502</v>
      </c>
      <c r="J40" s="12" t="str">
        <f t="shared" si="2"/>
        <v>n</v>
      </c>
      <c r="K40" s="5">
        <f t="shared" si="3"/>
        <v>2654694.6787386183</v>
      </c>
    </row>
    <row r="41" spans="1:11" ht="13.2" x14ac:dyDescent="0.25">
      <c r="A41" s="6">
        <v>71</v>
      </c>
      <c r="B41" s="2">
        <f t="shared" si="0"/>
        <v>40</v>
      </c>
      <c r="C41" s="7" t="s">
        <v>82</v>
      </c>
      <c r="D41" s="6" t="s">
        <v>83</v>
      </c>
      <c r="E41" s="6">
        <v>3.78</v>
      </c>
      <c r="F41" s="8">
        <v>83700</v>
      </c>
      <c r="G41" s="9">
        <f t="shared" si="1"/>
        <v>0.29062499999999997</v>
      </c>
      <c r="H41" s="2">
        <v>1929</v>
      </c>
      <c r="I41" s="4">
        <v>8.5484680034612808</v>
      </c>
      <c r="J41" t="str">
        <f t="shared" si="2"/>
        <v>n</v>
      </c>
      <c r="K41" s="5">
        <f t="shared" si="3"/>
        <v>7462113.8298260402</v>
      </c>
    </row>
    <row r="42" spans="1:11" ht="13.2" x14ac:dyDescent="0.25">
      <c r="A42" s="6">
        <v>88</v>
      </c>
      <c r="B42" s="2">
        <f t="shared" si="0"/>
        <v>61</v>
      </c>
      <c r="C42" s="7" t="s">
        <v>84</v>
      </c>
      <c r="D42" s="6" t="s">
        <v>85</v>
      </c>
      <c r="E42" s="6">
        <v>3.78</v>
      </c>
      <c r="F42" s="8">
        <v>96118</v>
      </c>
      <c r="G42" s="9">
        <f t="shared" si="1"/>
        <v>0.33374305555555556</v>
      </c>
      <c r="H42" s="2">
        <v>1903</v>
      </c>
      <c r="I42" s="4">
        <v>9.8131103278890706</v>
      </c>
      <c r="J42" t="str">
        <f t="shared" si="2"/>
        <v>y</v>
      </c>
      <c r="K42" s="5">
        <f t="shared" si="3"/>
        <v>11292183.30552857</v>
      </c>
    </row>
    <row r="43" spans="1:11" ht="13.2" x14ac:dyDescent="0.25">
      <c r="A43" s="6">
        <v>32</v>
      </c>
      <c r="B43" s="2">
        <f t="shared" si="0"/>
        <v>75</v>
      </c>
      <c r="C43" s="7" t="s">
        <v>86</v>
      </c>
      <c r="D43" s="6" t="s">
        <v>35</v>
      </c>
      <c r="E43" s="6">
        <v>3.78</v>
      </c>
      <c r="F43" s="8">
        <v>177300</v>
      </c>
      <c r="G43" s="9">
        <f t="shared" si="1"/>
        <v>0.61562499999999998</v>
      </c>
      <c r="H43" s="2">
        <v>1904</v>
      </c>
      <c r="I43" s="4">
        <v>8.3704265513591292</v>
      </c>
      <c r="J43" t="str">
        <f t="shared" si="2"/>
        <v>y</v>
      </c>
      <c r="K43" s="5">
        <f t="shared" si="3"/>
        <v>15155272.377206163</v>
      </c>
    </row>
    <row r="44" spans="1:11" ht="13.2" x14ac:dyDescent="0.25">
      <c r="A44" s="6">
        <v>21</v>
      </c>
      <c r="B44" s="2">
        <f t="shared" si="0"/>
        <v>30</v>
      </c>
      <c r="C44" s="7" t="s">
        <v>87</v>
      </c>
      <c r="D44" s="6" t="s">
        <v>88</v>
      </c>
      <c r="E44" s="6">
        <v>3.79</v>
      </c>
      <c r="F44" s="8">
        <v>127062</v>
      </c>
      <c r="G44" s="9">
        <f t="shared" si="1"/>
        <v>0.44118750000000001</v>
      </c>
      <c r="H44" s="2">
        <v>1959</v>
      </c>
      <c r="I44" s="4">
        <v>6.1901122886723101</v>
      </c>
      <c r="J44" t="str">
        <f t="shared" si="2"/>
        <v>n</v>
      </c>
      <c r="K44" s="5">
        <f t="shared" si="3"/>
        <v>5891123.288903757</v>
      </c>
    </row>
    <row r="45" spans="1:11" ht="13.2" x14ac:dyDescent="0.25">
      <c r="A45" s="6">
        <v>47</v>
      </c>
      <c r="B45" s="2">
        <f t="shared" si="0"/>
        <v>65</v>
      </c>
      <c r="C45" s="7" t="s">
        <v>89</v>
      </c>
      <c r="D45" s="6" t="s">
        <v>12</v>
      </c>
      <c r="E45" s="6">
        <v>3.79</v>
      </c>
      <c r="F45" s="8">
        <v>100800</v>
      </c>
      <c r="G45" s="9">
        <f t="shared" si="1"/>
        <v>0.35000000000000003</v>
      </c>
      <c r="H45" s="2">
        <v>1904</v>
      </c>
      <c r="I45" s="4">
        <v>10.1494821498835</v>
      </c>
      <c r="J45" t="str">
        <f t="shared" si="2"/>
        <v>y</v>
      </c>
      <c r="K45" s="5">
        <f t="shared" si="3"/>
        <v>12564166.141504917</v>
      </c>
    </row>
    <row r="46" spans="1:11" ht="13.2" x14ac:dyDescent="0.25">
      <c r="A46" s="6">
        <v>87</v>
      </c>
      <c r="B46" s="2">
        <f t="shared" si="0"/>
        <v>91</v>
      </c>
      <c r="C46" s="7" t="s">
        <v>90</v>
      </c>
      <c r="D46" s="6" t="s">
        <v>91</v>
      </c>
      <c r="E46" s="6">
        <v>3.79</v>
      </c>
      <c r="F46" s="8">
        <v>169500</v>
      </c>
      <c r="G46" s="9">
        <f t="shared" si="1"/>
        <v>0.58854166666666663</v>
      </c>
      <c r="H46" s="2">
        <v>1908</v>
      </c>
      <c r="I46" s="4">
        <v>11.386044754209401</v>
      </c>
      <c r="J46" t="str">
        <f t="shared" si="2"/>
        <v>y</v>
      </c>
      <c r="K46" s="5">
        <f t="shared" si="3"/>
        <v>26588929.096134942</v>
      </c>
    </row>
    <row r="47" spans="1:11" ht="13.2" x14ac:dyDescent="0.25">
      <c r="A47" s="6">
        <v>73</v>
      </c>
      <c r="B47" s="2">
        <f t="shared" si="0"/>
        <v>22</v>
      </c>
      <c r="C47" s="7" t="s">
        <v>92</v>
      </c>
      <c r="D47" s="6" t="s">
        <v>93</v>
      </c>
      <c r="E47" s="6">
        <v>3.8</v>
      </c>
      <c r="F47" s="8">
        <v>62400</v>
      </c>
      <c r="G47" s="9">
        <f t="shared" si="1"/>
        <v>0.21666666666666667</v>
      </c>
      <c r="H47" s="2">
        <v>1939</v>
      </c>
      <c r="I47" s="4">
        <v>8.0809878061146296</v>
      </c>
      <c r="J47" s="12" t="str">
        <f t="shared" si="2"/>
        <v>n</v>
      </c>
      <c r="K47" s="5">
        <f t="shared" si="3"/>
        <v>4889841.010522292</v>
      </c>
    </row>
    <row r="48" spans="1:11" ht="13.2" x14ac:dyDescent="0.25">
      <c r="A48" s="6">
        <v>72</v>
      </c>
      <c r="B48" s="2">
        <f t="shared" si="0"/>
        <v>82</v>
      </c>
      <c r="C48" s="7" t="s">
        <v>94</v>
      </c>
      <c r="D48" s="6" t="s">
        <v>79</v>
      </c>
      <c r="E48" s="6">
        <v>3.8</v>
      </c>
      <c r="F48" s="8">
        <v>198901</v>
      </c>
      <c r="G48" s="9">
        <f t="shared" si="1"/>
        <v>0.69062847222222212</v>
      </c>
      <c r="H48" s="2">
        <v>1961</v>
      </c>
      <c r="I48" s="4">
        <v>9.0183264455513399</v>
      </c>
      <c r="J48" t="str">
        <f t="shared" si="2"/>
        <v>n</v>
      </c>
      <c r="K48" s="5">
        <f t="shared" si="3"/>
        <v>19411992.567421958</v>
      </c>
    </row>
    <row r="49" spans="1:11" ht="13.2" x14ac:dyDescent="0.25">
      <c r="A49" s="6">
        <v>11</v>
      </c>
      <c r="B49" s="2">
        <f t="shared" si="0"/>
        <v>83</v>
      </c>
      <c r="C49" s="7" t="s">
        <v>95</v>
      </c>
      <c r="D49" s="6" t="s">
        <v>96</v>
      </c>
      <c r="E49" s="6">
        <v>3.8</v>
      </c>
      <c r="F49" s="8">
        <v>119100</v>
      </c>
      <c r="G49" s="9">
        <f t="shared" si="1"/>
        <v>0.4135416666666667</v>
      </c>
      <c r="H49" s="2">
        <v>1947</v>
      </c>
      <c r="I49" s="4">
        <v>11.6924498493188</v>
      </c>
      <c r="J49" t="str">
        <f t="shared" si="2"/>
        <v>n</v>
      </c>
      <c r="K49" s="5">
        <f t="shared" si="3"/>
        <v>19539076.766795132</v>
      </c>
    </row>
    <row r="50" spans="1:11" ht="13.2" x14ac:dyDescent="0.25">
      <c r="A50" s="6">
        <v>29</v>
      </c>
      <c r="B50" s="2">
        <f t="shared" si="0"/>
        <v>89</v>
      </c>
      <c r="C50" s="7" t="s">
        <v>97</v>
      </c>
      <c r="D50" s="6" t="s">
        <v>98</v>
      </c>
      <c r="E50" s="6">
        <v>3.8</v>
      </c>
      <c r="F50" s="8">
        <v>296400</v>
      </c>
      <c r="G50" s="15">
        <f t="shared" si="1"/>
        <v>1.0291666666666666</v>
      </c>
      <c r="H50" s="2">
        <v>1935</v>
      </c>
      <c r="I50" s="4">
        <v>8.27726553390516</v>
      </c>
      <c r="J50" t="str">
        <f t="shared" si="2"/>
        <v>n</v>
      </c>
      <c r="K50" s="5">
        <f t="shared" si="3"/>
        <v>24368748.199973639</v>
      </c>
    </row>
    <row r="51" spans="1:11" ht="13.2" x14ac:dyDescent="0.25">
      <c r="A51" s="6">
        <v>26</v>
      </c>
      <c r="B51" s="2">
        <f t="shared" si="0"/>
        <v>95</v>
      </c>
      <c r="C51" s="7" t="s">
        <v>99</v>
      </c>
      <c r="D51" s="6" t="s">
        <v>35</v>
      </c>
      <c r="E51" s="6">
        <v>3.8</v>
      </c>
      <c r="F51" s="8">
        <v>191898</v>
      </c>
      <c r="G51" s="9">
        <f t="shared" si="1"/>
        <v>0.66631249999999997</v>
      </c>
      <c r="H51" s="2">
        <v>1902</v>
      </c>
      <c r="I51" s="4">
        <v>11.200634895396499</v>
      </c>
      <c r="J51" t="str">
        <f t="shared" si="2"/>
        <v>y</v>
      </c>
      <c r="K51" s="5">
        <f t="shared" si="3"/>
        <v>28889297.165837817</v>
      </c>
    </row>
    <row r="52" spans="1:11" ht="13.2" x14ac:dyDescent="0.25">
      <c r="A52" s="6">
        <v>98</v>
      </c>
      <c r="B52" s="2">
        <f t="shared" si="0"/>
        <v>1</v>
      </c>
      <c r="C52" s="7" t="s">
        <v>100</v>
      </c>
      <c r="D52" s="6" t="s">
        <v>101</v>
      </c>
      <c r="E52" s="6">
        <v>3.81</v>
      </c>
      <c r="F52" s="8">
        <v>34800</v>
      </c>
      <c r="G52" s="9">
        <f t="shared" si="1"/>
        <v>0.12083333333333333</v>
      </c>
      <c r="H52" s="2">
        <v>1934</v>
      </c>
      <c r="I52" s="4">
        <v>3.8218119716505798</v>
      </c>
      <c r="J52" s="12" t="str">
        <f t="shared" si="2"/>
        <v>n</v>
      </c>
      <c r="K52" s="5">
        <f t="shared" si="3"/>
        <v>604873.89027233992</v>
      </c>
    </row>
    <row r="53" spans="1:11" ht="13.2" x14ac:dyDescent="0.25">
      <c r="A53" s="6">
        <v>31</v>
      </c>
      <c r="B53" s="2">
        <f t="shared" si="0"/>
        <v>9</v>
      </c>
      <c r="C53" s="7" t="s">
        <v>102</v>
      </c>
      <c r="D53" s="6" t="s">
        <v>103</v>
      </c>
      <c r="E53" s="6">
        <v>3.81</v>
      </c>
      <c r="F53" s="8">
        <v>29060</v>
      </c>
      <c r="G53" s="9">
        <f t="shared" si="1"/>
        <v>0.10090277777777779</v>
      </c>
      <c r="H53" s="2">
        <v>1945</v>
      </c>
      <c r="I53" s="4">
        <v>9.3578200119605999</v>
      </c>
      <c r="J53" s="12" t="str">
        <f t="shared" si="2"/>
        <v>n</v>
      </c>
      <c r="K53" s="5">
        <f t="shared" si="3"/>
        <v>3028251.5404242612</v>
      </c>
    </row>
    <row r="54" spans="1:11" ht="13.2" x14ac:dyDescent="0.25">
      <c r="A54" s="6">
        <v>19</v>
      </c>
      <c r="B54" s="2">
        <f t="shared" si="0"/>
        <v>44</v>
      </c>
      <c r="C54" s="7" t="s">
        <v>104</v>
      </c>
      <c r="D54" s="6" t="s">
        <v>105</v>
      </c>
      <c r="E54" s="6">
        <v>3.81</v>
      </c>
      <c r="F54" s="8">
        <v>177070</v>
      </c>
      <c r="G54" s="9">
        <f t="shared" si="1"/>
        <v>0.61482638888888885</v>
      </c>
      <c r="H54" s="2">
        <v>1952</v>
      </c>
      <c r="I54" s="4">
        <v>6.24694954987483</v>
      </c>
      <c r="J54" t="str">
        <f t="shared" si="2"/>
        <v>n</v>
      </c>
      <c r="K54" s="5">
        <f t="shared" si="3"/>
        <v>8222955.6118345847</v>
      </c>
    </row>
    <row r="55" spans="1:11" ht="13.2" x14ac:dyDescent="0.25">
      <c r="A55" s="6">
        <v>45</v>
      </c>
      <c r="B55" s="2">
        <f t="shared" si="0"/>
        <v>18</v>
      </c>
      <c r="C55" s="7" t="s">
        <v>106</v>
      </c>
      <c r="D55" s="6" t="s">
        <v>77</v>
      </c>
      <c r="E55" s="6">
        <v>3.82</v>
      </c>
      <c r="F55" s="8">
        <v>67707</v>
      </c>
      <c r="G55" s="9">
        <f t="shared" si="1"/>
        <v>0.23509374999999999</v>
      </c>
      <c r="H55" s="2">
        <v>1926</v>
      </c>
      <c r="I55" s="4">
        <v>7.23048263915683</v>
      </c>
      <c r="J55" s="12" t="str">
        <f t="shared" si="2"/>
        <v>n</v>
      </c>
      <c r="K55" s="5">
        <f t="shared" si="3"/>
        <v>4176862.2611857709</v>
      </c>
    </row>
    <row r="56" spans="1:11" ht="13.2" x14ac:dyDescent="0.25">
      <c r="A56" s="6">
        <v>28</v>
      </c>
      <c r="B56" s="2">
        <f t="shared" si="0"/>
        <v>42</v>
      </c>
      <c r="C56" s="7" t="s">
        <v>107</v>
      </c>
      <c r="D56" s="6" t="s">
        <v>108</v>
      </c>
      <c r="E56" s="6">
        <v>3.83</v>
      </c>
      <c r="F56" s="8">
        <v>104375</v>
      </c>
      <c r="G56" s="9">
        <f t="shared" si="1"/>
        <v>0.36241319444444442</v>
      </c>
      <c r="H56" s="2">
        <v>1934</v>
      </c>
      <c r="I56" s="4">
        <v>8.0772383262899101</v>
      </c>
      <c r="J56" t="str">
        <f t="shared" si="2"/>
        <v>n</v>
      </c>
      <c r="K56" s="5">
        <f t="shared" si="3"/>
        <v>7967244.4967756057</v>
      </c>
    </row>
    <row r="57" spans="1:11" ht="13.2" x14ac:dyDescent="0.25">
      <c r="A57" s="6">
        <v>24</v>
      </c>
      <c r="B57" s="2">
        <f t="shared" si="0"/>
        <v>51</v>
      </c>
      <c r="C57" s="7" t="s">
        <v>109</v>
      </c>
      <c r="D57" s="6" t="s">
        <v>110</v>
      </c>
      <c r="E57" s="6">
        <v>3.83</v>
      </c>
      <c r="F57" s="8">
        <v>72000</v>
      </c>
      <c r="G57" s="9">
        <f t="shared" si="1"/>
        <v>0.25</v>
      </c>
      <c r="H57" s="2">
        <v>1919</v>
      </c>
      <c r="I57" s="4">
        <v>10.472956299643901</v>
      </c>
      <c r="J57" t="str">
        <f t="shared" si="2"/>
        <v>y</v>
      </c>
      <c r="K57" s="5">
        <f t="shared" si="3"/>
        <v>9239680.2222340927</v>
      </c>
    </row>
    <row r="58" spans="1:11" ht="13.2" x14ac:dyDescent="0.25">
      <c r="A58" s="6">
        <v>44</v>
      </c>
      <c r="B58" s="2">
        <f t="shared" si="0"/>
        <v>71</v>
      </c>
      <c r="C58" s="7" t="s">
        <v>111</v>
      </c>
      <c r="D58" s="6" t="s">
        <v>112</v>
      </c>
      <c r="E58" s="6">
        <v>3.83</v>
      </c>
      <c r="F58" s="8">
        <v>129600</v>
      </c>
      <c r="G58" s="9">
        <f t="shared" si="1"/>
        <v>0.45</v>
      </c>
      <c r="H58" s="2">
        <v>1928</v>
      </c>
      <c r="I58" s="4">
        <v>9.5517781690451304</v>
      </c>
      <c r="J58" t="str">
        <f t="shared" si="2"/>
        <v>n</v>
      </c>
      <c r="K58" s="5">
        <f t="shared" si="3"/>
        <v>13834367.841420207</v>
      </c>
    </row>
    <row r="59" spans="1:11" ht="13.2" x14ac:dyDescent="0.25">
      <c r="A59" s="6">
        <v>61</v>
      </c>
      <c r="B59" s="2">
        <f t="shared" si="0"/>
        <v>58</v>
      </c>
      <c r="C59" s="7" t="s">
        <v>113</v>
      </c>
      <c r="D59" s="6" t="s">
        <v>114</v>
      </c>
      <c r="E59" s="6">
        <v>3.84</v>
      </c>
      <c r="F59" s="8">
        <v>66721</v>
      </c>
      <c r="G59" s="9">
        <f t="shared" si="1"/>
        <v>0.23167013888888888</v>
      </c>
      <c r="H59" s="2">
        <v>1927</v>
      </c>
      <c r="I59" s="4">
        <v>11.5228315869008</v>
      </c>
      <c r="J59" t="str">
        <f t="shared" si="2"/>
        <v>n</v>
      </c>
      <c r="K59" s="5">
        <f t="shared" si="3"/>
        <v>10276351.834820181</v>
      </c>
    </row>
    <row r="60" spans="1:11" ht="13.2" x14ac:dyDescent="0.25">
      <c r="A60" s="6">
        <v>81</v>
      </c>
      <c r="B60" s="2">
        <f t="shared" si="0"/>
        <v>72</v>
      </c>
      <c r="C60" s="7" t="s">
        <v>115</v>
      </c>
      <c r="D60" s="6" t="s">
        <v>88</v>
      </c>
      <c r="E60" s="6">
        <v>3.84</v>
      </c>
      <c r="F60" s="8">
        <v>247696</v>
      </c>
      <c r="G60" s="9">
        <f t="shared" si="1"/>
        <v>0.86005555555555546</v>
      </c>
      <c r="H60" s="2">
        <v>1953</v>
      </c>
      <c r="I60" s="4">
        <v>7.0645935968565903</v>
      </c>
      <c r="J60" t="str">
        <f t="shared" si="2"/>
        <v>n</v>
      </c>
      <c r="K60" s="5">
        <f t="shared" si="3"/>
        <v>14340072.572563419</v>
      </c>
    </row>
    <row r="61" spans="1:11" ht="13.2" x14ac:dyDescent="0.25">
      <c r="A61" s="6">
        <v>42</v>
      </c>
      <c r="B61" s="2">
        <f t="shared" si="0"/>
        <v>11</v>
      </c>
      <c r="C61" s="7" t="s">
        <v>116</v>
      </c>
      <c r="D61" s="6" t="s">
        <v>117</v>
      </c>
      <c r="E61" s="6">
        <v>3.85</v>
      </c>
      <c r="F61" s="8">
        <v>83400</v>
      </c>
      <c r="G61" s="9">
        <f t="shared" si="1"/>
        <v>0.28958333333333336</v>
      </c>
      <c r="H61" s="2">
        <v>1970</v>
      </c>
      <c r="I61" s="4">
        <v>5.8428521576621302</v>
      </c>
      <c r="J61" s="12" t="str">
        <f t="shared" si="2"/>
        <v>n</v>
      </c>
      <c r="K61" s="5">
        <f t="shared" si="3"/>
        <v>3274263.9453642461</v>
      </c>
    </row>
    <row r="62" spans="1:11" ht="13.2" x14ac:dyDescent="0.25">
      <c r="A62" s="6">
        <v>92</v>
      </c>
      <c r="B62" s="2">
        <f t="shared" si="0"/>
        <v>15</v>
      </c>
      <c r="C62" s="7" t="s">
        <v>118</v>
      </c>
      <c r="D62" s="6" t="s">
        <v>119</v>
      </c>
      <c r="E62" s="6">
        <v>3.85</v>
      </c>
      <c r="F62" s="8">
        <v>67606</v>
      </c>
      <c r="G62" s="9">
        <f t="shared" si="1"/>
        <v>0.23474305555555555</v>
      </c>
      <c r="H62" s="2">
        <v>1983</v>
      </c>
      <c r="I62" s="4">
        <v>7.0625186032592797</v>
      </c>
      <c r="J62" s="12" t="str">
        <f t="shared" si="2"/>
        <v>n</v>
      </c>
      <c r="K62" s="5">
        <f t="shared" si="3"/>
        <v>3877950.7659885935</v>
      </c>
    </row>
    <row r="63" spans="1:11" ht="13.2" x14ac:dyDescent="0.25">
      <c r="A63" s="6">
        <v>2</v>
      </c>
      <c r="B63" s="2">
        <f t="shared" si="0"/>
        <v>19</v>
      </c>
      <c r="C63" s="7" t="s">
        <v>120</v>
      </c>
      <c r="D63" s="6" t="s">
        <v>108</v>
      </c>
      <c r="E63" s="6">
        <v>3.85</v>
      </c>
      <c r="F63" s="8">
        <v>47094</v>
      </c>
      <c r="G63" s="9">
        <f t="shared" si="1"/>
        <v>0.16352083333333334</v>
      </c>
      <c r="H63" s="2">
        <v>1925</v>
      </c>
      <c r="I63" s="4">
        <v>8.8317630113340702</v>
      </c>
      <c r="J63" s="12" t="str">
        <f t="shared" si="2"/>
        <v>n</v>
      </c>
      <c r="K63" s="5">
        <f t="shared" si="3"/>
        <v>4224333.8519620569</v>
      </c>
    </row>
    <row r="64" spans="1:11" ht="13.2" x14ac:dyDescent="0.25">
      <c r="A64" s="6">
        <v>86</v>
      </c>
      <c r="B64" s="2">
        <f t="shared" si="0"/>
        <v>49</v>
      </c>
      <c r="C64" s="7" t="s">
        <v>121</v>
      </c>
      <c r="D64" s="6" t="s">
        <v>122</v>
      </c>
      <c r="E64" s="6">
        <v>3.85</v>
      </c>
      <c r="F64" s="8">
        <v>100800</v>
      </c>
      <c r="G64" s="9">
        <f t="shared" si="1"/>
        <v>0.35000000000000003</v>
      </c>
      <c r="H64" s="2">
        <v>1975</v>
      </c>
      <c r="I64" s="4">
        <v>8.5462743878423595</v>
      </c>
      <c r="J64" t="str">
        <f t="shared" si="2"/>
        <v>n</v>
      </c>
      <c r="K64" s="5">
        <f t="shared" si="3"/>
        <v>8466658.381352691</v>
      </c>
    </row>
    <row r="65" spans="1:12" ht="13.2" x14ac:dyDescent="0.25">
      <c r="A65" s="6">
        <v>75</v>
      </c>
      <c r="B65" s="2">
        <f t="shared" si="0"/>
        <v>23</v>
      </c>
      <c r="C65" s="7" t="s">
        <v>123</v>
      </c>
      <c r="D65" s="6" t="s">
        <v>124</v>
      </c>
      <c r="E65" s="6">
        <v>3.87</v>
      </c>
      <c r="F65" s="8">
        <v>66600</v>
      </c>
      <c r="G65" s="9">
        <f t="shared" si="1"/>
        <v>0.23124999999999998</v>
      </c>
      <c r="H65" s="2">
        <v>1938</v>
      </c>
      <c r="I65" s="4">
        <v>8.0606769501017901</v>
      </c>
      <c r="J65" t="str">
        <f t="shared" si="2"/>
        <v>n</v>
      </c>
      <c r="K65" s="5">
        <f t="shared" si="3"/>
        <v>4889851.8913692981</v>
      </c>
    </row>
    <row r="66" spans="1:12" ht="13.2" x14ac:dyDescent="0.25">
      <c r="A66" s="6">
        <v>22</v>
      </c>
      <c r="B66" s="2">
        <f t="shared" si="0"/>
        <v>5</v>
      </c>
      <c r="C66" s="7" t="s">
        <v>125</v>
      </c>
      <c r="D66" s="6" t="s">
        <v>126</v>
      </c>
      <c r="E66" s="6">
        <v>3.89</v>
      </c>
      <c r="F66" s="8">
        <v>75300</v>
      </c>
      <c r="G66" s="9">
        <f t="shared" si="1"/>
        <v>0.26145833333333335</v>
      </c>
      <c r="H66" s="2">
        <v>1934</v>
      </c>
      <c r="I66" s="4">
        <v>5.4094052826598498</v>
      </c>
      <c r="J66" s="12" t="str">
        <f t="shared" si="2"/>
        <v>n</v>
      </c>
      <c r="K66" s="5">
        <f t="shared" si="3"/>
        <v>2445777.7884952039</v>
      </c>
    </row>
    <row r="67" spans="1:12" ht="13.2" x14ac:dyDescent="0.25">
      <c r="A67" s="6">
        <v>34</v>
      </c>
      <c r="B67" s="2">
        <f t="shared" si="0"/>
        <v>21</v>
      </c>
      <c r="C67" s="7" t="s">
        <v>127</v>
      </c>
      <c r="D67" s="6" t="s">
        <v>124</v>
      </c>
      <c r="E67" s="6">
        <v>3.91</v>
      </c>
      <c r="F67" s="8">
        <v>92400</v>
      </c>
      <c r="G67" s="9">
        <f t="shared" si="1"/>
        <v>0.32083333333333336</v>
      </c>
      <c r="H67" s="2">
        <v>1934</v>
      </c>
      <c r="I67" s="4">
        <v>6.7497822684523303</v>
      </c>
      <c r="J67" s="12" t="str">
        <f t="shared" si="2"/>
        <v>n</v>
      </c>
      <c r="K67" s="5">
        <f t="shared" si="3"/>
        <v>4588576.7125921519</v>
      </c>
    </row>
    <row r="68" spans="1:12" ht="13.2" x14ac:dyDescent="0.25">
      <c r="A68" s="6">
        <v>79</v>
      </c>
      <c r="B68" s="2">
        <f t="shared" si="0"/>
        <v>52</v>
      </c>
      <c r="C68" s="7" t="s">
        <v>128</v>
      </c>
      <c r="D68" s="6" t="s">
        <v>30</v>
      </c>
      <c r="E68" s="6">
        <v>3.91</v>
      </c>
      <c r="F68" s="8">
        <v>72000</v>
      </c>
      <c r="G68" s="9">
        <f t="shared" si="1"/>
        <v>0.25</v>
      </c>
      <c r="H68" s="2">
        <v>1908</v>
      </c>
      <c r="I68" s="4">
        <v>10.9558336337765</v>
      </c>
      <c r="J68" t="str">
        <f t="shared" si="2"/>
        <v>y</v>
      </c>
      <c r="K68" s="5">
        <f t="shared" si="3"/>
        <v>9419977.207150368</v>
      </c>
    </row>
    <row r="69" spans="1:12" ht="13.2" x14ac:dyDescent="0.25">
      <c r="A69" s="6">
        <v>16</v>
      </c>
      <c r="B69" s="2">
        <f t="shared" si="0"/>
        <v>93</v>
      </c>
      <c r="C69" s="7" t="s">
        <v>129</v>
      </c>
      <c r="D69" s="6" t="s">
        <v>49</v>
      </c>
      <c r="E69" s="6">
        <v>3.91</v>
      </c>
      <c r="F69" s="8">
        <v>353014</v>
      </c>
      <c r="G69" s="15">
        <f t="shared" si="1"/>
        <v>1.2257430555555555</v>
      </c>
      <c r="H69" s="2">
        <v>1925</v>
      </c>
      <c r="I69" s="4">
        <v>8.5284236631912496</v>
      </c>
      <c r="J69" t="str">
        <f t="shared" si="2"/>
        <v>n</v>
      </c>
      <c r="K69" s="5">
        <f t="shared" si="3"/>
        <v>27986975.017523158</v>
      </c>
    </row>
    <row r="70" spans="1:12" ht="13.2" x14ac:dyDescent="0.25">
      <c r="A70" s="6">
        <v>97</v>
      </c>
      <c r="B70" s="2">
        <f t="shared" si="0"/>
        <v>37</v>
      </c>
      <c r="C70" s="7" t="s">
        <v>130</v>
      </c>
      <c r="D70" s="6" t="s">
        <v>131</v>
      </c>
      <c r="E70" s="6">
        <v>3.92</v>
      </c>
      <c r="F70" s="8">
        <v>102600</v>
      </c>
      <c r="G70" s="9">
        <f t="shared" si="1"/>
        <v>0.35625000000000001</v>
      </c>
      <c r="H70" s="2">
        <v>1949</v>
      </c>
      <c r="I70" s="4">
        <v>7.8253195504474098</v>
      </c>
      <c r="J70" t="str">
        <f t="shared" si="2"/>
        <v>n</v>
      </c>
      <c r="K70" s="5">
        <f t="shared" si="3"/>
        <v>6785397.2531894147</v>
      </c>
    </row>
    <row r="71" spans="1:12" ht="13.2" x14ac:dyDescent="0.25">
      <c r="A71" s="6">
        <v>54</v>
      </c>
      <c r="B71" s="2">
        <f t="shared" si="0"/>
        <v>41</v>
      </c>
      <c r="C71" s="7" t="s">
        <v>132</v>
      </c>
      <c r="D71" s="6" t="s">
        <v>32</v>
      </c>
      <c r="E71" s="6">
        <v>3.92</v>
      </c>
      <c r="F71" s="8">
        <v>151118</v>
      </c>
      <c r="G71" s="9">
        <f t="shared" si="1"/>
        <v>0.52471527777777782</v>
      </c>
      <c r="H71" s="2">
        <v>1932</v>
      </c>
      <c r="I71" s="4">
        <v>6.8568627398563002</v>
      </c>
      <c r="J71" t="str">
        <f t="shared" si="2"/>
        <v>n</v>
      </c>
      <c r="K71" s="5">
        <f t="shared" si="3"/>
        <v>7673453.4777988298</v>
      </c>
    </row>
    <row r="72" spans="1:12" ht="13.2" x14ac:dyDescent="0.25">
      <c r="A72" s="6">
        <v>20</v>
      </c>
      <c r="B72" s="2">
        <f t="shared" si="0"/>
        <v>59</v>
      </c>
      <c r="C72" s="7" t="s">
        <v>133</v>
      </c>
      <c r="D72" s="6" t="s">
        <v>134</v>
      </c>
      <c r="E72" s="6">
        <v>3.92</v>
      </c>
      <c r="F72" s="8">
        <v>147797</v>
      </c>
      <c r="G72" s="9">
        <f t="shared" si="1"/>
        <v>0.51318402777777783</v>
      </c>
      <c r="H72" s="2">
        <v>1940</v>
      </c>
      <c r="I72" s="4">
        <v>8.0255458439971505</v>
      </c>
      <c r="J72" t="str">
        <f t="shared" si="2"/>
        <v>n</v>
      </c>
      <c r="K72" s="5">
        <f t="shared" si="3"/>
        <v>10281075.159473663</v>
      </c>
    </row>
    <row r="73" spans="1:12" ht="13.2" x14ac:dyDescent="0.25">
      <c r="A73" s="6">
        <v>51</v>
      </c>
      <c r="B73" s="2">
        <f t="shared" si="0"/>
        <v>70</v>
      </c>
      <c r="C73" s="7" t="s">
        <v>135</v>
      </c>
      <c r="D73" s="6" t="s">
        <v>136</v>
      </c>
      <c r="E73" s="6">
        <v>3.92</v>
      </c>
      <c r="F73" s="8">
        <v>216300</v>
      </c>
      <c r="G73" s="9">
        <f t="shared" si="1"/>
        <v>0.75104166666666661</v>
      </c>
      <c r="H73" s="2">
        <v>1948</v>
      </c>
      <c r="I73" s="4">
        <v>7.6678368273155897</v>
      </c>
      <c r="J73" t="str">
        <f t="shared" si="2"/>
        <v>n</v>
      </c>
      <c r="K73" s="5">
        <f t="shared" si="3"/>
        <v>13734915.751061214</v>
      </c>
    </row>
    <row r="74" spans="1:12" ht="13.2" x14ac:dyDescent="0.25">
      <c r="A74" s="6">
        <v>58</v>
      </c>
      <c r="B74" s="2">
        <f t="shared" si="0"/>
        <v>74</v>
      </c>
      <c r="C74" s="7" t="s">
        <v>137</v>
      </c>
      <c r="D74" s="6" t="s">
        <v>138</v>
      </c>
      <c r="E74" s="6">
        <v>3.92</v>
      </c>
      <c r="F74" s="8">
        <v>101164</v>
      </c>
      <c r="G74" s="9">
        <f t="shared" si="1"/>
        <v>0.35126388888888888</v>
      </c>
      <c r="H74" s="2">
        <v>1920</v>
      </c>
      <c r="I74" s="4">
        <v>11.6359789756673</v>
      </c>
      <c r="J74" t="str">
        <f t="shared" si="2"/>
        <v>y</v>
      </c>
      <c r="K74" s="5">
        <f t="shared" si="3"/>
        <v>14792977.753965091</v>
      </c>
    </row>
    <row r="75" spans="1:12" ht="13.2" x14ac:dyDescent="0.25">
      <c r="A75" s="6">
        <v>69</v>
      </c>
      <c r="B75" s="2">
        <f t="shared" si="0"/>
        <v>79</v>
      </c>
      <c r="C75" s="7" t="s">
        <v>139</v>
      </c>
      <c r="D75" s="6" t="s">
        <v>138</v>
      </c>
      <c r="E75" s="6">
        <v>3.93</v>
      </c>
      <c r="F75" s="8">
        <v>130089</v>
      </c>
      <c r="G75" s="9">
        <f t="shared" si="1"/>
        <v>0.45169791666666664</v>
      </c>
      <c r="H75" s="2">
        <v>1905</v>
      </c>
      <c r="I75" s="4">
        <v>11.1011529591299</v>
      </c>
      <c r="J75" t="str">
        <f t="shared" si="2"/>
        <v>y</v>
      </c>
      <c r="K75" s="5">
        <f t="shared" si="3"/>
        <v>17153807.2716644</v>
      </c>
    </row>
    <row r="76" spans="1:12" ht="13.2" x14ac:dyDescent="0.25">
      <c r="A76" s="6">
        <v>57</v>
      </c>
      <c r="B76" s="2">
        <f t="shared" si="0"/>
        <v>99</v>
      </c>
      <c r="C76" s="7" t="s">
        <v>140</v>
      </c>
      <c r="D76" s="6" t="s">
        <v>61</v>
      </c>
      <c r="E76" s="6">
        <v>3.93</v>
      </c>
      <c r="F76" s="8">
        <v>250800</v>
      </c>
      <c r="G76" s="9">
        <f t="shared" si="1"/>
        <v>0.87083333333333324</v>
      </c>
      <c r="H76" s="2">
        <v>1928</v>
      </c>
      <c r="I76" s="4">
        <v>11.529463322414699</v>
      </c>
      <c r="J76" t="str">
        <f t="shared" si="2"/>
        <v>n</v>
      </c>
      <c r="K76" s="5">
        <f t="shared" si="3"/>
        <v>35672167.121501781</v>
      </c>
    </row>
    <row r="77" spans="1:12" ht="13.2" x14ac:dyDescent="0.25">
      <c r="A77" s="6">
        <v>56</v>
      </c>
      <c r="B77" s="2">
        <f t="shared" si="0"/>
        <v>20</v>
      </c>
      <c r="C77" s="7" t="s">
        <v>141</v>
      </c>
      <c r="D77" s="6" t="s">
        <v>142</v>
      </c>
      <c r="E77" s="6">
        <v>3.94</v>
      </c>
      <c r="F77" s="8">
        <v>66373</v>
      </c>
      <c r="G77" s="9">
        <f t="shared" si="1"/>
        <v>0.23046180555555554</v>
      </c>
      <c r="H77" s="2">
        <v>1929</v>
      </c>
      <c r="I77" s="4">
        <v>7.8428112201302698</v>
      </c>
      <c r="J77" s="12" t="str">
        <f t="shared" si="2"/>
        <v>n</v>
      </c>
      <c r="K77" s="5">
        <f t="shared" si="3"/>
        <v>4327537.4612847483</v>
      </c>
    </row>
    <row r="78" spans="1:12" ht="13.2" x14ac:dyDescent="0.25">
      <c r="A78" s="6">
        <v>5</v>
      </c>
      <c r="B78" s="2">
        <f t="shared" si="0"/>
        <v>38</v>
      </c>
      <c r="C78" s="7" t="s">
        <v>143</v>
      </c>
      <c r="D78" s="6" t="s">
        <v>112</v>
      </c>
      <c r="E78" s="6">
        <v>3.94</v>
      </c>
      <c r="F78" s="8">
        <v>63766</v>
      </c>
      <c r="G78" s="9">
        <f t="shared" si="1"/>
        <v>0.22140972222222222</v>
      </c>
      <c r="H78" s="2">
        <v>1932</v>
      </c>
      <c r="I78" s="4">
        <v>10.1171996712173</v>
      </c>
      <c r="J78" t="str">
        <f t="shared" si="2"/>
        <v>n</v>
      </c>
      <c r="K78" s="5">
        <f t="shared" si="3"/>
        <v>6918559.5369174248</v>
      </c>
      <c r="L78" s="13"/>
    </row>
    <row r="79" spans="1:12" ht="13.2" x14ac:dyDescent="0.25">
      <c r="A79" s="6">
        <v>38</v>
      </c>
      <c r="B79" s="2">
        <f t="shared" si="0"/>
        <v>43</v>
      </c>
      <c r="C79" s="7" t="s">
        <v>144</v>
      </c>
      <c r="D79" s="6" t="s">
        <v>30</v>
      </c>
      <c r="E79" s="6">
        <v>3.94</v>
      </c>
      <c r="F79" s="8">
        <v>76800</v>
      </c>
      <c r="G79" s="9">
        <f t="shared" si="1"/>
        <v>0.26666666666666666</v>
      </c>
      <c r="H79" s="2">
        <v>1910</v>
      </c>
      <c r="I79" s="4">
        <v>9.9721454445603896</v>
      </c>
      <c r="J79" t="str">
        <f t="shared" si="2"/>
        <v>y</v>
      </c>
      <c r="K79" s="5">
        <f t="shared" si="3"/>
        <v>8095511.4895499153</v>
      </c>
    </row>
    <row r="80" spans="1:12" ht="13.2" x14ac:dyDescent="0.25">
      <c r="A80" s="6">
        <v>17</v>
      </c>
      <c r="B80" s="2">
        <f t="shared" si="0"/>
        <v>27</v>
      </c>
      <c r="C80" s="7" t="s">
        <v>145</v>
      </c>
      <c r="D80" s="6" t="s">
        <v>146</v>
      </c>
      <c r="E80" s="6">
        <v>3.95</v>
      </c>
      <c r="F80" s="8">
        <v>119450</v>
      </c>
      <c r="G80" s="9">
        <f t="shared" si="1"/>
        <v>0.4147569444444445</v>
      </c>
      <c r="H80" s="2">
        <v>1940</v>
      </c>
      <c r="I80" s="4">
        <v>6.5353166880496403</v>
      </c>
      <c r="J80" t="str">
        <f t="shared" si="2"/>
        <v>n</v>
      </c>
      <c r="K80" s="5">
        <f t="shared" si="3"/>
        <v>5356840.6555175493</v>
      </c>
    </row>
    <row r="81" spans="1:12" ht="13.2" x14ac:dyDescent="0.25">
      <c r="A81" s="6">
        <v>65</v>
      </c>
      <c r="B81" s="2">
        <f t="shared" si="0"/>
        <v>7</v>
      </c>
      <c r="C81" s="7" t="s">
        <v>147</v>
      </c>
      <c r="D81" s="6" t="s">
        <v>148</v>
      </c>
      <c r="E81" s="6">
        <v>3.96</v>
      </c>
      <c r="F81" s="8">
        <v>57600</v>
      </c>
      <c r="G81" s="9">
        <f t="shared" si="1"/>
        <v>0.19999999999999998</v>
      </c>
      <c r="H81" s="2">
        <v>1962</v>
      </c>
      <c r="I81" s="4">
        <v>6.6787367953997796</v>
      </c>
      <c r="J81" s="12" t="str">
        <f t="shared" si="2"/>
        <v>n</v>
      </c>
      <c r="K81" s="5">
        <f t="shared" si="3"/>
        <v>2672049.3805161216</v>
      </c>
      <c r="L81" s="13"/>
    </row>
    <row r="82" spans="1:12" ht="13.2" x14ac:dyDescent="0.25">
      <c r="A82" s="6">
        <v>39</v>
      </c>
      <c r="B82" s="2">
        <f t="shared" si="0"/>
        <v>25</v>
      </c>
      <c r="C82" s="7" t="s">
        <v>149</v>
      </c>
      <c r="D82" s="6" t="s">
        <v>150</v>
      </c>
      <c r="E82" s="6">
        <v>3.96</v>
      </c>
      <c r="F82" s="8">
        <v>80384</v>
      </c>
      <c r="G82" s="9">
        <f t="shared" si="1"/>
        <v>0.27911111111111114</v>
      </c>
      <c r="H82" s="2">
        <v>1953</v>
      </c>
      <c r="I82" s="4">
        <v>7.80395526700151</v>
      </c>
      <c r="J82" t="str">
        <f t="shared" si="2"/>
        <v>n</v>
      </c>
      <c r="K82" s="5">
        <f t="shared" si="3"/>
        <v>5091344.6317631491</v>
      </c>
    </row>
    <row r="83" spans="1:12" ht="13.2" x14ac:dyDescent="0.25">
      <c r="A83" s="6">
        <v>43</v>
      </c>
      <c r="B83" s="2">
        <f t="shared" si="0"/>
        <v>100</v>
      </c>
      <c r="C83" s="7" t="s">
        <v>151</v>
      </c>
      <c r="D83" s="6" t="s">
        <v>152</v>
      </c>
      <c r="E83" s="6">
        <v>3.96</v>
      </c>
      <c r="F83" s="8">
        <v>876000</v>
      </c>
      <c r="G83" s="15">
        <f t="shared" si="1"/>
        <v>3.0416666666666665</v>
      </c>
      <c r="H83" s="2">
        <v>1975</v>
      </c>
      <c r="I83" s="4">
        <v>11.495755687000001</v>
      </c>
      <c r="J83" t="str">
        <f t="shared" si="2"/>
        <v>n</v>
      </c>
      <c r="K83" s="5">
        <f t="shared" si="3"/>
        <v>120396121.41659331</v>
      </c>
    </row>
    <row r="84" spans="1:12" ht="13.2" x14ac:dyDescent="0.25">
      <c r="A84" s="6">
        <v>7</v>
      </c>
      <c r="B84" s="2">
        <f t="shared" si="0"/>
        <v>87</v>
      </c>
      <c r="C84" s="7" t="s">
        <v>153</v>
      </c>
      <c r="D84" s="6" t="s">
        <v>154</v>
      </c>
      <c r="E84" s="6">
        <v>3.97</v>
      </c>
      <c r="F84" s="8">
        <v>174269</v>
      </c>
      <c r="G84" s="9">
        <f t="shared" si="1"/>
        <v>0.60510069444444448</v>
      </c>
      <c r="H84" s="2">
        <v>1961</v>
      </c>
      <c r="I84" s="4">
        <v>10.744167203856801</v>
      </c>
      <c r="J84" t="str">
        <f t="shared" si="2"/>
        <v>n</v>
      </c>
      <c r="K84" s="5">
        <f t="shared" si="3"/>
        <v>20720626.40755786</v>
      </c>
    </row>
    <row r="85" spans="1:12" ht="13.2" x14ac:dyDescent="0.25">
      <c r="A85" s="6">
        <v>40</v>
      </c>
      <c r="B85" s="2">
        <f t="shared" si="0"/>
        <v>13</v>
      </c>
      <c r="C85" s="7" t="s">
        <v>155</v>
      </c>
      <c r="D85" s="6" t="s">
        <v>156</v>
      </c>
      <c r="E85" s="6">
        <v>3.98</v>
      </c>
      <c r="F85" s="8">
        <v>81600</v>
      </c>
      <c r="G85" s="9">
        <f t="shared" si="1"/>
        <v>0.28333333333333333</v>
      </c>
      <c r="H85" s="2">
        <v>1948</v>
      </c>
      <c r="I85" s="4">
        <v>6.6184005029005499</v>
      </c>
      <c r="J85" s="12" t="str">
        <f t="shared" si="2"/>
        <v>n</v>
      </c>
      <c r="K85" s="5">
        <f t="shared" si="3"/>
        <v>3645830.0412442186</v>
      </c>
    </row>
    <row r="86" spans="1:12" ht="13.2" x14ac:dyDescent="0.25">
      <c r="A86" s="6">
        <v>80</v>
      </c>
      <c r="B86" s="2">
        <f t="shared" si="0"/>
        <v>33</v>
      </c>
      <c r="C86" s="7" t="s">
        <v>157</v>
      </c>
      <c r="D86" s="6" t="s">
        <v>124</v>
      </c>
      <c r="E86" s="6">
        <v>3.98</v>
      </c>
      <c r="F86" s="8">
        <v>105300</v>
      </c>
      <c r="G86" s="9">
        <f t="shared" si="1"/>
        <v>0.36562500000000003</v>
      </c>
      <c r="H86" s="2">
        <v>1945</v>
      </c>
      <c r="I86" s="4">
        <v>7.6506125280767101</v>
      </c>
      <c r="J86" t="str">
        <f t="shared" si="2"/>
        <v>n</v>
      </c>
      <c r="K86" s="5">
        <f t="shared" si="3"/>
        <v>6286674.2499140156</v>
      </c>
    </row>
    <row r="87" spans="1:12" ht="13.2" x14ac:dyDescent="0.25">
      <c r="A87" s="6">
        <v>90</v>
      </c>
      <c r="B87" s="2">
        <f t="shared" si="0"/>
        <v>88</v>
      </c>
      <c r="C87" s="7" t="s">
        <v>158</v>
      </c>
      <c r="D87" s="6" t="s">
        <v>159</v>
      </c>
      <c r="E87" s="6">
        <v>3.99</v>
      </c>
      <c r="F87" s="8">
        <v>208773</v>
      </c>
      <c r="G87" s="9">
        <f t="shared" si="1"/>
        <v>0.72490624999999997</v>
      </c>
      <c r="H87" s="2">
        <v>1981</v>
      </c>
      <c r="I87" s="4">
        <v>10.5643811529703</v>
      </c>
      <c r="J87" t="str">
        <f t="shared" si="2"/>
        <v>n</v>
      </c>
      <c r="K87" s="5">
        <f t="shared" si="3"/>
        <v>23533354.081252929</v>
      </c>
    </row>
    <row r="88" spans="1:12" ht="13.2" x14ac:dyDescent="0.25">
      <c r="A88" s="6">
        <v>18</v>
      </c>
      <c r="B88" s="2">
        <f t="shared" si="0"/>
        <v>14</v>
      </c>
      <c r="C88" s="7" t="s">
        <v>160</v>
      </c>
      <c r="D88" s="6" t="s">
        <v>161</v>
      </c>
      <c r="E88" s="6">
        <v>4.0199999999999996</v>
      </c>
      <c r="F88" s="8">
        <v>49459</v>
      </c>
      <c r="G88" s="9">
        <f t="shared" si="1"/>
        <v>0.1717326388888889</v>
      </c>
      <c r="H88" s="2">
        <v>1969</v>
      </c>
      <c r="I88" s="4">
        <v>8.7947082683864508</v>
      </c>
      <c r="J88" s="12" t="str">
        <f t="shared" si="2"/>
        <v>n</v>
      </c>
      <c r="K88" s="5">
        <f t="shared" si="3"/>
        <v>3748990.0067655989</v>
      </c>
      <c r="L88" s="13"/>
    </row>
    <row r="89" spans="1:12" ht="13.2" x14ac:dyDescent="0.25">
      <c r="A89" s="6">
        <v>8</v>
      </c>
      <c r="B89" s="2">
        <f t="shared" si="0"/>
        <v>24</v>
      </c>
      <c r="C89" s="7" t="s">
        <v>162</v>
      </c>
      <c r="D89" s="6" t="s">
        <v>163</v>
      </c>
      <c r="E89" s="6">
        <v>4.04</v>
      </c>
      <c r="F89" s="8">
        <v>64800</v>
      </c>
      <c r="G89" s="9">
        <f t="shared" si="1"/>
        <v>0.22500000000000001</v>
      </c>
      <c r="H89" s="2">
        <v>1940</v>
      </c>
      <c r="I89" s="4">
        <v>9.0125781002490193</v>
      </c>
      <c r="J89" t="str">
        <f t="shared" si="2"/>
        <v>n</v>
      </c>
      <c r="K89" s="5">
        <f t="shared" si="3"/>
        <v>5052942.0941261919</v>
      </c>
    </row>
    <row r="90" spans="1:12" ht="13.2" x14ac:dyDescent="0.25">
      <c r="A90" s="6">
        <v>93</v>
      </c>
      <c r="B90" s="2">
        <f t="shared" si="0"/>
        <v>45</v>
      </c>
      <c r="C90" s="7" t="s">
        <v>164</v>
      </c>
      <c r="D90" s="6" t="s">
        <v>165</v>
      </c>
      <c r="E90" s="6">
        <v>4.04</v>
      </c>
      <c r="F90" s="8">
        <v>196800</v>
      </c>
      <c r="G90" s="9">
        <f t="shared" si="1"/>
        <v>0.68333333333333324</v>
      </c>
      <c r="H90" s="2">
        <v>1965</v>
      </c>
      <c r="I90" s="4">
        <v>6.61011402730227</v>
      </c>
      <c r="J90" t="str">
        <f t="shared" si="2"/>
        <v>n</v>
      </c>
      <c r="K90" s="5">
        <f t="shared" si="3"/>
        <v>8254945.8690576423</v>
      </c>
    </row>
    <row r="91" spans="1:12" ht="13.2" x14ac:dyDescent="0.25">
      <c r="A91" s="6">
        <v>36</v>
      </c>
      <c r="B91" s="2">
        <f t="shared" si="0"/>
        <v>57</v>
      </c>
      <c r="C91" s="7" t="s">
        <v>166</v>
      </c>
      <c r="D91" s="6" t="s">
        <v>167</v>
      </c>
      <c r="E91" s="6">
        <v>4.0599999999999996</v>
      </c>
      <c r="F91" s="8">
        <v>214872</v>
      </c>
      <c r="G91" s="9">
        <f t="shared" si="1"/>
        <v>0.74608333333333332</v>
      </c>
      <c r="H91" s="2">
        <v>1946</v>
      </c>
      <c r="I91" s="4">
        <v>7.0711091460222404</v>
      </c>
      <c r="J91" t="str">
        <f t="shared" si="2"/>
        <v>n</v>
      </c>
      <c r="K91" s="5">
        <f t="shared" si="3"/>
        <v>10099102.06822364</v>
      </c>
    </row>
    <row r="92" spans="1:12" ht="13.2" x14ac:dyDescent="0.25">
      <c r="A92" s="6">
        <v>62</v>
      </c>
      <c r="B92" s="2">
        <f t="shared" si="0"/>
        <v>67</v>
      </c>
      <c r="C92" s="7" t="s">
        <v>168</v>
      </c>
      <c r="D92" s="6" t="s">
        <v>169</v>
      </c>
      <c r="E92" s="6">
        <v>4.07</v>
      </c>
      <c r="F92" s="8">
        <v>244800</v>
      </c>
      <c r="G92" s="9">
        <f t="shared" si="1"/>
        <v>0.85</v>
      </c>
      <c r="H92" s="2">
        <v>1951</v>
      </c>
      <c r="I92" s="4">
        <v>7.63267148156236</v>
      </c>
      <c r="J92" t="str">
        <f t="shared" si="2"/>
        <v>n</v>
      </c>
      <c r="K92" s="5">
        <f t="shared" si="3"/>
        <v>13263175.081118144</v>
      </c>
    </row>
    <row r="93" spans="1:12" ht="13.2" x14ac:dyDescent="0.25">
      <c r="A93" s="6">
        <v>10</v>
      </c>
      <c r="B93" s="2">
        <f t="shared" si="0"/>
        <v>39</v>
      </c>
      <c r="C93" s="7" t="s">
        <v>170</v>
      </c>
      <c r="D93" s="6" t="s">
        <v>171</v>
      </c>
      <c r="E93" s="6">
        <v>4.08</v>
      </c>
      <c r="F93" s="8">
        <v>169481</v>
      </c>
      <c r="G93" s="9">
        <f t="shared" si="1"/>
        <v>0.58847569444444447</v>
      </c>
      <c r="H93" s="2">
        <v>1939</v>
      </c>
      <c r="I93" s="4">
        <v>6.9010483713634896</v>
      </c>
      <c r="J93" t="str">
        <f t="shared" si="2"/>
        <v>n</v>
      </c>
      <c r="K93" s="5">
        <f t="shared" si="3"/>
        <v>7425727.1614992125</v>
      </c>
    </row>
    <row r="94" spans="1:12" ht="13.2" x14ac:dyDescent="0.25">
      <c r="A94" s="6">
        <v>23</v>
      </c>
      <c r="B94" s="2">
        <f t="shared" si="0"/>
        <v>84</v>
      </c>
      <c r="C94" s="7" t="s">
        <v>172</v>
      </c>
      <c r="D94" s="6" t="s">
        <v>173</v>
      </c>
      <c r="E94" s="6">
        <v>4.08</v>
      </c>
      <c r="F94" s="8">
        <v>393600</v>
      </c>
      <c r="G94" s="15">
        <f t="shared" si="1"/>
        <v>1.3666666666666665</v>
      </c>
      <c r="H94" s="2">
        <v>1936</v>
      </c>
      <c r="I94" s="4">
        <v>7.4371873341377404</v>
      </c>
      <c r="J94" t="str">
        <f t="shared" si="2"/>
        <v>n</v>
      </c>
      <c r="K94" s="5">
        <f t="shared" si="3"/>
        <v>20029050.386996917</v>
      </c>
    </row>
    <row r="95" spans="1:12" ht="13.2" x14ac:dyDescent="0.25">
      <c r="A95" s="6">
        <v>66</v>
      </c>
      <c r="B95" s="2">
        <f t="shared" si="0"/>
        <v>97</v>
      </c>
      <c r="C95" s="7" t="s">
        <v>174</v>
      </c>
      <c r="D95" s="6" t="s">
        <v>175</v>
      </c>
      <c r="E95" s="6">
        <v>4.09</v>
      </c>
      <c r="F95" s="8">
        <v>259865</v>
      </c>
      <c r="G95" s="9">
        <f t="shared" si="1"/>
        <v>0.90230902777777777</v>
      </c>
      <c r="H95" s="2">
        <v>1915</v>
      </c>
      <c r="I95" s="4">
        <v>11.532096202187301</v>
      </c>
      <c r="J95" t="str">
        <f t="shared" si="2"/>
        <v>y</v>
      </c>
      <c r="K95" s="5">
        <f t="shared" si="3"/>
        <v>31448917.121904552</v>
      </c>
    </row>
    <row r="96" spans="1:12" ht="13.2" x14ac:dyDescent="0.25">
      <c r="A96" s="6">
        <v>13</v>
      </c>
      <c r="B96" s="2">
        <f t="shared" si="0"/>
        <v>36</v>
      </c>
      <c r="C96" s="16" t="s">
        <v>176</v>
      </c>
      <c r="D96" s="6" t="s">
        <v>103</v>
      </c>
      <c r="E96" s="6">
        <v>4.0999999999999996</v>
      </c>
      <c r="F96" s="8">
        <v>88942</v>
      </c>
      <c r="G96" s="9">
        <f t="shared" si="1"/>
        <v>0.30882638888888886</v>
      </c>
      <c r="H96" s="2">
        <v>1949</v>
      </c>
      <c r="I96" s="4">
        <v>8.9567347183817407</v>
      </c>
      <c r="J96" t="str">
        <f t="shared" si="2"/>
        <v>n</v>
      </c>
      <c r="K96" s="5">
        <f t="shared" si="3"/>
        <v>6421682.4092649696</v>
      </c>
      <c r="L96" s="13"/>
    </row>
    <row r="97" spans="1:11" ht="13.2" x14ac:dyDescent="0.25">
      <c r="A97" s="6">
        <v>70</v>
      </c>
      <c r="B97" s="2">
        <f t="shared" si="0"/>
        <v>73</v>
      </c>
      <c r="C97" s="7" t="s">
        <v>177</v>
      </c>
      <c r="D97" s="6" t="s">
        <v>178</v>
      </c>
      <c r="E97" s="6">
        <v>4.17</v>
      </c>
      <c r="F97" s="8">
        <v>265200</v>
      </c>
      <c r="G97" s="9">
        <f t="shared" si="1"/>
        <v>0.92083333333333339</v>
      </c>
      <c r="H97" s="2">
        <v>1960</v>
      </c>
      <c r="I97" s="4">
        <v>8.0878494941177195</v>
      </c>
      <c r="J97" t="str">
        <f t="shared" si="2"/>
        <v>n</v>
      </c>
      <c r="K97" s="5">
        <f t="shared" si="3"/>
        <v>14398516.020585038</v>
      </c>
    </row>
    <row r="98" spans="1:11" ht="13.2" x14ac:dyDescent="0.25">
      <c r="A98" s="6">
        <v>96</v>
      </c>
      <c r="B98" s="2">
        <f t="shared" si="0"/>
        <v>68</v>
      </c>
      <c r="C98" s="7" t="s">
        <v>179</v>
      </c>
      <c r="D98" s="6" t="s">
        <v>180</v>
      </c>
      <c r="E98" s="6">
        <v>4.18</v>
      </c>
      <c r="F98" s="8">
        <v>168600</v>
      </c>
      <c r="G98" s="9">
        <f t="shared" si="1"/>
        <v>0.5854166666666667</v>
      </c>
      <c r="H98" s="2">
        <v>1979</v>
      </c>
      <c r="I98" s="4">
        <v>9.8005656583392593</v>
      </c>
      <c r="J98" t="str">
        <f t="shared" si="2"/>
        <v>n</v>
      </c>
      <c r="K98" s="5">
        <f t="shared" si="3"/>
        <v>13279254.910812106</v>
      </c>
    </row>
    <row r="99" spans="1:11" ht="13.2" x14ac:dyDescent="0.25">
      <c r="A99" s="6">
        <v>53</v>
      </c>
      <c r="B99" s="2">
        <f t="shared" si="0"/>
        <v>46</v>
      </c>
      <c r="C99" s="7" t="s">
        <v>181</v>
      </c>
      <c r="D99" s="6" t="s">
        <v>45</v>
      </c>
      <c r="E99" s="6">
        <v>4.1900000000000004</v>
      </c>
      <c r="F99" s="8">
        <v>74400</v>
      </c>
      <c r="G99" s="9">
        <f t="shared" si="1"/>
        <v>0.25833333333333336</v>
      </c>
      <c r="H99" s="2">
        <v>1962</v>
      </c>
      <c r="I99" s="4">
        <v>11.7165853605587</v>
      </c>
      <c r="J99" t="str">
        <f t="shared" si="2"/>
        <v>n</v>
      </c>
      <c r="K99" s="5">
        <f t="shared" si="3"/>
        <v>8272943.8410184737</v>
      </c>
    </row>
    <row r="100" spans="1:11" ht="13.2" x14ac:dyDescent="0.25">
      <c r="A100" s="6">
        <v>82</v>
      </c>
      <c r="B100" s="2">
        <f t="shared" si="0"/>
        <v>54</v>
      </c>
      <c r="C100" s="7" t="s">
        <v>182</v>
      </c>
      <c r="D100" s="6" t="s">
        <v>183</v>
      </c>
      <c r="E100" s="6">
        <v>4.2699999999999996</v>
      </c>
      <c r="F100" s="8">
        <v>205090</v>
      </c>
      <c r="G100" s="9">
        <f t="shared" si="1"/>
        <v>0.71211805555555552</v>
      </c>
      <c r="H100" s="2">
        <v>1971</v>
      </c>
      <c r="I100" s="4">
        <v>8.1394963669033498</v>
      </c>
      <c r="J100" t="str">
        <f t="shared" si="2"/>
        <v>n</v>
      </c>
      <c r="K100" s="5">
        <f t="shared" si="3"/>
        <v>9918874.8926902581</v>
      </c>
    </row>
    <row r="101" spans="1:11" ht="13.2" x14ac:dyDescent="0.25">
      <c r="A101" s="6">
        <v>14</v>
      </c>
      <c r="B101" s="2">
        <f t="shared" si="0"/>
        <v>56</v>
      </c>
      <c r="C101" s="7" t="s">
        <v>184</v>
      </c>
      <c r="D101" s="6" t="s">
        <v>185</v>
      </c>
      <c r="E101" s="6">
        <v>4.2699999999999996</v>
      </c>
      <c r="F101" s="8">
        <v>140400</v>
      </c>
      <c r="G101" s="9">
        <f t="shared" si="1"/>
        <v>0.48749999999999999</v>
      </c>
      <c r="H101" s="2">
        <v>1934</v>
      </c>
      <c r="I101" s="4">
        <v>9.9218387748617491</v>
      </c>
      <c r="J101" t="str">
        <f t="shared" si="2"/>
        <v>n</v>
      </c>
      <c r="K101" s="5">
        <f t="shared" si="3"/>
        <v>10089608.136043496</v>
      </c>
    </row>
    <row r="102" spans="1:11" ht="13.2" x14ac:dyDescent="0.25">
      <c r="F102" s="17"/>
      <c r="G102" s="18"/>
      <c r="I102" s="4"/>
      <c r="K102" s="5"/>
    </row>
    <row r="103" spans="1:11" ht="13.2" x14ac:dyDescent="0.25">
      <c r="F103" s="17"/>
      <c r="G103" s="9"/>
      <c r="I103" s="4"/>
      <c r="K103" s="5"/>
    </row>
    <row r="104" spans="1:11" ht="13.2" x14ac:dyDescent="0.25">
      <c r="F104" s="17"/>
      <c r="G104" s="9"/>
      <c r="I104" s="4"/>
      <c r="K104" s="5"/>
    </row>
    <row r="105" spans="1:11" ht="13.2" x14ac:dyDescent="0.25">
      <c r="F105" s="17"/>
      <c r="G105" s="9"/>
      <c r="I105" s="4"/>
      <c r="K105" s="5"/>
    </row>
    <row r="106" spans="1:11" ht="13.2" x14ac:dyDescent="0.25">
      <c r="F106" s="17"/>
      <c r="G106" s="9"/>
      <c r="I106" s="4"/>
      <c r="K106" s="5"/>
    </row>
    <row r="107" spans="1:11" ht="13.2" x14ac:dyDescent="0.25">
      <c r="F107" s="17"/>
      <c r="G107" s="9"/>
      <c r="I107" s="4"/>
      <c r="K107" s="5"/>
    </row>
    <row r="108" spans="1:11" ht="13.2" x14ac:dyDescent="0.25">
      <c r="F108" s="17"/>
      <c r="G108" s="9"/>
      <c r="I108" s="4"/>
      <c r="K108" s="5"/>
    </row>
    <row r="109" spans="1:11" ht="13.2" x14ac:dyDescent="0.25">
      <c r="F109" s="17"/>
      <c r="G109" s="9"/>
      <c r="I109" s="4"/>
      <c r="K109" s="5"/>
    </row>
    <row r="110" spans="1:11" ht="13.2" x14ac:dyDescent="0.25">
      <c r="F110" s="17"/>
      <c r="G110" s="9"/>
      <c r="I110" s="4"/>
      <c r="K110" s="5"/>
    </row>
    <row r="111" spans="1:11" ht="13.2" x14ac:dyDescent="0.25">
      <c r="F111" s="17"/>
      <c r="G111" s="9"/>
      <c r="I111" s="4"/>
      <c r="K111" s="5"/>
    </row>
    <row r="112" spans="1:11" ht="13.2" x14ac:dyDescent="0.25">
      <c r="F112" s="17"/>
      <c r="G112" s="9"/>
      <c r="I112" s="4"/>
      <c r="K112" s="5"/>
    </row>
    <row r="113" spans="6:11" ht="13.2" x14ac:dyDescent="0.25">
      <c r="F113" s="17"/>
      <c r="G113" s="9"/>
      <c r="I113" s="4"/>
      <c r="K113" s="5"/>
    </row>
    <row r="114" spans="6:11" ht="13.2" x14ac:dyDescent="0.25">
      <c r="F114" s="17"/>
      <c r="G114" s="9"/>
      <c r="I114" s="4"/>
      <c r="K114" s="5"/>
    </row>
    <row r="115" spans="6:11" ht="13.2" x14ac:dyDescent="0.25">
      <c r="F115" s="17"/>
      <c r="G115" s="9"/>
      <c r="I115" s="4"/>
      <c r="K115" s="5"/>
    </row>
    <row r="116" spans="6:11" ht="13.2" x14ac:dyDescent="0.25">
      <c r="F116" s="17"/>
      <c r="G116" s="9"/>
      <c r="I116" s="4"/>
      <c r="K116" s="5"/>
    </row>
    <row r="117" spans="6:11" ht="13.2" x14ac:dyDescent="0.25">
      <c r="F117" s="17"/>
      <c r="G117" s="9"/>
      <c r="I117" s="4"/>
      <c r="K117" s="5"/>
    </row>
    <row r="118" spans="6:11" ht="13.2" x14ac:dyDescent="0.25">
      <c r="F118" s="17"/>
      <c r="G118" s="9"/>
      <c r="I118" s="4"/>
      <c r="K118" s="5"/>
    </row>
    <row r="119" spans="6:11" ht="13.2" x14ac:dyDescent="0.25">
      <c r="F119" s="17"/>
      <c r="G119" s="9"/>
      <c r="I119" s="4"/>
      <c r="K119" s="5"/>
    </row>
    <row r="120" spans="6:11" ht="13.2" x14ac:dyDescent="0.25">
      <c r="F120" s="17"/>
      <c r="G120" s="9"/>
      <c r="I120" s="4"/>
      <c r="K120" s="5"/>
    </row>
    <row r="121" spans="6:11" ht="13.2" x14ac:dyDescent="0.25">
      <c r="F121" s="17"/>
      <c r="G121" s="9"/>
      <c r="I121" s="4"/>
      <c r="K121" s="5"/>
    </row>
    <row r="122" spans="6:11" ht="13.2" x14ac:dyDescent="0.25">
      <c r="F122" s="17"/>
      <c r="G122" s="9"/>
      <c r="I122" s="4"/>
      <c r="K122" s="5"/>
    </row>
    <row r="123" spans="6:11" ht="13.2" x14ac:dyDescent="0.25">
      <c r="F123" s="17"/>
      <c r="G123" s="9"/>
      <c r="I123" s="4"/>
      <c r="K123" s="5"/>
    </row>
    <row r="124" spans="6:11" ht="13.2" x14ac:dyDescent="0.25">
      <c r="F124" s="17"/>
      <c r="G124" s="9"/>
      <c r="I124" s="4"/>
      <c r="K124" s="5"/>
    </row>
    <row r="125" spans="6:11" ht="13.2" x14ac:dyDescent="0.25">
      <c r="F125" s="17"/>
      <c r="G125" s="9"/>
      <c r="I125" s="4"/>
      <c r="K125" s="5"/>
    </row>
    <row r="126" spans="6:11" ht="13.2" x14ac:dyDescent="0.25">
      <c r="F126" s="17"/>
      <c r="G126" s="9"/>
      <c r="I126" s="4"/>
      <c r="K126" s="5"/>
    </row>
    <row r="127" spans="6:11" ht="13.2" x14ac:dyDescent="0.25">
      <c r="F127" s="17"/>
      <c r="G127" s="9"/>
      <c r="I127" s="4"/>
      <c r="K127" s="5"/>
    </row>
    <row r="128" spans="6:11" ht="13.2" x14ac:dyDescent="0.25">
      <c r="F128" s="17"/>
      <c r="G128" s="9"/>
      <c r="I128" s="4"/>
      <c r="K128" s="5"/>
    </row>
    <row r="129" spans="6:11" ht="13.2" x14ac:dyDescent="0.25">
      <c r="F129" s="17"/>
      <c r="G129" s="9"/>
      <c r="I129" s="4"/>
      <c r="K129" s="5"/>
    </row>
    <row r="130" spans="6:11" ht="13.2" x14ac:dyDescent="0.25">
      <c r="F130" s="17"/>
      <c r="G130" s="9"/>
      <c r="I130" s="4"/>
      <c r="K130" s="5"/>
    </row>
    <row r="131" spans="6:11" ht="13.2" x14ac:dyDescent="0.25">
      <c r="F131" s="17"/>
      <c r="G131" s="9"/>
      <c r="I131" s="4"/>
      <c r="K131" s="5"/>
    </row>
    <row r="132" spans="6:11" ht="13.2" x14ac:dyDescent="0.25">
      <c r="F132" s="17"/>
      <c r="G132" s="9"/>
      <c r="I132" s="4"/>
      <c r="K132" s="5"/>
    </row>
    <row r="133" spans="6:11" ht="13.2" x14ac:dyDescent="0.25">
      <c r="F133" s="17"/>
      <c r="G133" s="9"/>
      <c r="I133" s="4"/>
      <c r="K133" s="5"/>
    </row>
    <row r="134" spans="6:11" ht="13.2" x14ac:dyDescent="0.25">
      <c r="F134" s="17"/>
      <c r="G134" s="9"/>
      <c r="I134" s="4"/>
      <c r="K134" s="5"/>
    </row>
    <row r="135" spans="6:11" ht="13.2" x14ac:dyDescent="0.25">
      <c r="F135" s="17"/>
      <c r="G135" s="9"/>
      <c r="I135" s="4"/>
      <c r="K135" s="5"/>
    </row>
    <row r="136" spans="6:11" ht="13.2" x14ac:dyDescent="0.25">
      <c r="F136" s="17"/>
      <c r="G136" s="9"/>
      <c r="I136" s="4"/>
      <c r="K136" s="5"/>
    </row>
    <row r="137" spans="6:11" ht="13.2" x14ac:dyDescent="0.25">
      <c r="F137" s="17"/>
      <c r="G137" s="9"/>
      <c r="I137" s="4"/>
      <c r="K137" s="5"/>
    </row>
    <row r="138" spans="6:11" ht="13.2" x14ac:dyDescent="0.25">
      <c r="F138" s="17"/>
      <c r="G138" s="9"/>
      <c r="I138" s="4"/>
      <c r="K138" s="5"/>
    </row>
    <row r="139" spans="6:11" ht="13.2" x14ac:dyDescent="0.25">
      <c r="F139" s="17"/>
      <c r="G139" s="9"/>
      <c r="I139" s="4"/>
      <c r="K139" s="5"/>
    </row>
    <row r="140" spans="6:11" ht="13.2" x14ac:dyDescent="0.25">
      <c r="F140" s="17"/>
      <c r="G140" s="9"/>
      <c r="I140" s="4"/>
      <c r="K140" s="5"/>
    </row>
    <row r="141" spans="6:11" ht="13.2" x14ac:dyDescent="0.25">
      <c r="F141" s="17"/>
      <c r="G141" s="9"/>
      <c r="I141" s="4"/>
      <c r="K141" s="5"/>
    </row>
    <row r="142" spans="6:11" ht="13.2" x14ac:dyDescent="0.25">
      <c r="F142" s="17"/>
      <c r="G142" s="9"/>
      <c r="I142" s="4"/>
      <c r="K142" s="5"/>
    </row>
    <row r="143" spans="6:11" ht="13.2" x14ac:dyDescent="0.25">
      <c r="F143" s="17"/>
      <c r="G143" s="9"/>
      <c r="I143" s="4"/>
      <c r="K143" s="5"/>
    </row>
    <row r="144" spans="6:11" ht="13.2" x14ac:dyDescent="0.25">
      <c r="F144" s="17"/>
      <c r="G144" s="9"/>
      <c r="I144" s="4"/>
      <c r="K144" s="5"/>
    </row>
    <row r="145" spans="6:11" ht="13.2" x14ac:dyDescent="0.25">
      <c r="F145" s="17"/>
      <c r="G145" s="9"/>
      <c r="I145" s="4"/>
      <c r="K145" s="5"/>
    </row>
    <row r="146" spans="6:11" ht="13.2" x14ac:dyDescent="0.25">
      <c r="F146" s="17"/>
      <c r="G146" s="9"/>
      <c r="I146" s="4"/>
      <c r="K146" s="5"/>
    </row>
    <row r="147" spans="6:11" ht="13.2" x14ac:dyDescent="0.25">
      <c r="F147" s="17"/>
      <c r="G147" s="9"/>
      <c r="I147" s="4"/>
      <c r="K147" s="5"/>
    </row>
    <row r="148" spans="6:11" ht="13.2" x14ac:dyDescent="0.25">
      <c r="F148" s="17"/>
      <c r="G148" s="9"/>
      <c r="I148" s="4"/>
      <c r="K148" s="5"/>
    </row>
    <row r="149" spans="6:11" ht="13.2" x14ac:dyDescent="0.25">
      <c r="F149" s="17"/>
      <c r="G149" s="9"/>
      <c r="I149" s="4"/>
      <c r="K149" s="5"/>
    </row>
    <row r="150" spans="6:11" ht="13.2" x14ac:dyDescent="0.25">
      <c r="F150" s="17"/>
      <c r="G150" s="9"/>
      <c r="I150" s="4"/>
      <c r="K150" s="5"/>
    </row>
    <row r="151" spans="6:11" ht="13.2" x14ac:dyDescent="0.25">
      <c r="F151" s="17"/>
      <c r="G151" s="9"/>
      <c r="I151" s="4"/>
      <c r="K151" s="5"/>
    </row>
    <row r="152" spans="6:11" ht="13.2" x14ac:dyDescent="0.25">
      <c r="F152" s="17"/>
      <c r="G152" s="9"/>
      <c r="I152" s="4"/>
      <c r="K152" s="5"/>
    </row>
    <row r="153" spans="6:11" ht="13.2" x14ac:dyDescent="0.25">
      <c r="F153" s="17"/>
      <c r="G153" s="9"/>
      <c r="I153" s="4"/>
      <c r="K153" s="5"/>
    </row>
    <row r="154" spans="6:11" ht="13.2" x14ac:dyDescent="0.25">
      <c r="F154" s="17"/>
      <c r="G154" s="9"/>
      <c r="I154" s="4"/>
      <c r="K154" s="5"/>
    </row>
    <row r="155" spans="6:11" ht="13.2" x14ac:dyDescent="0.25">
      <c r="F155" s="17"/>
      <c r="G155" s="9"/>
      <c r="I155" s="4"/>
      <c r="K155" s="5"/>
    </row>
    <row r="156" spans="6:11" ht="13.2" x14ac:dyDescent="0.25">
      <c r="F156" s="17"/>
      <c r="G156" s="9"/>
      <c r="I156" s="4"/>
      <c r="K156" s="5"/>
    </row>
    <row r="157" spans="6:11" ht="13.2" x14ac:dyDescent="0.25">
      <c r="F157" s="17"/>
      <c r="G157" s="9"/>
      <c r="I157" s="4"/>
      <c r="K157" s="5"/>
    </row>
    <row r="158" spans="6:11" ht="13.2" x14ac:dyDescent="0.25">
      <c r="F158" s="17"/>
      <c r="G158" s="9"/>
      <c r="I158" s="4"/>
      <c r="K158" s="5"/>
    </row>
    <row r="159" spans="6:11" ht="13.2" x14ac:dyDescent="0.25">
      <c r="F159" s="17"/>
      <c r="G159" s="9"/>
      <c r="I159" s="4"/>
      <c r="K159" s="5"/>
    </row>
    <row r="160" spans="6:11" ht="13.2" x14ac:dyDescent="0.25">
      <c r="F160" s="17"/>
      <c r="G160" s="9"/>
      <c r="I160" s="4"/>
      <c r="K160" s="5"/>
    </row>
    <row r="161" spans="6:11" ht="13.2" x14ac:dyDescent="0.25">
      <c r="F161" s="17"/>
      <c r="G161" s="9"/>
      <c r="I161" s="4"/>
      <c r="K161" s="5"/>
    </row>
    <row r="162" spans="6:11" ht="13.2" x14ac:dyDescent="0.25">
      <c r="F162" s="17"/>
      <c r="G162" s="9"/>
      <c r="I162" s="4"/>
      <c r="K162" s="5"/>
    </row>
    <row r="163" spans="6:11" ht="13.2" x14ac:dyDescent="0.25">
      <c r="F163" s="17"/>
      <c r="G163" s="9"/>
      <c r="I163" s="4"/>
      <c r="K163" s="5"/>
    </row>
    <row r="164" spans="6:11" ht="13.2" x14ac:dyDescent="0.25">
      <c r="F164" s="17"/>
      <c r="G164" s="9"/>
      <c r="I164" s="4"/>
      <c r="K164" s="5"/>
    </row>
    <row r="165" spans="6:11" ht="13.2" x14ac:dyDescent="0.25">
      <c r="F165" s="17"/>
      <c r="G165" s="9"/>
      <c r="I165" s="4"/>
      <c r="K165" s="5"/>
    </row>
    <row r="166" spans="6:11" ht="13.2" x14ac:dyDescent="0.25">
      <c r="F166" s="17"/>
      <c r="G166" s="9"/>
      <c r="I166" s="4"/>
      <c r="K166" s="5"/>
    </row>
    <row r="167" spans="6:11" ht="13.2" x14ac:dyDescent="0.25">
      <c r="F167" s="17"/>
      <c r="G167" s="9"/>
      <c r="I167" s="4"/>
      <c r="K167" s="5"/>
    </row>
    <row r="168" spans="6:11" ht="13.2" x14ac:dyDescent="0.25">
      <c r="F168" s="17"/>
      <c r="G168" s="9"/>
      <c r="I168" s="4"/>
      <c r="K168" s="5"/>
    </row>
    <row r="169" spans="6:11" ht="13.2" x14ac:dyDescent="0.25">
      <c r="F169" s="17"/>
      <c r="G169" s="9"/>
      <c r="I169" s="4"/>
      <c r="K169" s="5"/>
    </row>
    <row r="170" spans="6:11" ht="13.2" x14ac:dyDescent="0.25">
      <c r="F170" s="17"/>
      <c r="G170" s="9"/>
      <c r="I170" s="4"/>
      <c r="K170" s="5"/>
    </row>
    <row r="171" spans="6:11" ht="13.2" x14ac:dyDescent="0.25">
      <c r="F171" s="17"/>
      <c r="G171" s="9"/>
      <c r="I171" s="4"/>
      <c r="K171" s="5"/>
    </row>
    <row r="172" spans="6:11" ht="13.2" x14ac:dyDescent="0.25">
      <c r="F172" s="17"/>
      <c r="G172" s="9"/>
      <c r="I172" s="4"/>
      <c r="K172" s="5"/>
    </row>
    <row r="173" spans="6:11" ht="13.2" x14ac:dyDescent="0.25">
      <c r="F173" s="17"/>
      <c r="G173" s="9"/>
      <c r="I173" s="4"/>
      <c r="K173" s="5"/>
    </row>
    <row r="174" spans="6:11" ht="13.2" x14ac:dyDescent="0.25">
      <c r="F174" s="17"/>
      <c r="G174" s="9"/>
      <c r="I174" s="4"/>
      <c r="K174" s="5"/>
    </row>
    <row r="175" spans="6:11" ht="13.2" x14ac:dyDescent="0.25">
      <c r="F175" s="17"/>
      <c r="G175" s="9"/>
      <c r="I175" s="4"/>
      <c r="K175" s="5"/>
    </row>
    <row r="176" spans="6:11" ht="13.2" x14ac:dyDescent="0.25">
      <c r="F176" s="17"/>
      <c r="G176" s="9"/>
      <c r="I176" s="4"/>
      <c r="K176" s="5"/>
    </row>
    <row r="177" spans="6:11" ht="13.2" x14ac:dyDescent="0.25">
      <c r="F177" s="17"/>
      <c r="G177" s="9"/>
      <c r="I177" s="4"/>
      <c r="K177" s="5"/>
    </row>
    <row r="178" spans="6:11" ht="13.2" x14ac:dyDescent="0.25">
      <c r="F178" s="17"/>
      <c r="G178" s="9"/>
      <c r="I178" s="4"/>
      <c r="K178" s="5"/>
    </row>
    <row r="179" spans="6:11" ht="13.2" x14ac:dyDescent="0.25">
      <c r="F179" s="17"/>
      <c r="G179" s="9"/>
      <c r="I179" s="4"/>
      <c r="K179" s="5"/>
    </row>
    <row r="180" spans="6:11" ht="13.2" x14ac:dyDescent="0.25">
      <c r="F180" s="17"/>
      <c r="G180" s="9"/>
      <c r="I180" s="4"/>
      <c r="K180" s="5"/>
    </row>
    <row r="181" spans="6:11" ht="13.2" x14ac:dyDescent="0.25">
      <c r="F181" s="17"/>
      <c r="G181" s="9"/>
      <c r="I181" s="4"/>
      <c r="K181" s="5"/>
    </row>
    <row r="182" spans="6:11" ht="13.2" x14ac:dyDescent="0.25">
      <c r="F182" s="17"/>
      <c r="G182" s="9"/>
      <c r="I182" s="4"/>
      <c r="K182" s="5"/>
    </row>
    <row r="183" spans="6:11" ht="13.2" x14ac:dyDescent="0.25">
      <c r="F183" s="17"/>
      <c r="G183" s="9"/>
      <c r="I183" s="4"/>
      <c r="K183" s="5"/>
    </row>
    <row r="184" spans="6:11" ht="13.2" x14ac:dyDescent="0.25">
      <c r="F184" s="17"/>
      <c r="G184" s="9"/>
      <c r="I184" s="4"/>
      <c r="K184" s="5"/>
    </row>
    <row r="185" spans="6:11" ht="13.2" x14ac:dyDescent="0.25">
      <c r="F185" s="17"/>
      <c r="G185" s="9"/>
      <c r="I185" s="4"/>
      <c r="K185" s="5"/>
    </row>
    <row r="186" spans="6:11" ht="13.2" x14ac:dyDescent="0.25">
      <c r="F186" s="17"/>
      <c r="G186" s="9"/>
      <c r="I186" s="4"/>
      <c r="K186" s="5"/>
    </row>
    <row r="187" spans="6:11" ht="13.2" x14ac:dyDescent="0.25">
      <c r="F187" s="17"/>
      <c r="G187" s="9"/>
      <c r="I187" s="4"/>
      <c r="K187" s="5"/>
    </row>
    <row r="188" spans="6:11" ht="13.2" x14ac:dyDescent="0.25">
      <c r="F188" s="17"/>
      <c r="G188" s="9"/>
      <c r="I188" s="4"/>
      <c r="K188" s="5"/>
    </row>
    <row r="189" spans="6:11" ht="13.2" x14ac:dyDescent="0.25">
      <c r="F189" s="17"/>
      <c r="G189" s="9"/>
      <c r="I189" s="4"/>
      <c r="K189" s="5"/>
    </row>
    <row r="190" spans="6:11" ht="13.2" x14ac:dyDescent="0.25">
      <c r="F190" s="17"/>
      <c r="G190" s="9"/>
      <c r="I190" s="4"/>
      <c r="K190" s="5"/>
    </row>
    <row r="191" spans="6:11" ht="13.2" x14ac:dyDescent="0.25">
      <c r="F191" s="17"/>
      <c r="G191" s="9"/>
      <c r="I191" s="4"/>
      <c r="K191" s="5"/>
    </row>
    <row r="192" spans="6:11" ht="13.2" x14ac:dyDescent="0.25">
      <c r="F192" s="17"/>
      <c r="G192" s="9"/>
      <c r="I192" s="4"/>
      <c r="K192" s="5"/>
    </row>
    <row r="193" spans="6:11" ht="13.2" x14ac:dyDescent="0.25">
      <c r="F193" s="17"/>
      <c r="G193" s="9"/>
      <c r="I193" s="4"/>
      <c r="K193" s="5"/>
    </row>
    <row r="194" spans="6:11" ht="13.2" x14ac:dyDescent="0.25">
      <c r="F194" s="17"/>
      <c r="G194" s="9"/>
      <c r="I194" s="4"/>
      <c r="K194" s="5"/>
    </row>
    <row r="195" spans="6:11" ht="13.2" x14ac:dyDescent="0.25">
      <c r="F195" s="17"/>
      <c r="G195" s="9"/>
      <c r="I195" s="4"/>
      <c r="K195" s="5"/>
    </row>
    <row r="196" spans="6:11" ht="13.2" x14ac:dyDescent="0.25">
      <c r="F196" s="17"/>
      <c r="G196" s="9"/>
      <c r="I196" s="4"/>
      <c r="K196" s="5"/>
    </row>
    <row r="197" spans="6:11" ht="13.2" x14ac:dyDescent="0.25">
      <c r="F197" s="17"/>
      <c r="G197" s="9"/>
      <c r="I197" s="4"/>
      <c r="K197" s="5"/>
    </row>
    <row r="198" spans="6:11" ht="13.2" x14ac:dyDescent="0.25">
      <c r="F198" s="17"/>
      <c r="G198" s="9"/>
      <c r="I198" s="4"/>
      <c r="K198" s="5"/>
    </row>
    <row r="199" spans="6:11" ht="13.2" x14ac:dyDescent="0.25">
      <c r="F199" s="17"/>
      <c r="G199" s="9"/>
      <c r="I199" s="4"/>
      <c r="K199" s="5"/>
    </row>
    <row r="200" spans="6:11" ht="13.2" x14ac:dyDescent="0.25">
      <c r="F200" s="17"/>
      <c r="G200" s="9"/>
      <c r="I200" s="4"/>
      <c r="K200" s="5"/>
    </row>
    <row r="201" spans="6:11" ht="13.2" x14ac:dyDescent="0.25">
      <c r="F201" s="17"/>
      <c r="G201" s="9"/>
      <c r="I201" s="4"/>
      <c r="K201" s="5"/>
    </row>
    <row r="202" spans="6:11" ht="13.2" x14ac:dyDescent="0.25">
      <c r="F202" s="17"/>
      <c r="G202" s="9"/>
      <c r="I202" s="4"/>
      <c r="K202" s="5"/>
    </row>
    <row r="203" spans="6:11" ht="13.2" x14ac:dyDescent="0.25">
      <c r="F203" s="17"/>
      <c r="G203" s="9"/>
      <c r="I203" s="4"/>
      <c r="K203" s="5"/>
    </row>
    <row r="204" spans="6:11" ht="13.2" x14ac:dyDescent="0.25">
      <c r="F204" s="17"/>
      <c r="G204" s="9"/>
      <c r="I204" s="4"/>
      <c r="K204" s="5"/>
    </row>
    <row r="205" spans="6:11" ht="13.2" x14ac:dyDescent="0.25">
      <c r="F205" s="17"/>
      <c r="G205" s="9"/>
      <c r="I205" s="4"/>
      <c r="K205" s="5"/>
    </row>
    <row r="206" spans="6:11" ht="13.2" x14ac:dyDescent="0.25">
      <c r="F206" s="17"/>
      <c r="G206" s="9"/>
      <c r="I206" s="4"/>
      <c r="K206" s="5"/>
    </row>
    <row r="207" spans="6:11" ht="13.2" x14ac:dyDescent="0.25">
      <c r="F207" s="17"/>
      <c r="G207" s="9"/>
      <c r="I207" s="4"/>
      <c r="K207" s="5"/>
    </row>
    <row r="208" spans="6:11" ht="13.2" x14ac:dyDescent="0.25">
      <c r="F208" s="17"/>
      <c r="G208" s="9"/>
      <c r="I208" s="4"/>
      <c r="K208" s="5"/>
    </row>
    <row r="209" spans="6:11" ht="13.2" x14ac:dyDescent="0.25">
      <c r="F209" s="17"/>
      <c r="G209" s="9"/>
      <c r="I209" s="4"/>
      <c r="K209" s="5"/>
    </row>
    <row r="210" spans="6:11" ht="13.2" x14ac:dyDescent="0.25">
      <c r="F210" s="17"/>
      <c r="G210" s="9"/>
      <c r="I210" s="4"/>
      <c r="K210" s="5"/>
    </row>
    <row r="211" spans="6:11" ht="13.2" x14ac:dyDescent="0.25">
      <c r="F211" s="17"/>
      <c r="G211" s="9"/>
      <c r="I211" s="4"/>
      <c r="K211" s="5"/>
    </row>
    <row r="212" spans="6:11" ht="13.2" x14ac:dyDescent="0.25">
      <c r="F212" s="17"/>
      <c r="G212" s="9"/>
      <c r="I212" s="4"/>
      <c r="K212" s="5"/>
    </row>
    <row r="213" spans="6:11" ht="13.2" x14ac:dyDescent="0.25">
      <c r="F213" s="17"/>
      <c r="G213" s="9"/>
      <c r="I213" s="4"/>
      <c r="K213" s="5"/>
    </row>
    <row r="214" spans="6:11" ht="13.2" x14ac:dyDescent="0.25">
      <c r="F214" s="17"/>
      <c r="G214" s="9"/>
      <c r="I214" s="4"/>
      <c r="K214" s="5"/>
    </row>
    <row r="215" spans="6:11" ht="13.2" x14ac:dyDescent="0.25">
      <c r="F215" s="17"/>
      <c r="G215" s="9"/>
      <c r="I215" s="4"/>
      <c r="K215" s="5"/>
    </row>
    <row r="216" spans="6:11" ht="13.2" x14ac:dyDescent="0.25">
      <c r="F216" s="17"/>
      <c r="G216" s="9"/>
      <c r="I216" s="4"/>
      <c r="K216" s="5"/>
    </row>
    <row r="217" spans="6:11" ht="13.2" x14ac:dyDescent="0.25">
      <c r="F217" s="17"/>
      <c r="G217" s="9"/>
      <c r="I217" s="4"/>
      <c r="K217" s="5"/>
    </row>
    <row r="218" spans="6:11" ht="13.2" x14ac:dyDescent="0.25">
      <c r="F218" s="17"/>
      <c r="G218" s="9"/>
      <c r="I218" s="4"/>
      <c r="K218" s="5"/>
    </row>
    <row r="219" spans="6:11" ht="13.2" x14ac:dyDescent="0.25">
      <c r="F219" s="17"/>
      <c r="G219" s="9"/>
      <c r="I219" s="4"/>
      <c r="K219" s="5"/>
    </row>
    <row r="220" spans="6:11" ht="13.2" x14ac:dyDescent="0.25">
      <c r="F220" s="17"/>
      <c r="G220" s="9"/>
      <c r="I220" s="4"/>
      <c r="K220" s="5"/>
    </row>
    <row r="221" spans="6:11" ht="13.2" x14ac:dyDescent="0.25">
      <c r="F221" s="17"/>
      <c r="G221" s="9"/>
      <c r="I221" s="4"/>
      <c r="K221" s="5"/>
    </row>
    <row r="222" spans="6:11" ht="13.2" x14ac:dyDescent="0.25">
      <c r="F222" s="17"/>
      <c r="G222" s="9"/>
      <c r="I222" s="4"/>
      <c r="K222" s="5"/>
    </row>
    <row r="223" spans="6:11" ht="13.2" x14ac:dyDescent="0.25">
      <c r="F223" s="17"/>
      <c r="G223" s="9"/>
      <c r="I223" s="4"/>
      <c r="K223" s="5"/>
    </row>
    <row r="224" spans="6:11" ht="13.2" x14ac:dyDescent="0.25">
      <c r="F224" s="17"/>
      <c r="G224" s="9"/>
      <c r="I224" s="4"/>
      <c r="K224" s="5"/>
    </row>
    <row r="225" spans="6:11" ht="13.2" x14ac:dyDescent="0.25">
      <c r="F225" s="17"/>
      <c r="G225" s="9"/>
      <c r="I225" s="4"/>
      <c r="K225" s="5"/>
    </row>
    <row r="226" spans="6:11" ht="13.2" x14ac:dyDescent="0.25">
      <c r="F226" s="17"/>
      <c r="G226" s="9"/>
      <c r="I226" s="4"/>
      <c r="K226" s="5"/>
    </row>
    <row r="227" spans="6:11" ht="13.2" x14ac:dyDescent="0.25">
      <c r="F227" s="17"/>
      <c r="G227" s="9"/>
      <c r="I227" s="4"/>
      <c r="K227" s="5"/>
    </row>
    <row r="228" spans="6:11" ht="13.2" x14ac:dyDescent="0.25">
      <c r="F228" s="17"/>
      <c r="G228" s="9"/>
      <c r="I228" s="4"/>
      <c r="K228" s="5"/>
    </row>
    <row r="229" spans="6:11" ht="13.2" x14ac:dyDescent="0.25">
      <c r="F229" s="17"/>
      <c r="G229" s="9"/>
      <c r="I229" s="4"/>
      <c r="K229" s="5"/>
    </row>
    <row r="230" spans="6:11" ht="13.2" x14ac:dyDescent="0.25">
      <c r="F230" s="17"/>
      <c r="G230" s="9"/>
      <c r="I230" s="4"/>
      <c r="K230" s="5"/>
    </row>
    <row r="231" spans="6:11" ht="13.2" x14ac:dyDescent="0.25">
      <c r="F231" s="17"/>
      <c r="G231" s="9"/>
      <c r="I231" s="4"/>
      <c r="K231" s="5"/>
    </row>
    <row r="232" spans="6:11" ht="13.2" x14ac:dyDescent="0.25">
      <c r="F232" s="17"/>
      <c r="G232" s="9"/>
      <c r="I232" s="4"/>
      <c r="K232" s="5"/>
    </row>
    <row r="233" spans="6:11" ht="13.2" x14ac:dyDescent="0.25">
      <c r="F233" s="17"/>
      <c r="G233" s="9"/>
      <c r="I233" s="4"/>
      <c r="K233" s="5"/>
    </row>
    <row r="234" spans="6:11" ht="13.2" x14ac:dyDescent="0.25">
      <c r="F234" s="17"/>
      <c r="G234" s="9"/>
      <c r="I234" s="4"/>
      <c r="K234" s="5"/>
    </row>
    <row r="235" spans="6:11" ht="13.2" x14ac:dyDescent="0.25">
      <c r="F235" s="17"/>
      <c r="G235" s="9"/>
      <c r="I235" s="4"/>
      <c r="K235" s="5"/>
    </row>
    <row r="236" spans="6:11" ht="13.2" x14ac:dyDescent="0.25">
      <c r="F236" s="17"/>
      <c r="G236" s="9"/>
      <c r="I236" s="4"/>
      <c r="K236" s="5"/>
    </row>
    <row r="237" spans="6:11" ht="13.2" x14ac:dyDescent="0.25">
      <c r="F237" s="17"/>
      <c r="G237" s="9"/>
      <c r="I237" s="4"/>
      <c r="K237" s="5"/>
    </row>
    <row r="238" spans="6:11" ht="13.2" x14ac:dyDescent="0.25">
      <c r="F238" s="17"/>
      <c r="G238" s="9"/>
      <c r="I238" s="4"/>
      <c r="K238" s="5"/>
    </row>
    <row r="239" spans="6:11" ht="13.2" x14ac:dyDescent="0.25">
      <c r="F239" s="17"/>
      <c r="G239" s="9"/>
      <c r="I239" s="4"/>
      <c r="K239" s="5"/>
    </row>
    <row r="240" spans="6:11" ht="13.2" x14ac:dyDescent="0.25">
      <c r="F240" s="17"/>
      <c r="G240" s="9"/>
      <c r="I240" s="4"/>
      <c r="K240" s="5"/>
    </row>
    <row r="241" spans="6:11" ht="13.2" x14ac:dyDescent="0.25">
      <c r="F241" s="17"/>
      <c r="G241" s="9"/>
      <c r="I241" s="4"/>
      <c r="K241" s="5"/>
    </row>
    <row r="242" spans="6:11" ht="13.2" x14ac:dyDescent="0.25">
      <c r="F242" s="17"/>
      <c r="G242" s="9"/>
      <c r="I242" s="4"/>
      <c r="K242" s="5"/>
    </row>
    <row r="243" spans="6:11" ht="13.2" x14ac:dyDescent="0.25">
      <c r="F243" s="17"/>
      <c r="G243" s="9"/>
      <c r="I243" s="4"/>
      <c r="K243" s="5"/>
    </row>
    <row r="244" spans="6:11" ht="13.2" x14ac:dyDescent="0.25">
      <c r="F244" s="17"/>
      <c r="G244" s="9"/>
      <c r="I244" s="4"/>
      <c r="K244" s="5"/>
    </row>
    <row r="245" spans="6:11" ht="13.2" x14ac:dyDescent="0.25">
      <c r="F245" s="17"/>
      <c r="G245" s="9"/>
      <c r="I245" s="4"/>
      <c r="K245" s="5"/>
    </row>
    <row r="246" spans="6:11" ht="13.2" x14ac:dyDescent="0.25">
      <c r="F246" s="17"/>
      <c r="G246" s="9"/>
      <c r="I246" s="4"/>
      <c r="K246" s="5"/>
    </row>
    <row r="247" spans="6:11" ht="13.2" x14ac:dyDescent="0.25">
      <c r="F247" s="17"/>
      <c r="G247" s="9"/>
      <c r="I247" s="4"/>
      <c r="K247" s="5"/>
    </row>
    <row r="248" spans="6:11" ht="13.2" x14ac:dyDescent="0.25">
      <c r="F248" s="17"/>
      <c r="G248" s="9"/>
      <c r="I248" s="4"/>
      <c r="K248" s="5"/>
    </row>
    <row r="249" spans="6:11" ht="13.2" x14ac:dyDescent="0.25">
      <c r="F249" s="17"/>
      <c r="G249" s="9"/>
      <c r="I249" s="4"/>
      <c r="K249" s="5"/>
    </row>
    <row r="250" spans="6:11" ht="13.2" x14ac:dyDescent="0.25">
      <c r="F250" s="17"/>
      <c r="G250" s="9"/>
      <c r="I250" s="4"/>
      <c r="K250" s="5"/>
    </row>
    <row r="251" spans="6:11" ht="13.2" x14ac:dyDescent="0.25">
      <c r="F251" s="17"/>
      <c r="G251" s="9"/>
      <c r="I251" s="4"/>
      <c r="K251" s="5"/>
    </row>
    <row r="252" spans="6:11" ht="13.2" x14ac:dyDescent="0.25">
      <c r="F252" s="17"/>
      <c r="G252" s="9"/>
      <c r="I252" s="4"/>
      <c r="K252" s="5"/>
    </row>
    <row r="253" spans="6:11" ht="13.2" x14ac:dyDescent="0.25">
      <c r="F253" s="17"/>
      <c r="G253" s="9"/>
      <c r="I253" s="4"/>
      <c r="K253" s="5"/>
    </row>
    <row r="254" spans="6:11" ht="13.2" x14ac:dyDescent="0.25">
      <c r="F254" s="17"/>
      <c r="G254" s="9"/>
      <c r="I254" s="4"/>
      <c r="K254" s="5"/>
    </row>
    <row r="255" spans="6:11" ht="13.2" x14ac:dyDescent="0.25">
      <c r="F255" s="17"/>
      <c r="G255" s="9"/>
      <c r="I255" s="4"/>
      <c r="K255" s="5"/>
    </row>
    <row r="256" spans="6:11" ht="13.2" x14ac:dyDescent="0.25">
      <c r="F256" s="17"/>
      <c r="G256" s="9"/>
      <c r="I256" s="4"/>
      <c r="K256" s="5"/>
    </row>
    <row r="257" spans="6:11" ht="13.2" x14ac:dyDescent="0.25">
      <c r="F257" s="17"/>
      <c r="G257" s="9"/>
      <c r="I257" s="4"/>
      <c r="K257" s="5"/>
    </row>
    <row r="258" spans="6:11" ht="13.2" x14ac:dyDescent="0.25">
      <c r="F258" s="17"/>
      <c r="G258" s="9"/>
      <c r="I258" s="4"/>
      <c r="K258" s="5"/>
    </row>
    <row r="259" spans="6:11" ht="13.2" x14ac:dyDescent="0.25">
      <c r="F259" s="17"/>
      <c r="G259" s="9"/>
      <c r="I259" s="4"/>
      <c r="K259" s="5"/>
    </row>
    <row r="260" spans="6:11" ht="13.2" x14ac:dyDescent="0.25">
      <c r="F260" s="17"/>
      <c r="G260" s="9"/>
      <c r="I260" s="4"/>
      <c r="K260" s="5"/>
    </row>
    <row r="261" spans="6:11" ht="13.2" x14ac:dyDescent="0.25">
      <c r="F261" s="17"/>
      <c r="G261" s="9"/>
      <c r="I261" s="4"/>
      <c r="K261" s="5"/>
    </row>
    <row r="262" spans="6:11" ht="13.2" x14ac:dyDescent="0.25">
      <c r="F262" s="17"/>
      <c r="G262" s="9"/>
      <c r="I262" s="4"/>
      <c r="K262" s="5"/>
    </row>
    <row r="263" spans="6:11" ht="13.2" x14ac:dyDescent="0.25">
      <c r="F263" s="17"/>
      <c r="G263" s="9"/>
      <c r="I263" s="4"/>
      <c r="K263" s="5"/>
    </row>
    <row r="264" spans="6:11" ht="13.2" x14ac:dyDescent="0.25">
      <c r="F264" s="17"/>
      <c r="G264" s="9"/>
      <c r="I264" s="4"/>
      <c r="K264" s="5"/>
    </row>
    <row r="265" spans="6:11" ht="13.2" x14ac:dyDescent="0.25">
      <c r="F265" s="17"/>
      <c r="G265" s="9"/>
      <c r="I265" s="4"/>
      <c r="K265" s="5"/>
    </row>
    <row r="266" spans="6:11" ht="13.2" x14ac:dyDescent="0.25">
      <c r="F266" s="17"/>
      <c r="G266" s="9"/>
      <c r="I266" s="4"/>
      <c r="K266" s="5"/>
    </row>
    <row r="267" spans="6:11" ht="13.2" x14ac:dyDescent="0.25">
      <c r="F267" s="17"/>
      <c r="G267" s="9"/>
      <c r="I267" s="4"/>
      <c r="K267" s="5"/>
    </row>
    <row r="268" spans="6:11" ht="13.2" x14ac:dyDescent="0.25">
      <c r="F268" s="17"/>
      <c r="G268" s="9"/>
      <c r="I268" s="4"/>
      <c r="K268" s="5"/>
    </row>
    <row r="269" spans="6:11" ht="13.2" x14ac:dyDescent="0.25">
      <c r="F269" s="17"/>
      <c r="G269" s="9"/>
      <c r="I269" s="4"/>
      <c r="K269" s="5"/>
    </row>
    <row r="270" spans="6:11" ht="13.2" x14ac:dyDescent="0.25">
      <c r="F270" s="17"/>
      <c r="G270" s="9"/>
      <c r="I270" s="4"/>
      <c r="K270" s="5"/>
    </row>
    <row r="271" spans="6:11" ht="13.2" x14ac:dyDescent="0.25">
      <c r="F271" s="17"/>
      <c r="G271" s="9"/>
      <c r="I271" s="4"/>
      <c r="K271" s="5"/>
    </row>
    <row r="272" spans="6:11" ht="13.2" x14ac:dyDescent="0.25">
      <c r="F272" s="17"/>
      <c r="G272" s="9"/>
      <c r="I272" s="4"/>
      <c r="K272" s="5"/>
    </row>
    <row r="273" spans="6:11" ht="13.2" x14ac:dyDescent="0.25">
      <c r="F273" s="17"/>
      <c r="G273" s="9"/>
      <c r="I273" s="4"/>
      <c r="K273" s="5"/>
    </row>
    <row r="274" spans="6:11" ht="13.2" x14ac:dyDescent="0.25">
      <c r="F274" s="17"/>
      <c r="G274" s="9"/>
      <c r="I274" s="4"/>
      <c r="K274" s="5"/>
    </row>
    <row r="275" spans="6:11" ht="13.2" x14ac:dyDescent="0.25">
      <c r="F275" s="17"/>
      <c r="G275" s="9"/>
      <c r="I275" s="4"/>
      <c r="K275" s="5"/>
    </row>
    <row r="276" spans="6:11" ht="13.2" x14ac:dyDescent="0.25">
      <c r="F276" s="17"/>
      <c r="G276" s="9"/>
      <c r="I276" s="4"/>
      <c r="K276" s="5"/>
    </row>
    <row r="277" spans="6:11" ht="13.2" x14ac:dyDescent="0.25">
      <c r="F277" s="17"/>
      <c r="G277" s="9"/>
      <c r="I277" s="4"/>
      <c r="K277" s="5"/>
    </row>
    <row r="278" spans="6:11" ht="13.2" x14ac:dyDescent="0.25">
      <c r="F278" s="17"/>
      <c r="G278" s="9"/>
      <c r="I278" s="4"/>
      <c r="K278" s="5"/>
    </row>
    <row r="279" spans="6:11" ht="13.2" x14ac:dyDescent="0.25">
      <c r="F279" s="17"/>
      <c r="G279" s="9"/>
      <c r="I279" s="4"/>
      <c r="K279" s="5"/>
    </row>
    <row r="280" spans="6:11" ht="13.2" x14ac:dyDescent="0.25">
      <c r="F280" s="17"/>
      <c r="G280" s="9"/>
      <c r="I280" s="4"/>
      <c r="K280" s="5"/>
    </row>
    <row r="281" spans="6:11" ht="13.2" x14ac:dyDescent="0.25">
      <c r="F281" s="17"/>
      <c r="G281" s="9"/>
      <c r="I281" s="4"/>
      <c r="K281" s="5"/>
    </row>
    <row r="282" spans="6:11" ht="13.2" x14ac:dyDescent="0.25">
      <c r="F282" s="17"/>
      <c r="G282" s="9"/>
      <c r="I282" s="4"/>
      <c r="K282" s="5"/>
    </row>
    <row r="283" spans="6:11" ht="13.2" x14ac:dyDescent="0.25">
      <c r="F283" s="17"/>
      <c r="G283" s="9"/>
      <c r="I283" s="4"/>
      <c r="K283" s="5"/>
    </row>
    <row r="284" spans="6:11" ht="13.2" x14ac:dyDescent="0.25">
      <c r="F284" s="17"/>
      <c r="G284" s="9"/>
      <c r="I284" s="4"/>
      <c r="K284" s="5"/>
    </row>
    <row r="285" spans="6:11" ht="13.2" x14ac:dyDescent="0.25">
      <c r="F285" s="17"/>
      <c r="G285" s="9"/>
      <c r="I285" s="4"/>
      <c r="K285" s="5"/>
    </row>
    <row r="286" spans="6:11" ht="13.2" x14ac:dyDescent="0.25">
      <c r="F286" s="17"/>
      <c r="G286" s="9"/>
      <c r="I286" s="4"/>
      <c r="K286" s="5"/>
    </row>
    <row r="287" spans="6:11" ht="13.2" x14ac:dyDescent="0.25">
      <c r="F287" s="17"/>
      <c r="G287" s="9"/>
      <c r="I287" s="4"/>
      <c r="K287" s="5"/>
    </row>
    <row r="288" spans="6:11" ht="13.2" x14ac:dyDescent="0.25">
      <c r="F288" s="17"/>
      <c r="G288" s="9"/>
      <c r="I288" s="4"/>
      <c r="K288" s="5"/>
    </row>
    <row r="289" spans="6:11" ht="13.2" x14ac:dyDescent="0.25">
      <c r="F289" s="17"/>
      <c r="G289" s="9"/>
      <c r="I289" s="4"/>
      <c r="K289" s="5"/>
    </row>
    <row r="290" spans="6:11" ht="13.2" x14ac:dyDescent="0.25">
      <c r="F290" s="17"/>
      <c r="G290" s="9"/>
      <c r="I290" s="4"/>
      <c r="K290" s="5"/>
    </row>
    <row r="291" spans="6:11" ht="13.2" x14ac:dyDescent="0.25">
      <c r="F291" s="17"/>
      <c r="G291" s="9"/>
      <c r="I291" s="4"/>
      <c r="K291" s="5"/>
    </row>
    <row r="292" spans="6:11" ht="13.2" x14ac:dyDescent="0.25">
      <c r="F292" s="17"/>
      <c r="G292" s="9"/>
      <c r="I292" s="4"/>
      <c r="K292" s="5"/>
    </row>
    <row r="293" spans="6:11" ht="13.2" x14ac:dyDescent="0.25">
      <c r="F293" s="17"/>
      <c r="G293" s="9"/>
      <c r="I293" s="4"/>
      <c r="K293" s="5"/>
    </row>
    <row r="294" spans="6:11" ht="13.2" x14ac:dyDescent="0.25">
      <c r="F294" s="17"/>
      <c r="G294" s="9"/>
      <c r="I294" s="4"/>
      <c r="K294" s="5"/>
    </row>
    <row r="295" spans="6:11" ht="13.2" x14ac:dyDescent="0.25">
      <c r="F295" s="17"/>
      <c r="G295" s="9"/>
      <c r="I295" s="4"/>
      <c r="K295" s="5"/>
    </row>
    <row r="296" spans="6:11" ht="13.2" x14ac:dyDescent="0.25">
      <c r="F296" s="17"/>
      <c r="G296" s="9"/>
      <c r="I296" s="4"/>
      <c r="K296" s="5"/>
    </row>
    <row r="297" spans="6:11" ht="13.2" x14ac:dyDescent="0.25">
      <c r="F297" s="17"/>
      <c r="G297" s="9"/>
      <c r="I297" s="4"/>
      <c r="K297" s="5"/>
    </row>
    <row r="298" spans="6:11" ht="13.2" x14ac:dyDescent="0.25">
      <c r="F298" s="17"/>
      <c r="G298" s="9"/>
      <c r="I298" s="4"/>
      <c r="K298" s="5"/>
    </row>
    <row r="299" spans="6:11" ht="13.2" x14ac:dyDescent="0.25">
      <c r="F299" s="17"/>
      <c r="G299" s="9"/>
      <c r="I299" s="4"/>
      <c r="K299" s="5"/>
    </row>
    <row r="300" spans="6:11" ht="13.2" x14ac:dyDescent="0.25">
      <c r="F300" s="17"/>
      <c r="G300" s="9"/>
      <c r="I300" s="4"/>
      <c r="K300" s="5"/>
    </row>
    <row r="301" spans="6:11" ht="13.2" x14ac:dyDescent="0.25">
      <c r="F301" s="17"/>
      <c r="G301" s="9"/>
      <c r="I301" s="4"/>
      <c r="K301" s="5"/>
    </row>
    <row r="302" spans="6:11" ht="13.2" x14ac:dyDescent="0.25">
      <c r="F302" s="17"/>
      <c r="G302" s="9"/>
      <c r="I302" s="4"/>
      <c r="K302" s="5"/>
    </row>
    <row r="303" spans="6:11" ht="13.2" x14ac:dyDescent="0.25">
      <c r="F303" s="17"/>
      <c r="G303" s="9"/>
      <c r="I303" s="4"/>
      <c r="K303" s="5"/>
    </row>
    <row r="304" spans="6:11" ht="13.2" x14ac:dyDescent="0.25">
      <c r="F304" s="17"/>
      <c r="G304" s="9"/>
      <c r="I304" s="4"/>
      <c r="K304" s="5"/>
    </row>
    <row r="305" spans="6:11" ht="13.2" x14ac:dyDescent="0.25">
      <c r="F305" s="17"/>
      <c r="G305" s="9"/>
      <c r="I305" s="4"/>
      <c r="K305" s="5"/>
    </row>
    <row r="306" spans="6:11" ht="13.2" x14ac:dyDescent="0.25">
      <c r="F306" s="17"/>
      <c r="G306" s="9"/>
      <c r="I306" s="4"/>
      <c r="K306" s="5"/>
    </row>
    <row r="307" spans="6:11" ht="13.2" x14ac:dyDescent="0.25">
      <c r="F307" s="17"/>
      <c r="G307" s="9"/>
      <c r="I307" s="4"/>
      <c r="K307" s="5"/>
    </row>
    <row r="308" spans="6:11" ht="13.2" x14ac:dyDescent="0.25">
      <c r="F308" s="17"/>
      <c r="G308" s="9"/>
      <c r="I308" s="4"/>
      <c r="K308" s="5"/>
    </row>
    <row r="309" spans="6:11" ht="13.2" x14ac:dyDescent="0.25">
      <c r="F309" s="17"/>
      <c r="G309" s="9"/>
      <c r="I309" s="4"/>
      <c r="K309" s="5"/>
    </row>
    <row r="310" spans="6:11" ht="13.2" x14ac:dyDescent="0.25">
      <c r="F310" s="17"/>
      <c r="G310" s="9"/>
      <c r="I310" s="4"/>
      <c r="K310" s="5"/>
    </row>
    <row r="311" spans="6:11" ht="13.2" x14ac:dyDescent="0.25">
      <c r="F311" s="17"/>
      <c r="G311" s="9"/>
      <c r="I311" s="4"/>
      <c r="K311" s="5"/>
    </row>
    <row r="312" spans="6:11" ht="13.2" x14ac:dyDescent="0.25">
      <c r="F312" s="17"/>
      <c r="G312" s="9"/>
      <c r="I312" s="4"/>
      <c r="K312" s="5"/>
    </row>
    <row r="313" spans="6:11" ht="13.2" x14ac:dyDescent="0.25">
      <c r="F313" s="17"/>
      <c r="G313" s="9"/>
      <c r="I313" s="4"/>
      <c r="K313" s="5"/>
    </row>
    <row r="314" spans="6:11" ht="13.2" x14ac:dyDescent="0.25">
      <c r="F314" s="17"/>
      <c r="G314" s="9"/>
      <c r="I314" s="4"/>
      <c r="K314" s="5"/>
    </row>
    <row r="315" spans="6:11" ht="13.2" x14ac:dyDescent="0.25">
      <c r="F315" s="17"/>
      <c r="G315" s="9"/>
      <c r="I315" s="4"/>
      <c r="K315" s="5"/>
    </row>
    <row r="316" spans="6:11" ht="13.2" x14ac:dyDescent="0.25">
      <c r="F316" s="17"/>
      <c r="G316" s="9"/>
      <c r="I316" s="4"/>
      <c r="K316" s="5"/>
    </row>
    <row r="317" spans="6:11" ht="13.2" x14ac:dyDescent="0.25">
      <c r="F317" s="17"/>
      <c r="G317" s="9"/>
      <c r="I317" s="4"/>
      <c r="K317" s="5"/>
    </row>
    <row r="318" spans="6:11" ht="13.2" x14ac:dyDescent="0.25">
      <c r="F318" s="17"/>
      <c r="G318" s="9"/>
      <c r="I318" s="4"/>
      <c r="K318" s="5"/>
    </row>
    <row r="319" spans="6:11" ht="13.2" x14ac:dyDescent="0.25">
      <c r="F319" s="17"/>
      <c r="G319" s="9"/>
      <c r="I319" s="4"/>
      <c r="K319" s="5"/>
    </row>
    <row r="320" spans="6:11" ht="13.2" x14ac:dyDescent="0.25">
      <c r="F320" s="17"/>
      <c r="G320" s="9"/>
      <c r="I320" s="4"/>
      <c r="K320" s="5"/>
    </row>
    <row r="321" spans="6:11" ht="13.2" x14ac:dyDescent="0.25">
      <c r="F321" s="17"/>
      <c r="G321" s="9"/>
      <c r="I321" s="4"/>
      <c r="K321" s="5"/>
    </row>
    <row r="322" spans="6:11" ht="13.2" x14ac:dyDescent="0.25">
      <c r="F322" s="17"/>
      <c r="G322" s="9"/>
      <c r="I322" s="4"/>
      <c r="K322" s="5"/>
    </row>
    <row r="323" spans="6:11" ht="13.2" x14ac:dyDescent="0.25">
      <c r="F323" s="17"/>
      <c r="G323" s="9"/>
      <c r="I323" s="4"/>
      <c r="K323" s="5"/>
    </row>
    <row r="324" spans="6:11" ht="13.2" x14ac:dyDescent="0.25">
      <c r="F324" s="17"/>
      <c r="G324" s="9"/>
      <c r="I324" s="4"/>
      <c r="K324" s="5"/>
    </row>
    <row r="325" spans="6:11" ht="13.2" x14ac:dyDescent="0.25">
      <c r="F325" s="17"/>
      <c r="G325" s="9"/>
      <c r="I325" s="4"/>
      <c r="K325" s="5"/>
    </row>
    <row r="326" spans="6:11" ht="13.2" x14ac:dyDescent="0.25">
      <c r="F326" s="17"/>
      <c r="G326" s="9"/>
      <c r="I326" s="4"/>
      <c r="K326" s="5"/>
    </row>
    <row r="327" spans="6:11" ht="13.2" x14ac:dyDescent="0.25">
      <c r="F327" s="17"/>
      <c r="G327" s="9"/>
      <c r="I327" s="4"/>
      <c r="K327" s="5"/>
    </row>
    <row r="328" spans="6:11" ht="13.2" x14ac:dyDescent="0.25">
      <c r="F328" s="17"/>
      <c r="G328" s="9"/>
      <c r="I328" s="4"/>
      <c r="K328" s="5"/>
    </row>
    <row r="329" spans="6:11" ht="13.2" x14ac:dyDescent="0.25">
      <c r="F329" s="17"/>
      <c r="G329" s="9"/>
      <c r="I329" s="4"/>
      <c r="K329" s="5"/>
    </row>
    <row r="330" spans="6:11" ht="13.2" x14ac:dyDescent="0.25">
      <c r="F330" s="17"/>
      <c r="G330" s="9"/>
      <c r="I330" s="4"/>
      <c r="K330" s="5"/>
    </row>
    <row r="331" spans="6:11" ht="13.2" x14ac:dyDescent="0.25">
      <c r="F331" s="17"/>
      <c r="G331" s="9"/>
      <c r="I331" s="4"/>
      <c r="K331" s="5"/>
    </row>
    <row r="332" spans="6:11" ht="13.2" x14ac:dyDescent="0.25">
      <c r="F332" s="17"/>
      <c r="G332" s="9"/>
      <c r="I332" s="4"/>
      <c r="K332" s="5"/>
    </row>
    <row r="333" spans="6:11" ht="13.2" x14ac:dyDescent="0.25">
      <c r="F333" s="17"/>
      <c r="G333" s="9"/>
      <c r="I333" s="4"/>
      <c r="K333" s="5"/>
    </row>
    <row r="334" spans="6:11" ht="13.2" x14ac:dyDescent="0.25">
      <c r="F334" s="17"/>
      <c r="G334" s="9"/>
      <c r="I334" s="4"/>
      <c r="K334" s="5"/>
    </row>
    <row r="335" spans="6:11" ht="13.2" x14ac:dyDescent="0.25">
      <c r="F335" s="17"/>
      <c r="G335" s="9"/>
      <c r="I335" s="4"/>
      <c r="K335" s="5"/>
    </row>
    <row r="336" spans="6:11" ht="13.2" x14ac:dyDescent="0.25">
      <c r="F336" s="17"/>
      <c r="G336" s="9"/>
      <c r="I336" s="4"/>
      <c r="K336" s="5"/>
    </row>
    <row r="337" spans="6:11" ht="13.2" x14ac:dyDescent="0.25">
      <c r="F337" s="17"/>
      <c r="G337" s="9"/>
      <c r="I337" s="4"/>
      <c r="K337" s="5"/>
    </row>
    <row r="338" spans="6:11" ht="13.2" x14ac:dyDescent="0.25">
      <c r="F338" s="17"/>
      <c r="G338" s="9"/>
      <c r="I338" s="4"/>
      <c r="K338" s="5"/>
    </row>
    <row r="339" spans="6:11" ht="13.2" x14ac:dyDescent="0.25">
      <c r="F339" s="17"/>
      <c r="G339" s="9"/>
      <c r="I339" s="4"/>
      <c r="K339" s="5"/>
    </row>
    <row r="340" spans="6:11" ht="13.2" x14ac:dyDescent="0.25">
      <c r="F340" s="17"/>
      <c r="G340" s="9"/>
      <c r="I340" s="4"/>
      <c r="K340" s="5"/>
    </row>
    <row r="341" spans="6:11" ht="13.2" x14ac:dyDescent="0.25">
      <c r="F341" s="17"/>
      <c r="G341" s="9"/>
      <c r="I341" s="4"/>
      <c r="K341" s="5"/>
    </row>
    <row r="342" spans="6:11" ht="13.2" x14ac:dyDescent="0.25">
      <c r="F342" s="17"/>
      <c r="G342" s="9"/>
      <c r="I342" s="4"/>
      <c r="K342" s="5"/>
    </row>
    <row r="343" spans="6:11" ht="13.2" x14ac:dyDescent="0.25">
      <c r="F343" s="17"/>
      <c r="G343" s="9"/>
      <c r="I343" s="4"/>
      <c r="K343" s="5"/>
    </row>
    <row r="344" spans="6:11" ht="13.2" x14ac:dyDescent="0.25">
      <c r="F344" s="17"/>
      <c r="G344" s="9"/>
      <c r="I344" s="4"/>
      <c r="K344" s="5"/>
    </row>
    <row r="345" spans="6:11" ht="13.2" x14ac:dyDescent="0.25">
      <c r="F345" s="17"/>
      <c r="G345" s="9"/>
      <c r="I345" s="4"/>
      <c r="K345" s="5"/>
    </row>
    <row r="346" spans="6:11" ht="13.2" x14ac:dyDescent="0.25">
      <c r="F346" s="17"/>
      <c r="G346" s="9"/>
      <c r="I346" s="4"/>
      <c r="K346" s="5"/>
    </row>
    <row r="347" spans="6:11" ht="13.2" x14ac:dyDescent="0.25">
      <c r="F347" s="17"/>
      <c r="G347" s="9"/>
      <c r="I347" s="4"/>
      <c r="K347" s="5"/>
    </row>
    <row r="348" spans="6:11" ht="13.2" x14ac:dyDescent="0.25">
      <c r="F348" s="17"/>
      <c r="G348" s="9"/>
      <c r="I348" s="4"/>
      <c r="K348" s="5"/>
    </row>
    <row r="349" spans="6:11" ht="13.2" x14ac:dyDescent="0.25">
      <c r="F349" s="17"/>
      <c r="G349" s="9"/>
      <c r="I349" s="4"/>
      <c r="K349" s="5"/>
    </row>
    <row r="350" spans="6:11" ht="13.2" x14ac:dyDescent="0.25">
      <c r="F350" s="17"/>
      <c r="G350" s="9"/>
      <c r="I350" s="4"/>
      <c r="K350" s="5"/>
    </row>
    <row r="351" spans="6:11" ht="13.2" x14ac:dyDescent="0.25">
      <c r="F351" s="17"/>
      <c r="G351" s="9"/>
      <c r="I351" s="4"/>
      <c r="K351" s="5"/>
    </row>
    <row r="352" spans="6:11" ht="13.2" x14ac:dyDescent="0.25">
      <c r="F352" s="17"/>
      <c r="G352" s="9"/>
      <c r="I352" s="4"/>
      <c r="K352" s="5"/>
    </row>
    <row r="353" spans="6:11" ht="13.2" x14ac:dyDescent="0.25">
      <c r="F353" s="17"/>
      <c r="G353" s="9"/>
      <c r="I353" s="4"/>
      <c r="K353" s="5"/>
    </row>
    <row r="354" spans="6:11" ht="13.2" x14ac:dyDescent="0.25">
      <c r="F354" s="17"/>
      <c r="G354" s="9"/>
      <c r="I354" s="4"/>
      <c r="K354" s="5"/>
    </row>
    <row r="355" spans="6:11" ht="13.2" x14ac:dyDescent="0.25">
      <c r="F355" s="17"/>
      <c r="G355" s="9"/>
      <c r="I355" s="4"/>
      <c r="K355" s="5"/>
    </row>
    <row r="356" spans="6:11" ht="13.2" x14ac:dyDescent="0.25">
      <c r="F356" s="17"/>
      <c r="G356" s="9"/>
      <c r="I356" s="4"/>
      <c r="K356" s="5"/>
    </row>
    <row r="357" spans="6:11" ht="13.2" x14ac:dyDescent="0.25">
      <c r="F357" s="17"/>
      <c r="G357" s="9"/>
      <c r="I357" s="4"/>
      <c r="K357" s="5"/>
    </row>
    <row r="358" spans="6:11" ht="13.2" x14ac:dyDescent="0.25">
      <c r="F358" s="17"/>
      <c r="G358" s="9"/>
      <c r="I358" s="4"/>
      <c r="K358" s="5"/>
    </row>
    <row r="359" spans="6:11" ht="13.2" x14ac:dyDescent="0.25">
      <c r="F359" s="17"/>
      <c r="G359" s="9"/>
      <c r="I359" s="4"/>
      <c r="K359" s="5"/>
    </row>
    <row r="360" spans="6:11" ht="13.2" x14ac:dyDescent="0.25">
      <c r="F360" s="17"/>
      <c r="G360" s="9"/>
      <c r="I360" s="4"/>
      <c r="K360" s="5"/>
    </row>
    <row r="361" spans="6:11" ht="13.2" x14ac:dyDescent="0.25">
      <c r="F361" s="17"/>
      <c r="G361" s="9"/>
      <c r="I361" s="4"/>
      <c r="K361" s="5"/>
    </row>
    <row r="362" spans="6:11" ht="13.2" x14ac:dyDescent="0.25">
      <c r="F362" s="17"/>
      <c r="G362" s="9"/>
      <c r="I362" s="4"/>
      <c r="K362" s="5"/>
    </row>
    <row r="363" spans="6:11" ht="13.2" x14ac:dyDescent="0.25">
      <c r="F363" s="17"/>
      <c r="G363" s="9"/>
      <c r="I363" s="4"/>
      <c r="K363" s="5"/>
    </row>
    <row r="364" spans="6:11" ht="13.2" x14ac:dyDescent="0.25">
      <c r="F364" s="17"/>
      <c r="G364" s="9"/>
      <c r="I364" s="4"/>
      <c r="K364" s="5"/>
    </row>
    <row r="365" spans="6:11" ht="13.2" x14ac:dyDescent="0.25">
      <c r="F365" s="17"/>
      <c r="G365" s="9"/>
      <c r="I365" s="4"/>
      <c r="K365" s="5"/>
    </row>
    <row r="366" spans="6:11" ht="13.2" x14ac:dyDescent="0.25">
      <c r="F366" s="17"/>
      <c r="G366" s="9"/>
      <c r="I366" s="4"/>
      <c r="K366" s="5"/>
    </row>
    <row r="367" spans="6:11" ht="13.2" x14ac:dyDescent="0.25">
      <c r="F367" s="17"/>
      <c r="G367" s="9"/>
      <c r="I367" s="4"/>
      <c r="K367" s="5"/>
    </row>
    <row r="368" spans="6:11" ht="13.2" x14ac:dyDescent="0.25">
      <c r="F368" s="17"/>
      <c r="G368" s="9"/>
      <c r="I368" s="4"/>
      <c r="K368" s="5"/>
    </row>
    <row r="369" spans="6:11" ht="13.2" x14ac:dyDescent="0.25">
      <c r="F369" s="17"/>
      <c r="G369" s="9"/>
      <c r="I369" s="4"/>
      <c r="K369" s="5"/>
    </row>
    <row r="370" spans="6:11" ht="13.2" x14ac:dyDescent="0.25">
      <c r="F370" s="17"/>
      <c r="G370" s="9"/>
      <c r="I370" s="4"/>
      <c r="K370" s="5"/>
    </row>
    <row r="371" spans="6:11" ht="13.2" x14ac:dyDescent="0.25">
      <c r="F371" s="17"/>
      <c r="G371" s="9"/>
      <c r="I371" s="4"/>
      <c r="K371" s="5"/>
    </row>
    <row r="372" spans="6:11" ht="13.2" x14ac:dyDescent="0.25">
      <c r="F372" s="17"/>
      <c r="G372" s="9"/>
      <c r="I372" s="4"/>
      <c r="K372" s="5"/>
    </row>
    <row r="373" spans="6:11" ht="13.2" x14ac:dyDescent="0.25">
      <c r="F373" s="17"/>
      <c r="G373" s="9"/>
      <c r="I373" s="4"/>
      <c r="K373" s="5"/>
    </row>
    <row r="374" spans="6:11" ht="13.2" x14ac:dyDescent="0.25">
      <c r="F374" s="17"/>
      <c r="G374" s="9"/>
      <c r="I374" s="4"/>
      <c r="K374" s="5"/>
    </row>
    <row r="375" spans="6:11" ht="13.2" x14ac:dyDescent="0.25">
      <c r="F375" s="17"/>
      <c r="G375" s="9"/>
      <c r="I375" s="4"/>
      <c r="K375" s="5"/>
    </row>
    <row r="376" spans="6:11" ht="13.2" x14ac:dyDescent="0.25">
      <c r="F376" s="17"/>
      <c r="G376" s="9"/>
      <c r="I376" s="4"/>
      <c r="K376" s="5"/>
    </row>
    <row r="377" spans="6:11" ht="13.2" x14ac:dyDescent="0.25">
      <c r="F377" s="17"/>
      <c r="G377" s="9"/>
      <c r="I377" s="4"/>
      <c r="K377" s="5"/>
    </row>
    <row r="378" spans="6:11" ht="13.2" x14ac:dyDescent="0.25">
      <c r="F378" s="17"/>
      <c r="G378" s="9"/>
      <c r="I378" s="4"/>
      <c r="K378" s="5"/>
    </row>
    <row r="379" spans="6:11" ht="13.2" x14ac:dyDescent="0.25">
      <c r="F379" s="17"/>
      <c r="G379" s="9"/>
      <c r="I379" s="4"/>
      <c r="K379" s="5"/>
    </row>
    <row r="380" spans="6:11" ht="13.2" x14ac:dyDescent="0.25">
      <c r="F380" s="17"/>
      <c r="G380" s="9"/>
      <c r="I380" s="4"/>
      <c r="K380" s="5"/>
    </row>
    <row r="381" spans="6:11" ht="13.2" x14ac:dyDescent="0.25">
      <c r="F381" s="17"/>
      <c r="G381" s="9"/>
      <c r="I381" s="4"/>
      <c r="K381" s="5"/>
    </row>
    <row r="382" spans="6:11" ht="13.2" x14ac:dyDescent="0.25">
      <c r="F382" s="17"/>
      <c r="G382" s="9"/>
      <c r="I382" s="4"/>
      <c r="K382" s="5"/>
    </row>
    <row r="383" spans="6:11" ht="13.2" x14ac:dyDescent="0.25">
      <c r="F383" s="17"/>
      <c r="G383" s="9"/>
      <c r="I383" s="4"/>
      <c r="K383" s="5"/>
    </row>
    <row r="384" spans="6:11" ht="13.2" x14ac:dyDescent="0.25">
      <c r="F384" s="17"/>
      <c r="G384" s="9"/>
      <c r="I384" s="4"/>
      <c r="K384" s="5"/>
    </row>
    <row r="385" spans="6:11" ht="13.2" x14ac:dyDescent="0.25">
      <c r="F385" s="17"/>
      <c r="G385" s="9"/>
      <c r="I385" s="4"/>
      <c r="K385" s="5"/>
    </row>
    <row r="386" spans="6:11" ht="13.2" x14ac:dyDescent="0.25">
      <c r="F386" s="17"/>
      <c r="G386" s="9"/>
      <c r="I386" s="4"/>
      <c r="K386" s="5"/>
    </row>
    <row r="387" spans="6:11" ht="13.2" x14ac:dyDescent="0.25">
      <c r="F387" s="17"/>
      <c r="G387" s="9"/>
      <c r="I387" s="4"/>
      <c r="K387" s="5"/>
    </row>
    <row r="388" spans="6:11" ht="13.2" x14ac:dyDescent="0.25">
      <c r="F388" s="17"/>
      <c r="G388" s="9"/>
      <c r="I388" s="4"/>
      <c r="K388" s="5"/>
    </row>
    <row r="389" spans="6:11" ht="13.2" x14ac:dyDescent="0.25">
      <c r="F389" s="17"/>
      <c r="G389" s="9"/>
      <c r="I389" s="4"/>
      <c r="K389" s="5"/>
    </row>
    <row r="390" spans="6:11" ht="13.2" x14ac:dyDescent="0.25">
      <c r="F390" s="17"/>
      <c r="G390" s="9"/>
      <c r="I390" s="4"/>
      <c r="K390" s="5"/>
    </row>
    <row r="391" spans="6:11" ht="13.2" x14ac:dyDescent="0.25">
      <c r="F391" s="17"/>
      <c r="G391" s="9"/>
      <c r="I391" s="4"/>
      <c r="K391" s="5"/>
    </row>
    <row r="392" spans="6:11" ht="13.2" x14ac:dyDescent="0.25">
      <c r="F392" s="17"/>
      <c r="G392" s="9"/>
      <c r="I392" s="4"/>
      <c r="K392" s="5"/>
    </row>
    <row r="393" spans="6:11" ht="13.2" x14ac:dyDescent="0.25">
      <c r="F393" s="17"/>
      <c r="G393" s="9"/>
      <c r="I393" s="4"/>
      <c r="K393" s="5"/>
    </row>
    <row r="394" spans="6:11" ht="13.2" x14ac:dyDescent="0.25">
      <c r="F394" s="17"/>
      <c r="G394" s="9"/>
      <c r="I394" s="4"/>
      <c r="K394" s="5"/>
    </row>
    <row r="395" spans="6:11" ht="13.2" x14ac:dyDescent="0.25">
      <c r="F395" s="17"/>
      <c r="G395" s="9"/>
      <c r="I395" s="4"/>
      <c r="K395" s="5"/>
    </row>
    <row r="396" spans="6:11" ht="13.2" x14ac:dyDescent="0.25">
      <c r="F396" s="17"/>
      <c r="G396" s="9"/>
      <c r="I396" s="4"/>
      <c r="K396" s="5"/>
    </row>
    <row r="397" spans="6:11" ht="13.2" x14ac:dyDescent="0.25">
      <c r="F397" s="17"/>
      <c r="G397" s="9"/>
      <c r="I397" s="4"/>
      <c r="K397" s="5"/>
    </row>
    <row r="398" spans="6:11" ht="13.2" x14ac:dyDescent="0.25">
      <c r="F398" s="17"/>
      <c r="G398" s="9"/>
      <c r="I398" s="4"/>
      <c r="K398" s="5"/>
    </row>
    <row r="399" spans="6:11" ht="13.2" x14ac:dyDescent="0.25">
      <c r="F399" s="17"/>
      <c r="G399" s="9"/>
      <c r="I399" s="4"/>
      <c r="K399" s="5"/>
    </row>
    <row r="400" spans="6:11" ht="13.2" x14ac:dyDescent="0.25">
      <c r="F400" s="17"/>
      <c r="G400" s="9"/>
      <c r="I400" s="4"/>
      <c r="K400" s="5"/>
    </row>
    <row r="401" spans="6:11" ht="13.2" x14ac:dyDescent="0.25">
      <c r="F401" s="17"/>
      <c r="G401" s="9"/>
      <c r="I401" s="4"/>
      <c r="K401" s="5"/>
    </row>
    <row r="402" spans="6:11" ht="13.2" x14ac:dyDescent="0.25">
      <c r="F402" s="17"/>
      <c r="G402" s="9"/>
      <c r="I402" s="4"/>
      <c r="K402" s="5"/>
    </row>
    <row r="403" spans="6:11" ht="13.2" x14ac:dyDescent="0.25">
      <c r="F403" s="17"/>
      <c r="G403" s="9"/>
      <c r="I403" s="4"/>
      <c r="K403" s="5"/>
    </row>
    <row r="404" spans="6:11" ht="13.2" x14ac:dyDescent="0.25">
      <c r="F404" s="17"/>
      <c r="G404" s="9"/>
      <c r="I404" s="4"/>
      <c r="K404" s="5"/>
    </row>
    <row r="405" spans="6:11" ht="13.2" x14ac:dyDescent="0.25">
      <c r="F405" s="17"/>
      <c r="G405" s="9"/>
      <c r="I405" s="4"/>
      <c r="K405" s="5"/>
    </row>
    <row r="406" spans="6:11" ht="13.2" x14ac:dyDescent="0.25">
      <c r="F406" s="17"/>
      <c r="G406" s="9"/>
      <c r="I406" s="4"/>
      <c r="K406" s="5"/>
    </row>
    <row r="407" spans="6:11" ht="13.2" x14ac:dyDescent="0.25">
      <c r="F407" s="17"/>
      <c r="G407" s="9"/>
      <c r="I407" s="4"/>
      <c r="K407" s="5"/>
    </row>
    <row r="408" spans="6:11" ht="13.2" x14ac:dyDescent="0.25">
      <c r="F408" s="17"/>
      <c r="G408" s="9"/>
      <c r="I408" s="4"/>
      <c r="K408" s="5"/>
    </row>
    <row r="409" spans="6:11" ht="13.2" x14ac:dyDescent="0.25">
      <c r="F409" s="17"/>
      <c r="G409" s="9"/>
      <c r="I409" s="4"/>
      <c r="K409" s="5"/>
    </row>
    <row r="410" spans="6:11" ht="13.2" x14ac:dyDescent="0.25">
      <c r="F410" s="17"/>
      <c r="G410" s="9"/>
      <c r="I410" s="4"/>
      <c r="K410" s="5"/>
    </row>
    <row r="411" spans="6:11" ht="13.2" x14ac:dyDescent="0.25">
      <c r="F411" s="17"/>
      <c r="G411" s="9"/>
      <c r="I411" s="4"/>
      <c r="K411" s="5"/>
    </row>
    <row r="412" spans="6:11" ht="13.2" x14ac:dyDescent="0.25">
      <c r="F412" s="17"/>
      <c r="G412" s="9"/>
      <c r="I412" s="4"/>
      <c r="K412" s="5"/>
    </row>
    <row r="413" spans="6:11" ht="13.2" x14ac:dyDescent="0.25">
      <c r="F413" s="17"/>
      <c r="G413" s="9"/>
      <c r="I413" s="4"/>
      <c r="K413" s="5"/>
    </row>
    <row r="414" spans="6:11" ht="13.2" x14ac:dyDescent="0.25">
      <c r="F414" s="17"/>
      <c r="G414" s="9"/>
      <c r="I414" s="4"/>
      <c r="K414" s="5"/>
    </row>
    <row r="415" spans="6:11" ht="13.2" x14ac:dyDescent="0.25">
      <c r="F415" s="17"/>
      <c r="G415" s="9"/>
      <c r="I415" s="4"/>
      <c r="K415" s="5"/>
    </row>
    <row r="416" spans="6:11" ht="13.2" x14ac:dyDescent="0.25">
      <c r="F416" s="17"/>
      <c r="G416" s="9"/>
      <c r="I416" s="4"/>
      <c r="K416" s="5"/>
    </row>
    <row r="417" spans="6:11" ht="13.2" x14ac:dyDescent="0.25">
      <c r="F417" s="17"/>
      <c r="G417" s="9"/>
      <c r="I417" s="4"/>
      <c r="K417" s="5"/>
    </row>
    <row r="418" spans="6:11" ht="13.2" x14ac:dyDescent="0.25">
      <c r="F418" s="17"/>
      <c r="G418" s="9"/>
      <c r="I418" s="4"/>
      <c r="K418" s="5"/>
    </row>
    <row r="419" spans="6:11" ht="13.2" x14ac:dyDescent="0.25">
      <c r="F419" s="17"/>
      <c r="G419" s="9"/>
      <c r="I419" s="4"/>
      <c r="K419" s="5"/>
    </row>
    <row r="420" spans="6:11" ht="13.2" x14ac:dyDescent="0.25">
      <c r="F420" s="17"/>
      <c r="G420" s="9"/>
      <c r="I420" s="4"/>
      <c r="K420" s="5"/>
    </row>
    <row r="421" spans="6:11" ht="13.2" x14ac:dyDescent="0.25">
      <c r="F421" s="17"/>
      <c r="G421" s="9"/>
      <c r="I421" s="4"/>
      <c r="K421" s="5"/>
    </row>
    <row r="422" spans="6:11" ht="13.2" x14ac:dyDescent="0.25">
      <c r="F422" s="17"/>
      <c r="G422" s="9"/>
      <c r="I422" s="4"/>
      <c r="K422" s="5"/>
    </row>
    <row r="423" spans="6:11" ht="13.2" x14ac:dyDescent="0.25">
      <c r="F423" s="17"/>
      <c r="G423" s="9"/>
      <c r="I423" s="4"/>
      <c r="K423" s="5"/>
    </row>
    <row r="424" spans="6:11" ht="13.2" x14ac:dyDescent="0.25">
      <c r="F424" s="17"/>
      <c r="G424" s="9"/>
      <c r="I424" s="4"/>
      <c r="K424" s="5"/>
    </row>
    <row r="425" spans="6:11" ht="13.2" x14ac:dyDescent="0.25">
      <c r="F425" s="17"/>
      <c r="G425" s="9"/>
      <c r="I425" s="4"/>
      <c r="K425" s="5"/>
    </row>
    <row r="426" spans="6:11" ht="13.2" x14ac:dyDescent="0.25">
      <c r="F426" s="17"/>
      <c r="G426" s="9"/>
      <c r="I426" s="4"/>
      <c r="K426" s="5"/>
    </row>
    <row r="427" spans="6:11" ht="13.2" x14ac:dyDescent="0.25">
      <c r="F427" s="17"/>
      <c r="G427" s="9"/>
      <c r="I427" s="4"/>
      <c r="K427" s="5"/>
    </row>
    <row r="428" spans="6:11" ht="13.2" x14ac:dyDescent="0.25">
      <c r="F428" s="17"/>
      <c r="G428" s="9"/>
      <c r="I428" s="4"/>
      <c r="K428" s="5"/>
    </row>
    <row r="429" spans="6:11" ht="13.2" x14ac:dyDescent="0.25">
      <c r="F429" s="17"/>
      <c r="G429" s="9"/>
      <c r="I429" s="4"/>
      <c r="K429" s="5"/>
    </row>
    <row r="430" spans="6:11" ht="13.2" x14ac:dyDescent="0.25">
      <c r="F430" s="17"/>
      <c r="G430" s="9"/>
      <c r="I430" s="4"/>
      <c r="K430" s="5"/>
    </row>
    <row r="431" spans="6:11" ht="13.2" x14ac:dyDescent="0.25">
      <c r="F431" s="17"/>
      <c r="G431" s="9"/>
      <c r="I431" s="4"/>
      <c r="K431" s="5"/>
    </row>
    <row r="432" spans="6:11" ht="13.2" x14ac:dyDescent="0.25">
      <c r="F432" s="17"/>
      <c r="G432" s="9"/>
      <c r="I432" s="4"/>
      <c r="K432" s="5"/>
    </row>
    <row r="433" spans="6:11" ht="13.2" x14ac:dyDescent="0.25">
      <c r="F433" s="17"/>
      <c r="G433" s="9"/>
      <c r="I433" s="4"/>
      <c r="K433" s="5"/>
    </row>
    <row r="434" spans="6:11" ht="13.2" x14ac:dyDescent="0.25">
      <c r="F434" s="17"/>
      <c r="G434" s="9"/>
      <c r="I434" s="4"/>
      <c r="K434" s="5"/>
    </row>
    <row r="435" spans="6:11" ht="13.2" x14ac:dyDescent="0.25">
      <c r="F435" s="17"/>
      <c r="G435" s="9"/>
      <c r="I435" s="4"/>
      <c r="K435" s="5"/>
    </row>
    <row r="436" spans="6:11" ht="13.2" x14ac:dyDescent="0.25">
      <c r="F436" s="17"/>
      <c r="G436" s="9"/>
      <c r="I436" s="4"/>
      <c r="K436" s="5"/>
    </row>
    <row r="437" spans="6:11" ht="13.2" x14ac:dyDescent="0.25">
      <c r="F437" s="17"/>
      <c r="G437" s="9"/>
      <c r="I437" s="4"/>
      <c r="K437" s="5"/>
    </row>
    <row r="438" spans="6:11" ht="13.2" x14ac:dyDescent="0.25">
      <c r="F438" s="17"/>
      <c r="G438" s="9"/>
      <c r="I438" s="4"/>
      <c r="K438" s="5"/>
    </row>
    <row r="439" spans="6:11" ht="13.2" x14ac:dyDescent="0.25">
      <c r="F439" s="17"/>
      <c r="G439" s="9"/>
      <c r="I439" s="4"/>
      <c r="K439" s="5"/>
    </row>
    <row r="440" spans="6:11" ht="13.2" x14ac:dyDescent="0.25">
      <c r="F440" s="17"/>
      <c r="G440" s="9"/>
      <c r="I440" s="4"/>
      <c r="K440" s="5"/>
    </row>
    <row r="441" spans="6:11" ht="13.2" x14ac:dyDescent="0.25">
      <c r="F441" s="17"/>
      <c r="G441" s="9"/>
      <c r="I441" s="4"/>
      <c r="K441" s="5"/>
    </row>
    <row r="442" spans="6:11" ht="13.2" x14ac:dyDescent="0.25">
      <c r="F442" s="17"/>
      <c r="G442" s="9"/>
      <c r="I442" s="4"/>
      <c r="K442" s="5"/>
    </row>
    <row r="443" spans="6:11" ht="13.2" x14ac:dyDescent="0.25">
      <c r="F443" s="17"/>
      <c r="G443" s="9"/>
      <c r="I443" s="4"/>
      <c r="K443" s="5"/>
    </row>
    <row r="444" spans="6:11" ht="13.2" x14ac:dyDescent="0.25">
      <c r="F444" s="17"/>
      <c r="G444" s="9"/>
      <c r="I444" s="4"/>
      <c r="K444" s="5"/>
    </row>
    <row r="445" spans="6:11" ht="13.2" x14ac:dyDescent="0.25">
      <c r="F445" s="17"/>
      <c r="G445" s="9"/>
      <c r="I445" s="4"/>
      <c r="K445" s="5"/>
    </row>
    <row r="446" spans="6:11" ht="13.2" x14ac:dyDescent="0.25">
      <c r="F446" s="17"/>
      <c r="G446" s="9"/>
      <c r="I446" s="4"/>
      <c r="K446" s="5"/>
    </row>
    <row r="447" spans="6:11" ht="13.2" x14ac:dyDescent="0.25">
      <c r="F447" s="17"/>
      <c r="G447" s="9"/>
      <c r="I447" s="4"/>
      <c r="K447" s="5"/>
    </row>
    <row r="448" spans="6:11" ht="13.2" x14ac:dyDescent="0.25">
      <c r="F448" s="17"/>
      <c r="G448" s="9"/>
      <c r="I448" s="4"/>
      <c r="K448" s="5"/>
    </row>
    <row r="449" spans="6:11" ht="13.2" x14ac:dyDescent="0.25">
      <c r="F449" s="17"/>
      <c r="G449" s="9"/>
      <c r="I449" s="4"/>
      <c r="K449" s="5"/>
    </row>
    <row r="450" spans="6:11" ht="13.2" x14ac:dyDescent="0.25">
      <c r="F450" s="17"/>
      <c r="G450" s="9"/>
      <c r="I450" s="4"/>
      <c r="K450" s="5"/>
    </row>
    <row r="451" spans="6:11" ht="13.2" x14ac:dyDescent="0.25">
      <c r="F451" s="17"/>
      <c r="G451" s="9"/>
      <c r="I451" s="4"/>
      <c r="K451" s="5"/>
    </row>
    <row r="452" spans="6:11" ht="13.2" x14ac:dyDescent="0.25">
      <c r="F452" s="17"/>
      <c r="G452" s="9"/>
      <c r="I452" s="4"/>
      <c r="K452" s="5"/>
    </row>
    <row r="453" spans="6:11" ht="13.2" x14ac:dyDescent="0.25">
      <c r="F453" s="17"/>
      <c r="G453" s="9"/>
      <c r="I453" s="4"/>
      <c r="K453" s="5"/>
    </row>
    <row r="454" spans="6:11" ht="13.2" x14ac:dyDescent="0.25">
      <c r="F454" s="17"/>
      <c r="G454" s="9"/>
      <c r="I454" s="4"/>
      <c r="K454" s="5"/>
    </row>
    <row r="455" spans="6:11" ht="13.2" x14ac:dyDescent="0.25">
      <c r="F455" s="17"/>
      <c r="G455" s="9"/>
      <c r="I455" s="4"/>
      <c r="K455" s="5"/>
    </row>
    <row r="456" spans="6:11" ht="13.2" x14ac:dyDescent="0.25">
      <c r="F456" s="17"/>
      <c r="G456" s="9"/>
      <c r="I456" s="4"/>
      <c r="K456" s="5"/>
    </row>
    <row r="457" spans="6:11" ht="13.2" x14ac:dyDescent="0.25">
      <c r="F457" s="17"/>
      <c r="G457" s="9"/>
      <c r="I457" s="4"/>
      <c r="K457" s="5"/>
    </row>
    <row r="458" spans="6:11" ht="13.2" x14ac:dyDescent="0.25">
      <c r="F458" s="17"/>
      <c r="G458" s="9"/>
      <c r="I458" s="4"/>
      <c r="K458" s="5"/>
    </row>
    <row r="459" spans="6:11" ht="13.2" x14ac:dyDescent="0.25">
      <c r="F459" s="17"/>
      <c r="G459" s="9"/>
      <c r="I459" s="4"/>
      <c r="K459" s="5"/>
    </row>
    <row r="460" spans="6:11" ht="13.2" x14ac:dyDescent="0.25">
      <c r="F460" s="17"/>
      <c r="G460" s="9"/>
      <c r="I460" s="4"/>
      <c r="K460" s="5"/>
    </row>
    <row r="461" spans="6:11" ht="13.2" x14ac:dyDescent="0.25">
      <c r="F461" s="17"/>
      <c r="G461" s="9"/>
      <c r="I461" s="4"/>
      <c r="K461" s="5"/>
    </row>
    <row r="462" spans="6:11" ht="13.2" x14ac:dyDescent="0.25">
      <c r="F462" s="17"/>
      <c r="G462" s="9"/>
      <c r="I462" s="4"/>
      <c r="K462" s="5"/>
    </row>
    <row r="463" spans="6:11" ht="13.2" x14ac:dyDescent="0.25">
      <c r="F463" s="17"/>
      <c r="G463" s="9"/>
      <c r="I463" s="4"/>
      <c r="K463" s="5"/>
    </row>
    <row r="464" spans="6:11" ht="13.2" x14ac:dyDescent="0.25">
      <c r="F464" s="17"/>
      <c r="G464" s="9"/>
      <c r="I464" s="4"/>
      <c r="K464" s="5"/>
    </row>
    <row r="465" spans="6:11" ht="13.2" x14ac:dyDescent="0.25">
      <c r="F465" s="17"/>
      <c r="G465" s="9"/>
      <c r="I465" s="4"/>
      <c r="K465" s="5"/>
    </row>
    <row r="466" spans="6:11" ht="13.2" x14ac:dyDescent="0.25">
      <c r="F466" s="17"/>
      <c r="G466" s="9"/>
      <c r="I466" s="4"/>
      <c r="K466" s="5"/>
    </row>
    <row r="467" spans="6:11" ht="13.2" x14ac:dyDescent="0.25">
      <c r="F467" s="17"/>
      <c r="G467" s="9"/>
      <c r="I467" s="4"/>
      <c r="K467" s="5"/>
    </row>
    <row r="468" spans="6:11" ht="13.2" x14ac:dyDescent="0.25">
      <c r="F468" s="17"/>
      <c r="G468" s="9"/>
      <c r="I468" s="4"/>
      <c r="K468" s="5"/>
    </row>
    <row r="469" spans="6:11" ht="13.2" x14ac:dyDescent="0.25">
      <c r="F469" s="17"/>
      <c r="G469" s="9"/>
      <c r="I469" s="4"/>
      <c r="K469" s="5"/>
    </row>
    <row r="470" spans="6:11" ht="13.2" x14ac:dyDescent="0.25">
      <c r="F470" s="17"/>
      <c r="G470" s="9"/>
      <c r="I470" s="4"/>
      <c r="K470" s="5"/>
    </row>
    <row r="471" spans="6:11" ht="13.2" x14ac:dyDescent="0.25">
      <c r="F471" s="17"/>
      <c r="G471" s="9"/>
      <c r="I471" s="4"/>
      <c r="K471" s="5"/>
    </row>
    <row r="472" spans="6:11" ht="13.2" x14ac:dyDescent="0.25">
      <c r="F472" s="17"/>
      <c r="G472" s="9"/>
      <c r="I472" s="4"/>
      <c r="K472" s="5"/>
    </row>
    <row r="473" spans="6:11" ht="13.2" x14ac:dyDescent="0.25">
      <c r="F473" s="17"/>
      <c r="G473" s="9"/>
      <c r="I473" s="4"/>
      <c r="K473" s="5"/>
    </row>
    <row r="474" spans="6:11" ht="13.2" x14ac:dyDescent="0.25">
      <c r="F474" s="17"/>
      <c r="G474" s="9"/>
      <c r="I474" s="4"/>
      <c r="K474" s="5"/>
    </row>
    <row r="475" spans="6:11" ht="13.2" x14ac:dyDescent="0.25">
      <c r="F475" s="17"/>
      <c r="G475" s="9"/>
      <c r="I475" s="4"/>
      <c r="K475" s="5"/>
    </row>
    <row r="476" spans="6:11" ht="13.2" x14ac:dyDescent="0.25">
      <c r="F476" s="17"/>
      <c r="G476" s="9"/>
      <c r="I476" s="4"/>
      <c r="K476" s="5"/>
    </row>
    <row r="477" spans="6:11" ht="13.2" x14ac:dyDescent="0.25">
      <c r="F477" s="17"/>
      <c r="G477" s="9"/>
      <c r="I477" s="4"/>
      <c r="K477" s="5"/>
    </row>
    <row r="478" spans="6:11" ht="13.2" x14ac:dyDescent="0.25">
      <c r="F478" s="17"/>
      <c r="G478" s="9"/>
      <c r="I478" s="4"/>
      <c r="K478" s="5"/>
    </row>
    <row r="479" spans="6:11" ht="13.2" x14ac:dyDescent="0.25">
      <c r="F479" s="17"/>
      <c r="G479" s="9"/>
      <c r="I479" s="4"/>
      <c r="K479" s="5"/>
    </row>
    <row r="480" spans="6:11" ht="13.2" x14ac:dyDescent="0.25">
      <c r="F480" s="17"/>
      <c r="G480" s="9"/>
      <c r="I480" s="4"/>
      <c r="K480" s="5"/>
    </row>
    <row r="481" spans="6:11" ht="13.2" x14ac:dyDescent="0.25">
      <c r="F481" s="17"/>
      <c r="G481" s="9"/>
      <c r="I481" s="4"/>
      <c r="K481" s="5"/>
    </row>
    <row r="482" spans="6:11" ht="13.2" x14ac:dyDescent="0.25">
      <c r="F482" s="17"/>
      <c r="G482" s="9"/>
      <c r="I482" s="4"/>
      <c r="K482" s="5"/>
    </row>
    <row r="483" spans="6:11" ht="13.2" x14ac:dyDescent="0.25">
      <c r="F483" s="17"/>
      <c r="G483" s="9"/>
      <c r="I483" s="4"/>
      <c r="K483" s="5"/>
    </row>
    <row r="484" spans="6:11" ht="13.2" x14ac:dyDescent="0.25">
      <c r="F484" s="17"/>
      <c r="G484" s="9"/>
      <c r="I484" s="4"/>
      <c r="K484" s="5"/>
    </row>
    <row r="485" spans="6:11" ht="13.2" x14ac:dyDescent="0.25">
      <c r="F485" s="17"/>
      <c r="G485" s="9"/>
      <c r="I485" s="4"/>
      <c r="K485" s="5"/>
    </row>
    <row r="486" spans="6:11" ht="13.2" x14ac:dyDescent="0.25">
      <c r="F486" s="17"/>
      <c r="G486" s="9"/>
      <c r="I486" s="4"/>
      <c r="K486" s="5"/>
    </row>
    <row r="487" spans="6:11" ht="13.2" x14ac:dyDescent="0.25">
      <c r="F487" s="17"/>
      <c r="G487" s="9"/>
      <c r="I487" s="4"/>
      <c r="K487" s="5"/>
    </row>
    <row r="488" spans="6:11" ht="13.2" x14ac:dyDescent="0.25">
      <c r="F488" s="17"/>
      <c r="G488" s="9"/>
      <c r="I488" s="4"/>
      <c r="K488" s="5"/>
    </row>
    <row r="489" spans="6:11" ht="13.2" x14ac:dyDescent="0.25">
      <c r="F489" s="17"/>
      <c r="G489" s="9"/>
      <c r="I489" s="4"/>
      <c r="K489" s="5"/>
    </row>
    <row r="490" spans="6:11" ht="13.2" x14ac:dyDescent="0.25">
      <c r="F490" s="17"/>
      <c r="G490" s="9"/>
      <c r="I490" s="4"/>
      <c r="K490" s="5"/>
    </row>
    <row r="491" spans="6:11" ht="13.2" x14ac:dyDescent="0.25">
      <c r="F491" s="17"/>
      <c r="G491" s="9"/>
      <c r="I491" s="4"/>
      <c r="K491" s="5"/>
    </row>
    <row r="492" spans="6:11" ht="13.2" x14ac:dyDescent="0.25">
      <c r="F492" s="17"/>
      <c r="G492" s="9"/>
      <c r="I492" s="4"/>
      <c r="K492" s="5"/>
    </row>
    <row r="493" spans="6:11" ht="13.2" x14ac:dyDescent="0.25">
      <c r="F493" s="17"/>
      <c r="G493" s="9"/>
      <c r="I493" s="4"/>
      <c r="K493" s="5"/>
    </row>
    <row r="494" spans="6:11" ht="13.2" x14ac:dyDescent="0.25">
      <c r="F494" s="17"/>
      <c r="G494" s="9"/>
      <c r="I494" s="4"/>
      <c r="K494" s="5"/>
    </row>
    <row r="495" spans="6:11" ht="13.2" x14ac:dyDescent="0.25">
      <c r="F495" s="17"/>
      <c r="G495" s="9"/>
      <c r="I495" s="4"/>
      <c r="K495" s="5"/>
    </row>
    <row r="496" spans="6:11" ht="13.2" x14ac:dyDescent="0.25">
      <c r="F496" s="17"/>
      <c r="G496" s="9"/>
      <c r="I496" s="4"/>
      <c r="K496" s="5"/>
    </row>
    <row r="497" spans="6:11" ht="13.2" x14ac:dyDescent="0.25">
      <c r="F497" s="17"/>
      <c r="G497" s="9"/>
      <c r="I497" s="4"/>
      <c r="K497" s="5"/>
    </row>
    <row r="498" spans="6:11" ht="13.2" x14ac:dyDescent="0.25">
      <c r="F498" s="17"/>
      <c r="G498" s="9"/>
      <c r="I498" s="4"/>
      <c r="K498" s="5"/>
    </row>
    <row r="499" spans="6:11" ht="13.2" x14ac:dyDescent="0.25">
      <c r="F499" s="17"/>
      <c r="G499" s="9"/>
      <c r="I499" s="4"/>
      <c r="K499" s="5"/>
    </row>
    <row r="500" spans="6:11" ht="13.2" x14ac:dyDescent="0.25">
      <c r="F500" s="17"/>
      <c r="G500" s="9"/>
      <c r="I500" s="4"/>
      <c r="K500" s="5"/>
    </row>
    <row r="501" spans="6:11" ht="13.2" x14ac:dyDescent="0.25">
      <c r="F501" s="17"/>
      <c r="G501" s="9"/>
      <c r="I501" s="4"/>
      <c r="K501" s="5"/>
    </row>
    <row r="502" spans="6:11" ht="13.2" x14ac:dyDescent="0.25">
      <c r="F502" s="17"/>
      <c r="G502" s="9"/>
      <c r="I502" s="4"/>
      <c r="K502" s="5"/>
    </row>
    <row r="503" spans="6:11" ht="13.2" x14ac:dyDescent="0.25">
      <c r="F503" s="17"/>
      <c r="G503" s="9"/>
      <c r="I503" s="4"/>
      <c r="K503" s="5"/>
    </row>
    <row r="504" spans="6:11" ht="13.2" x14ac:dyDescent="0.25">
      <c r="F504" s="17"/>
      <c r="G504" s="9"/>
      <c r="I504" s="4"/>
      <c r="K504" s="5"/>
    </row>
    <row r="505" spans="6:11" ht="13.2" x14ac:dyDescent="0.25">
      <c r="F505" s="17"/>
      <c r="G505" s="9"/>
      <c r="I505" s="4"/>
      <c r="K505" s="5"/>
    </row>
    <row r="506" spans="6:11" ht="13.2" x14ac:dyDescent="0.25">
      <c r="F506" s="17"/>
      <c r="G506" s="9"/>
      <c r="I506" s="4"/>
      <c r="K506" s="5"/>
    </row>
    <row r="507" spans="6:11" ht="13.2" x14ac:dyDescent="0.25">
      <c r="F507" s="17"/>
      <c r="G507" s="9"/>
      <c r="I507" s="4"/>
      <c r="K507" s="5"/>
    </row>
    <row r="508" spans="6:11" ht="13.2" x14ac:dyDescent="0.25">
      <c r="F508" s="17"/>
      <c r="G508" s="9"/>
      <c r="I508" s="4"/>
      <c r="K508" s="5"/>
    </row>
    <row r="509" spans="6:11" ht="13.2" x14ac:dyDescent="0.25">
      <c r="F509" s="17"/>
      <c r="G509" s="9"/>
      <c r="I509" s="4"/>
      <c r="K509" s="5"/>
    </row>
    <row r="510" spans="6:11" ht="13.2" x14ac:dyDescent="0.25">
      <c r="F510" s="17"/>
      <c r="G510" s="9"/>
      <c r="I510" s="4"/>
      <c r="K510" s="5"/>
    </row>
    <row r="511" spans="6:11" ht="13.2" x14ac:dyDescent="0.25">
      <c r="F511" s="17"/>
      <c r="G511" s="9"/>
      <c r="I511" s="4"/>
      <c r="K511" s="5"/>
    </row>
    <row r="512" spans="6:11" ht="13.2" x14ac:dyDescent="0.25">
      <c r="F512" s="17"/>
      <c r="G512" s="9"/>
      <c r="I512" s="4"/>
      <c r="K512" s="5"/>
    </row>
    <row r="513" spans="6:11" ht="13.2" x14ac:dyDescent="0.25">
      <c r="F513" s="17"/>
      <c r="G513" s="9"/>
      <c r="I513" s="4"/>
      <c r="K513" s="5"/>
    </row>
    <row r="514" spans="6:11" ht="13.2" x14ac:dyDescent="0.25">
      <c r="F514" s="17"/>
      <c r="G514" s="9"/>
      <c r="I514" s="4"/>
      <c r="K514" s="5"/>
    </row>
    <row r="515" spans="6:11" ht="13.2" x14ac:dyDescent="0.25">
      <c r="F515" s="17"/>
      <c r="G515" s="9"/>
      <c r="I515" s="4"/>
      <c r="K515" s="5"/>
    </row>
    <row r="516" spans="6:11" ht="13.2" x14ac:dyDescent="0.25">
      <c r="F516" s="17"/>
      <c r="G516" s="9"/>
      <c r="I516" s="4"/>
      <c r="K516" s="5"/>
    </row>
    <row r="517" spans="6:11" ht="13.2" x14ac:dyDescent="0.25">
      <c r="F517" s="17"/>
      <c r="G517" s="9"/>
      <c r="I517" s="4"/>
      <c r="K517" s="5"/>
    </row>
    <row r="518" spans="6:11" ht="13.2" x14ac:dyDescent="0.25">
      <c r="F518" s="17"/>
      <c r="G518" s="9"/>
      <c r="I518" s="4"/>
      <c r="K518" s="5"/>
    </row>
    <row r="519" spans="6:11" ht="13.2" x14ac:dyDescent="0.25">
      <c r="F519" s="17"/>
      <c r="G519" s="9"/>
      <c r="I519" s="4"/>
      <c r="K519" s="5"/>
    </row>
    <row r="520" spans="6:11" ht="13.2" x14ac:dyDescent="0.25">
      <c r="F520" s="17"/>
      <c r="G520" s="9"/>
      <c r="I520" s="4"/>
      <c r="K520" s="5"/>
    </row>
    <row r="521" spans="6:11" ht="13.2" x14ac:dyDescent="0.25">
      <c r="F521" s="17"/>
      <c r="G521" s="9"/>
      <c r="I521" s="4"/>
      <c r="K521" s="5"/>
    </row>
    <row r="522" spans="6:11" ht="13.2" x14ac:dyDescent="0.25">
      <c r="F522" s="17"/>
      <c r="G522" s="9"/>
      <c r="I522" s="4"/>
      <c r="K522" s="5"/>
    </row>
    <row r="523" spans="6:11" ht="13.2" x14ac:dyDescent="0.25">
      <c r="F523" s="17"/>
      <c r="G523" s="9"/>
      <c r="I523" s="4"/>
      <c r="K523" s="5"/>
    </row>
    <row r="524" spans="6:11" ht="13.2" x14ac:dyDescent="0.25">
      <c r="F524" s="17"/>
      <c r="G524" s="9"/>
      <c r="I524" s="4"/>
      <c r="K524" s="5"/>
    </row>
    <row r="525" spans="6:11" ht="13.2" x14ac:dyDescent="0.25">
      <c r="F525" s="17"/>
      <c r="G525" s="9"/>
      <c r="I525" s="4"/>
      <c r="K525" s="5"/>
    </row>
    <row r="526" spans="6:11" ht="13.2" x14ac:dyDescent="0.25">
      <c r="F526" s="17"/>
      <c r="G526" s="9"/>
      <c r="I526" s="4"/>
      <c r="K526" s="5"/>
    </row>
    <row r="527" spans="6:11" ht="13.2" x14ac:dyDescent="0.25">
      <c r="F527" s="17"/>
      <c r="G527" s="9"/>
      <c r="I527" s="4"/>
      <c r="K527" s="5"/>
    </row>
    <row r="528" spans="6:11" ht="13.2" x14ac:dyDescent="0.25">
      <c r="F528" s="17"/>
      <c r="G528" s="9"/>
      <c r="I528" s="4"/>
      <c r="K528" s="5"/>
    </row>
    <row r="529" spans="6:11" ht="13.2" x14ac:dyDescent="0.25">
      <c r="F529" s="17"/>
      <c r="G529" s="9"/>
      <c r="I529" s="4"/>
      <c r="K529" s="5"/>
    </row>
    <row r="530" spans="6:11" ht="13.2" x14ac:dyDescent="0.25">
      <c r="F530" s="17"/>
      <c r="G530" s="9"/>
      <c r="I530" s="4"/>
      <c r="K530" s="5"/>
    </row>
    <row r="531" spans="6:11" ht="13.2" x14ac:dyDescent="0.25">
      <c r="F531" s="17"/>
      <c r="G531" s="9"/>
      <c r="I531" s="4"/>
      <c r="K531" s="5"/>
    </row>
    <row r="532" spans="6:11" ht="13.2" x14ac:dyDescent="0.25">
      <c r="F532" s="17"/>
      <c r="G532" s="9"/>
      <c r="I532" s="4"/>
      <c r="K532" s="5"/>
    </row>
    <row r="533" spans="6:11" ht="13.2" x14ac:dyDescent="0.25">
      <c r="F533" s="17"/>
      <c r="G533" s="9"/>
      <c r="I533" s="4"/>
      <c r="K533" s="5"/>
    </row>
    <row r="534" spans="6:11" ht="13.2" x14ac:dyDescent="0.25">
      <c r="F534" s="17"/>
      <c r="G534" s="9"/>
      <c r="I534" s="4"/>
      <c r="K534" s="5"/>
    </row>
    <row r="535" spans="6:11" ht="13.2" x14ac:dyDescent="0.25">
      <c r="F535" s="17"/>
      <c r="G535" s="9"/>
      <c r="I535" s="4"/>
      <c r="K535" s="5"/>
    </row>
    <row r="536" spans="6:11" ht="13.2" x14ac:dyDescent="0.25">
      <c r="F536" s="17"/>
      <c r="G536" s="9"/>
      <c r="I536" s="4"/>
      <c r="K536" s="5"/>
    </row>
    <row r="537" spans="6:11" ht="13.2" x14ac:dyDescent="0.25">
      <c r="F537" s="17"/>
      <c r="G537" s="9"/>
      <c r="I537" s="4"/>
      <c r="K537" s="5"/>
    </row>
    <row r="538" spans="6:11" ht="13.2" x14ac:dyDescent="0.25">
      <c r="F538" s="17"/>
      <c r="G538" s="9"/>
      <c r="I538" s="4"/>
      <c r="K538" s="5"/>
    </row>
    <row r="539" spans="6:11" ht="13.2" x14ac:dyDescent="0.25">
      <c r="F539" s="17"/>
      <c r="G539" s="9"/>
      <c r="I539" s="4"/>
      <c r="K539" s="5"/>
    </row>
    <row r="540" spans="6:11" ht="13.2" x14ac:dyDescent="0.25">
      <c r="F540" s="17"/>
      <c r="G540" s="9"/>
      <c r="I540" s="4"/>
      <c r="K540" s="5"/>
    </row>
    <row r="541" spans="6:11" ht="13.2" x14ac:dyDescent="0.25">
      <c r="F541" s="17"/>
      <c r="G541" s="9"/>
      <c r="I541" s="4"/>
      <c r="K541" s="5"/>
    </row>
    <row r="542" spans="6:11" ht="13.2" x14ac:dyDescent="0.25">
      <c r="F542" s="17"/>
      <c r="G542" s="9"/>
      <c r="I542" s="4"/>
      <c r="K542" s="5"/>
    </row>
    <row r="543" spans="6:11" ht="13.2" x14ac:dyDescent="0.25">
      <c r="F543" s="17"/>
      <c r="G543" s="9"/>
      <c r="I543" s="4"/>
      <c r="K543" s="5"/>
    </row>
    <row r="544" spans="6:11" ht="13.2" x14ac:dyDescent="0.25">
      <c r="F544" s="17"/>
      <c r="G544" s="9"/>
      <c r="I544" s="4"/>
      <c r="K544" s="5"/>
    </row>
    <row r="545" spans="6:11" ht="13.2" x14ac:dyDescent="0.25">
      <c r="F545" s="17"/>
      <c r="G545" s="9"/>
      <c r="I545" s="4"/>
      <c r="K545" s="5"/>
    </row>
    <row r="546" spans="6:11" ht="13.2" x14ac:dyDescent="0.25">
      <c r="F546" s="17"/>
      <c r="G546" s="9"/>
      <c r="I546" s="4"/>
      <c r="K546" s="5"/>
    </row>
    <row r="547" spans="6:11" ht="13.2" x14ac:dyDescent="0.25">
      <c r="F547" s="17"/>
      <c r="G547" s="9"/>
      <c r="I547" s="4"/>
      <c r="K547" s="5"/>
    </row>
    <row r="548" spans="6:11" ht="13.2" x14ac:dyDescent="0.25">
      <c r="F548" s="17"/>
      <c r="G548" s="9"/>
      <c r="I548" s="4"/>
      <c r="K548" s="5"/>
    </row>
    <row r="549" spans="6:11" ht="13.2" x14ac:dyDescent="0.25">
      <c r="F549" s="17"/>
      <c r="G549" s="9"/>
      <c r="I549" s="4"/>
      <c r="K549" s="5"/>
    </row>
    <row r="550" spans="6:11" ht="13.2" x14ac:dyDescent="0.25">
      <c r="F550" s="17"/>
      <c r="G550" s="9"/>
      <c r="I550" s="4"/>
      <c r="K550" s="5"/>
    </row>
    <row r="551" spans="6:11" ht="13.2" x14ac:dyDescent="0.25">
      <c r="F551" s="17"/>
      <c r="G551" s="9"/>
      <c r="I551" s="4"/>
      <c r="K551" s="5"/>
    </row>
    <row r="552" spans="6:11" ht="13.2" x14ac:dyDescent="0.25">
      <c r="F552" s="17"/>
      <c r="G552" s="9"/>
      <c r="I552" s="4"/>
      <c r="K552" s="5"/>
    </row>
    <row r="553" spans="6:11" ht="13.2" x14ac:dyDescent="0.25">
      <c r="F553" s="17"/>
      <c r="G553" s="9"/>
      <c r="I553" s="4"/>
      <c r="K553" s="5"/>
    </row>
    <row r="554" spans="6:11" ht="13.2" x14ac:dyDescent="0.25">
      <c r="F554" s="17"/>
      <c r="G554" s="9"/>
      <c r="I554" s="4"/>
      <c r="K554" s="5"/>
    </row>
    <row r="555" spans="6:11" ht="13.2" x14ac:dyDescent="0.25">
      <c r="F555" s="17"/>
      <c r="G555" s="9"/>
      <c r="I555" s="4"/>
      <c r="K555" s="5"/>
    </row>
    <row r="556" spans="6:11" ht="13.2" x14ac:dyDescent="0.25">
      <c r="F556" s="17"/>
      <c r="G556" s="9"/>
      <c r="I556" s="4"/>
      <c r="K556" s="5"/>
    </row>
    <row r="557" spans="6:11" ht="13.2" x14ac:dyDescent="0.25">
      <c r="F557" s="17"/>
      <c r="G557" s="9"/>
      <c r="I557" s="4"/>
      <c r="K557" s="5"/>
    </row>
    <row r="558" spans="6:11" ht="13.2" x14ac:dyDescent="0.25">
      <c r="F558" s="17"/>
      <c r="G558" s="9"/>
      <c r="I558" s="4"/>
      <c r="K558" s="5"/>
    </row>
    <row r="559" spans="6:11" ht="13.2" x14ac:dyDescent="0.25">
      <c r="F559" s="17"/>
      <c r="G559" s="9"/>
      <c r="I559" s="4"/>
      <c r="K559" s="5"/>
    </row>
    <row r="560" spans="6:11" ht="13.2" x14ac:dyDescent="0.25">
      <c r="F560" s="17"/>
      <c r="G560" s="9"/>
      <c r="I560" s="4"/>
      <c r="K560" s="5"/>
    </row>
    <row r="561" spans="6:11" ht="13.2" x14ac:dyDescent="0.25">
      <c r="F561" s="17"/>
      <c r="G561" s="9"/>
      <c r="I561" s="4"/>
      <c r="K561" s="5"/>
    </row>
    <row r="562" spans="6:11" ht="13.2" x14ac:dyDescent="0.25">
      <c r="F562" s="17"/>
      <c r="G562" s="9"/>
      <c r="I562" s="4"/>
      <c r="K562" s="5"/>
    </row>
    <row r="563" spans="6:11" ht="13.2" x14ac:dyDescent="0.25">
      <c r="F563" s="17"/>
      <c r="G563" s="9"/>
      <c r="I563" s="4"/>
      <c r="K563" s="5"/>
    </row>
    <row r="564" spans="6:11" ht="13.2" x14ac:dyDescent="0.25">
      <c r="F564" s="17"/>
      <c r="G564" s="9"/>
      <c r="I564" s="4"/>
      <c r="K564" s="5"/>
    </row>
    <row r="565" spans="6:11" ht="13.2" x14ac:dyDescent="0.25">
      <c r="F565" s="17"/>
      <c r="G565" s="9"/>
      <c r="I565" s="4"/>
      <c r="K565" s="5"/>
    </row>
    <row r="566" spans="6:11" ht="13.2" x14ac:dyDescent="0.25">
      <c r="F566" s="17"/>
      <c r="G566" s="9"/>
      <c r="I566" s="4"/>
      <c r="K566" s="5"/>
    </row>
    <row r="567" spans="6:11" ht="13.2" x14ac:dyDescent="0.25">
      <c r="F567" s="17"/>
      <c r="G567" s="9"/>
      <c r="I567" s="4"/>
      <c r="K567" s="5"/>
    </row>
    <row r="568" spans="6:11" ht="13.2" x14ac:dyDescent="0.25">
      <c r="F568" s="17"/>
      <c r="G568" s="9"/>
      <c r="I568" s="4"/>
      <c r="K568" s="5"/>
    </row>
    <row r="569" spans="6:11" ht="13.2" x14ac:dyDescent="0.25">
      <c r="F569" s="17"/>
      <c r="G569" s="9"/>
      <c r="I569" s="4"/>
      <c r="K569" s="5"/>
    </row>
    <row r="570" spans="6:11" ht="13.2" x14ac:dyDescent="0.25">
      <c r="F570" s="17"/>
      <c r="G570" s="9"/>
      <c r="I570" s="4"/>
      <c r="K570" s="5"/>
    </row>
    <row r="571" spans="6:11" ht="13.2" x14ac:dyDescent="0.25">
      <c r="F571" s="17"/>
      <c r="G571" s="9"/>
      <c r="I571" s="4"/>
      <c r="K571" s="5"/>
    </row>
    <row r="572" spans="6:11" ht="13.2" x14ac:dyDescent="0.25">
      <c r="F572" s="17"/>
      <c r="G572" s="9"/>
      <c r="I572" s="4"/>
      <c r="K572" s="5"/>
    </row>
    <row r="573" spans="6:11" ht="13.2" x14ac:dyDescent="0.25">
      <c r="F573" s="17"/>
      <c r="G573" s="9"/>
      <c r="I573" s="4"/>
      <c r="K573" s="5"/>
    </row>
    <row r="574" spans="6:11" ht="13.2" x14ac:dyDescent="0.25">
      <c r="F574" s="17"/>
      <c r="G574" s="9"/>
      <c r="I574" s="4"/>
      <c r="K574" s="5"/>
    </row>
    <row r="575" spans="6:11" ht="13.2" x14ac:dyDescent="0.25">
      <c r="F575" s="17"/>
      <c r="G575" s="9"/>
      <c r="I575" s="4"/>
      <c r="K575" s="5"/>
    </row>
    <row r="576" spans="6:11" ht="13.2" x14ac:dyDescent="0.25">
      <c r="F576" s="17"/>
      <c r="G576" s="9"/>
      <c r="I576" s="4"/>
      <c r="K576" s="5"/>
    </row>
    <row r="577" spans="6:11" ht="13.2" x14ac:dyDescent="0.25">
      <c r="F577" s="17"/>
      <c r="G577" s="9"/>
      <c r="I577" s="4"/>
      <c r="K577" s="5"/>
    </row>
    <row r="578" spans="6:11" ht="13.2" x14ac:dyDescent="0.25">
      <c r="F578" s="17"/>
      <c r="G578" s="9"/>
      <c r="I578" s="4"/>
      <c r="K578" s="5"/>
    </row>
    <row r="579" spans="6:11" ht="13.2" x14ac:dyDescent="0.25">
      <c r="F579" s="17"/>
      <c r="G579" s="9"/>
      <c r="I579" s="4"/>
      <c r="K579" s="5"/>
    </row>
    <row r="580" spans="6:11" ht="13.2" x14ac:dyDescent="0.25">
      <c r="F580" s="17"/>
      <c r="G580" s="9"/>
      <c r="I580" s="4"/>
      <c r="K580" s="5"/>
    </row>
    <row r="581" spans="6:11" ht="13.2" x14ac:dyDescent="0.25">
      <c r="F581" s="17"/>
      <c r="G581" s="9"/>
      <c r="I581" s="4"/>
      <c r="K581" s="5"/>
    </row>
    <row r="582" spans="6:11" ht="13.2" x14ac:dyDescent="0.25">
      <c r="F582" s="17"/>
      <c r="G582" s="9"/>
      <c r="I582" s="4"/>
      <c r="K582" s="5"/>
    </row>
    <row r="583" spans="6:11" ht="13.2" x14ac:dyDescent="0.25">
      <c r="F583" s="17"/>
      <c r="G583" s="9"/>
      <c r="I583" s="4"/>
      <c r="K583" s="5"/>
    </row>
    <row r="584" spans="6:11" ht="13.2" x14ac:dyDescent="0.25">
      <c r="F584" s="17"/>
      <c r="G584" s="9"/>
      <c r="I584" s="4"/>
      <c r="K584" s="5"/>
    </row>
    <row r="585" spans="6:11" ht="13.2" x14ac:dyDescent="0.25">
      <c r="F585" s="17"/>
      <c r="G585" s="9"/>
      <c r="I585" s="4"/>
      <c r="K585" s="5"/>
    </row>
    <row r="586" spans="6:11" ht="13.2" x14ac:dyDescent="0.25">
      <c r="F586" s="17"/>
      <c r="G586" s="9"/>
      <c r="I586" s="4"/>
      <c r="K586" s="5"/>
    </row>
    <row r="587" spans="6:11" ht="13.2" x14ac:dyDescent="0.25">
      <c r="F587" s="17"/>
      <c r="G587" s="9"/>
      <c r="I587" s="4"/>
      <c r="K587" s="5"/>
    </row>
    <row r="588" spans="6:11" ht="13.2" x14ac:dyDescent="0.25">
      <c r="F588" s="17"/>
      <c r="G588" s="9"/>
      <c r="I588" s="4"/>
      <c r="K588" s="5"/>
    </row>
    <row r="589" spans="6:11" ht="13.2" x14ac:dyDescent="0.25">
      <c r="F589" s="17"/>
      <c r="G589" s="9"/>
      <c r="I589" s="4"/>
      <c r="K589" s="5"/>
    </row>
    <row r="590" spans="6:11" ht="13.2" x14ac:dyDescent="0.25">
      <c r="F590" s="17"/>
      <c r="G590" s="9"/>
      <c r="I590" s="4"/>
      <c r="K590" s="5"/>
    </row>
    <row r="591" spans="6:11" ht="13.2" x14ac:dyDescent="0.25">
      <c r="F591" s="17"/>
      <c r="G591" s="9"/>
      <c r="I591" s="4"/>
      <c r="K591" s="5"/>
    </row>
    <row r="592" spans="6:11" ht="13.2" x14ac:dyDescent="0.25">
      <c r="F592" s="17"/>
      <c r="G592" s="9"/>
      <c r="I592" s="4"/>
      <c r="K592" s="5"/>
    </row>
    <row r="593" spans="6:11" ht="13.2" x14ac:dyDescent="0.25">
      <c r="F593" s="17"/>
      <c r="G593" s="9"/>
      <c r="I593" s="4"/>
      <c r="K593" s="5"/>
    </row>
    <row r="594" spans="6:11" ht="13.2" x14ac:dyDescent="0.25">
      <c r="F594" s="17"/>
      <c r="G594" s="9"/>
      <c r="I594" s="4"/>
      <c r="K594" s="5"/>
    </row>
    <row r="595" spans="6:11" ht="13.2" x14ac:dyDescent="0.25">
      <c r="F595" s="17"/>
      <c r="G595" s="9"/>
      <c r="I595" s="4"/>
      <c r="K595" s="5"/>
    </row>
    <row r="596" spans="6:11" ht="13.2" x14ac:dyDescent="0.25">
      <c r="F596" s="17"/>
      <c r="G596" s="9"/>
      <c r="I596" s="4"/>
      <c r="K596" s="5"/>
    </row>
    <row r="597" spans="6:11" ht="13.2" x14ac:dyDescent="0.25">
      <c r="F597" s="17"/>
      <c r="G597" s="9"/>
      <c r="I597" s="4"/>
      <c r="K597" s="5"/>
    </row>
    <row r="598" spans="6:11" ht="13.2" x14ac:dyDescent="0.25">
      <c r="F598" s="17"/>
      <c r="G598" s="9"/>
      <c r="I598" s="4"/>
      <c r="K598" s="5"/>
    </row>
    <row r="599" spans="6:11" ht="13.2" x14ac:dyDescent="0.25">
      <c r="F599" s="17"/>
      <c r="G599" s="9"/>
      <c r="I599" s="4"/>
      <c r="K599" s="5"/>
    </row>
    <row r="600" spans="6:11" ht="13.2" x14ac:dyDescent="0.25">
      <c r="F600" s="17"/>
      <c r="G600" s="9"/>
      <c r="I600" s="4"/>
      <c r="K600" s="5"/>
    </row>
    <row r="601" spans="6:11" ht="13.2" x14ac:dyDescent="0.25">
      <c r="F601" s="17"/>
      <c r="G601" s="9"/>
      <c r="I601" s="4"/>
      <c r="K601" s="5"/>
    </row>
    <row r="602" spans="6:11" ht="13.2" x14ac:dyDescent="0.25">
      <c r="F602" s="17"/>
      <c r="G602" s="9"/>
      <c r="I602" s="4"/>
      <c r="K602" s="5"/>
    </row>
    <row r="603" spans="6:11" ht="13.2" x14ac:dyDescent="0.25">
      <c r="F603" s="17"/>
      <c r="G603" s="9"/>
      <c r="I603" s="4"/>
      <c r="K603" s="5"/>
    </row>
    <row r="604" spans="6:11" ht="13.2" x14ac:dyDescent="0.25">
      <c r="F604" s="17"/>
      <c r="G604" s="9"/>
      <c r="I604" s="4"/>
      <c r="K604" s="5"/>
    </row>
    <row r="605" spans="6:11" ht="13.2" x14ac:dyDescent="0.25">
      <c r="F605" s="17"/>
      <c r="G605" s="9"/>
      <c r="I605" s="4"/>
      <c r="K605" s="5"/>
    </row>
    <row r="606" spans="6:11" ht="13.2" x14ac:dyDescent="0.25">
      <c r="F606" s="17"/>
      <c r="G606" s="9"/>
      <c r="I606" s="4"/>
      <c r="K606" s="5"/>
    </row>
    <row r="607" spans="6:11" ht="13.2" x14ac:dyDescent="0.25">
      <c r="F607" s="17"/>
      <c r="G607" s="9"/>
      <c r="I607" s="4"/>
      <c r="K607" s="5"/>
    </row>
    <row r="608" spans="6:11" ht="13.2" x14ac:dyDescent="0.25">
      <c r="F608" s="17"/>
      <c r="G608" s="9"/>
      <c r="I608" s="4"/>
      <c r="K608" s="5"/>
    </row>
    <row r="609" spans="6:11" ht="13.2" x14ac:dyDescent="0.25">
      <c r="F609" s="17"/>
      <c r="G609" s="9"/>
      <c r="I609" s="4"/>
      <c r="K609" s="5"/>
    </row>
    <row r="610" spans="6:11" ht="13.2" x14ac:dyDescent="0.25">
      <c r="F610" s="17"/>
      <c r="G610" s="9"/>
      <c r="I610" s="4"/>
      <c r="K610" s="5"/>
    </row>
    <row r="611" spans="6:11" ht="13.2" x14ac:dyDescent="0.25">
      <c r="F611" s="17"/>
      <c r="G611" s="9"/>
      <c r="I611" s="4"/>
      <c r="K611" s="5"/>
    </row>
    <row r="612" spans="6:11" ht="13.2" x14ac:dyDescent="0.25">
      <c r="F612" s="17"/>
      <c r="G612" s="9"/>
      <c r="I612" s="4"/>
      <c r="K612" s="5"/>
    </row>
    <row r="613" spans="6:11" ht="13.2" x14ac:dyDescent="0.25">
      <c r="F613" s="17"/>
      <c r="G613" s="9"/>
      <c r="I613" s="4"/>
      <c r="K613" s="5"/>
    </row>
    <row r="614" spans="6:11" ht="13.2" x14ac:dyDescent="0.25">
      <c r="F614" s="17"/>
      <c r="G614" s="9"/>
      <c r="I614" s="4"/>
      <c r="K614" s="5"/>
    </row>
    <row r="615" spans="6:11" ht="13.2" x14ac:dyDescent="0.25">
      <c r="F615" s="17"/>
      <c r="G615" s="9"/>
      <c r="I615" s="4"/>
      <c r="K615" s="5"/>
    </row>
    <row r="616" spans="6:11" ht="13.2" x14ac:dyDescent="0.25">
      <c r="F616" s="17"/>
      <c r="G616" s="9"/>
      <c r="I616" s="4"/>
      <c r="K616" s="5"/>
    </row>
    <row r="617" spans="6:11" ht="13.2" x14ac:dyDescent="0.25">
      <c r="F617" s="17"/>
      <c r="G617" s="9"/>
      <c r="I617" s="4"/>
      <c r="K617" s="5"/>
    </row>
    <row r="618" spans="6:11" ht="13.2" x14ac:dyDescent="0.25">
      <c r="F618" s="17"/>
      <c r="G618" s="9"/>
      <c r="I618" s="4"/>
      <c r="K618" s="5"/>
    </row>
    <row r="619" spans="6:11" ht="13.2" x14ac:dyDescent="0.25">
      <c r="F619" s="17"/>
      <c r="G619" s="9"/>
      <c r="I619" s="4"/>
      <c r="K619" s="5"/>
    </row>
    <row r="620" spans="6:11" ht="13.2" x14ac:dyDescent="0.25">
      <c r="F620" s="17"/>
      <c r="G620" s="9"/>
      <c r="I620" s="4"/>
      <c r="K620" s="5"/>
    </row>
    <row r="621" spans="6:11" ht="13.2" x14ac:dyDescent="0.25">
      <c r="F621" s="17"/>
      <c r="G621" s="9"/>
      <c r="I621" s="4"/>
      <c r="K621" s="5"/>
    </row>
    <row r="622" spans="6:11" ht="13.2" x14ac:dyDescent="0.25">
      <c r="F622" s="17"/>
      <c r="G622" s="9"/>
      <c r="I622" s="4"/>
      <c r="K622" s="5"/>
    </row>
    <row r="623" spans="6:11" ht="13.2" x14ac:dyDescent="0.25">
      <c r="F623" s="17"/>
      <c r="G623" s="9"/>
      <c r="I623" s="4"/>
      <c r="K623" s="5"/>
    </row>
    <row r="624" spans="6:11" ht="13.2" x14ac:dyDescent="0.25">
      <c r="F624" s="17"/>
      <c r="G624" s="9"/>
      <c r="I624" s="4"/>
      <c r="K624" s="5"/>
    </row>
    <row r="625" spans="6:11" ht="13.2" x14ac:dyDescent="0.25">
      <c r="F625" s="17"/>
      <c r="G625" s="9"/>
      <c r="I625" s="4"/>
      <c r="K625" s="5"/>
    </row>
    <row r="626" spans="6:11" ht="13.2" x14ac:dyDescent="0.25">
      <c r="F626" s="17"/>
      <c r="G626" s="9"/>
      <c r="I626" s="4"/>
      <c r="K626" s="5"/>
    </row>
    <row r="627" spans="6:11" ht="13.2" x14ac:dyDescent="0.25">
      <c r="F627" s="17"/>
      <c r="G627" s="9"/>
      <c r="I627" s="4"/>
      <c r="K627" s="5"/>
    </row>
    <row r="628" spans="6:11" ht="13.2" x14ac:dyDescent="0.25">
      <c r="F628" s="17"/>
      <c r="G628" s="9"/>
      <c r="I628" s="4"/>
      <c r="K628" s="5"/>
    </row>
    <row r="629" spans="6:11" ht="13.2" x14ac:dyDescent="0.25">
      <c r="F629" s="17"/>
      <c r="G629" s="9"/>
      <c r="I629" s="4"/>
      <c r="K629" s="5"/>
    </row>
    <row r="630" spans="6:11" ht="13.2" x14ac:dyDescent="0.25">
      <c r="F630" s="17"/>
      <c r="G630" s="9"/>
      <c r="I630" s="4"/>
      <c r="K630" s="5"/>
    </row>
    <row r="631" spans="6:11" ht="13.2" x14ac:dyDescent="0.25">
      <c r="F631" s="17"/>
      <c r="G631" s="9"/>
      <c r="I631" s="4"/>
      <c r="K631" s="5"/>
    </row>
    <row r="632" spans="6:11" ht="13.2" x14ac:dyDescent="0.25">
      <c r="F632" s="17"/>
      <c r="G632" s="9"/>
      <c r="I632" s="4"/>
      <c r="K632" s="5"/>
    </row>
    <row r="633" spans="6:11" ht="13.2" x14ac:dyDescent="0.25">
      <c r="F633" s="17"/>
      <c r="G633" s="9"/>
      <c r="I633" s="4"/>
      <c r="K633" s="5"/>
    </row>
    <row r="634" spans="6:11" ht="13.2" x14ac:dyDescent="0.25">
      <c r="F634" s="17"/>
      <c r="G634" s="9"/>
      <c r="I634" s="4"/>
      <c r="K634" s="5"/>
    </row>
    <row r="635" spans="6:11" ht="13.2" x14ac:dyDescent="0.25">
      <c r="F635" s="17"/>
      <c r="G635" s="9"/>
      <c r="I635" s="4"/>
      <c r="K635" s="5"/>
    </row>
    <row r="636" spans="6:11" ht="13.2" x14ac:dyDescent="0.25">
      <c r="F636" s="17"/>
      <c r="G636" s="9"/>
      <c r="I636" s="4"/>
      <c r="K636" s="5"/>
    </row>
    <row r="637" spans="6:11" ht="13.2" x14ac:dyDescent="0.25">
      <c r="F637" s="17"/>
      <c r="G637" s="9"/>
      <c r="I637" s="4"/>
      <c r="K637" s="5"/>
    </row>
    <row r="638" spans="6:11" ht="13.2" x14ac:dyDescent="0.25">
      <c r="F638" s="17"/>
      <c r="G638" s="9"/>
      <c r="I638" s="4"/>
      <c r="K638" s="5"/>
    </row>
    <row r="639" spans="6:11" ht="13.2" x14ac:dyDescent="0.25">
      <c r="F639" s="17"/>
      <c r="G639" s="9"/>
      <c r="I639" s="4"/>
      <c r="K639" s="5"/>
    </row>
    <row r="640" spans="6:11" ht="13.2" x14ac:dyDescent="0.25">
      <c r="F640" s="17"/>
      <c r="G640" s="9"/>
      <c r="I640" s="4"/>
      <c r="K640" s="5"/>
    </row>
    <row r="641" spans="6:11" ht="13.2" x14ac:dyDescent="0.25">
      <c r="F641" s="17"/>
      <c r="G641" s="9"/>
      <c r="I641" s="4"/>
      <c r="K641" s="5"/>
    </row>
    <row r="642" spans="6:11" ht="13.2" x14ac:dyDescent="0.25">
      <c r="F642" s="17"/>
      <c r="G642" s="9"/>
      <c r="I642" s="4"/>
      <c r="K642" s="5"/>
    </row>
    <row r="643" spans="6:11" ht="13.2" x14ac:dyDescent="0.25">
      <c r="F643" s="17"/>
      <c r="G643" s="9"/>
      <c r="I643" s="4"/>
      <c r="K643" s="5"/>
    </row>
    <row r="644" spans="6:11" ht="13.2" x14ac:dyDescent="0.25">
      <c r="F644" s="17"/>
      <c r="G644" s="9"/>
      <c r="I644" s="4"/>
      <c r="K644" s="5"/>
    </row>
    <row r="645" spans="6:11" ht="13.2" x14ac:dyDescent="0.25">
      <c r="F645" s="17"/>
      <c r="G645" s="9"/>
      <c r="I645" s="4"/>
      <c r="K645" s="5"/>
    </row>
    <row r="646" spans="6:11" ht="13.2" x14ac:dyDescent="0.25">
      <c r="F646" s="17"/>
      <c r="G646" s="9"/>
      <c r="I646" s="4"/>
      <c r="K646" s="5"/>
    </row>
    <row r="647" spans="6:11" ht="13.2" x14ac:dyDescent="0.25">
      <c r="F647" s="17"/>
      <c r="G647" s="9"/>
      <c r="I647" s="4"/>
      <c r="K647" s="5"/>
    </row>
    <row r="648" spans="6:11" ht="13.2" x14ac:dyDescent="0.25">
      <c r="F648" s="17"/>
      <c r="G648" s="9"/>
      <c r="I648" s="4"/>
      <c r="K648" s="5"/>
    </row>
    <row r="649" spans="6:11" ht="13.2" x14ac:dyDescent="0.25">
      <c r="F649" s="17"/>
      <c r="G649" s="9"/>
      <c r="I649" s="4"/>
      <c r="K649" s="5"/>
    </row>
    <row r="650" spans="6:11" ht="13.2" x14ac:dyDescent="0.25">
      <c r="F650" s="17"/>
      <c r="G650" s="9"/>
      <c r="I650" s="4"/>
      <c r="K650" s="5"/>
    </row>
    <row r="651" spans="6:11" ht="13.2" x14ac:dyDescent="0.25">
      <c r="F651" s="17"/>
      <c r="G651" s="9"/>
      <c r="I651" s="4"/>
      <c r="K651" s="5"/>
    </row>
    <row r="652" spans="6:11" ht="13.2" x14ac:dyDescent="0.25">
      <c r="F652" s="17"/>
      <c r="G652" s="9"/>
      <c r="I652" s="4"/>
      <c r="K652" s="5"/>
    </row>
    <row r="653" spans="6:11" ht="13.2" x14ac:dyDescent="0.25">
      <c r="F653" s="17"/>
      <c r="G653" s="9"/>
      <c r="I653" s="4"/>
      <c r="K653" s="5"/>
    </row>
    <row r="654" spans="6:11" ht="13.2" x14ac:dyDescent="0.25">
      <c r="F654" s="17"/>
      <c r="G654" s="9"/>
      <c r="I654" s="4"/>
      <c r="K654" s="5"/>
    </row>
    <row r="655" spans="6:11" ht="13.2" x14ac:dyDescent="0.25">
      <c r="F655" s="17"/>
      <c r="G655" s="9"/>
      <c r="I655" s="4"/>
      <c r="K655" s="5"/>
    </row>
    <row r="656" spans="6:11" ht="13.2" x14ac:dyDescent="0.25">
      <c r="F656" s="17"/>
      <c r="G656" s="9"/>
      <c r="I656" s="4"/>
      <c r="K656" s="5"/>
    </row>
    <row r="657" spans="6:11" ht="13.2" x14ac:dyDescent="0.25">
      <c r="F657" s="17"/>
      <c r="G657" s="9"/>
      <c r="I657" s="4"/>
      <c r="K657" s="5"/>
    </row>
    <row r="658" spans="6:11" ht="13.2" x14ac:dyDescent="0.25">
      <c r="F658" s="17"/>
      <c r="G658" s="9"/>
      <c r="I658" s="4"/>
      <c r="K658" s="5"/>
    </row>
    <row r="659" spans="6:11" ht="13.2" x14ac:dyDescent="0.25">
      <c r="F659" s="17"/>
      <c r="G659" s="9"/>
      <c r="I659" s="4"/>
      <c r="K659" s="5"/>
    </row>
    <row r="660" spans="6:11" ht="13.2" x14ac:dyDescent="0.25">
      <c r="F660" s="17"/>
      <c r="G660" s="9"/>
      <c r="I660" s="4"/>
      <c r="K660" s="5"/>
    </row>
    <row r="661" spans="6:11" ht="13.2" x14ac:dyDescent="0.25">
      <c r="F661" s="17"/>
      <c r="G661" s="9"/>
      <c r="I661" s="4"/>
      <c r="K661" s="5"/>
    </row>
    <row r="662" spans="6:11" ht="13.2" x14ac:dyDescent="0.25">
      <c r="F662" s="17"/>
      <c r="G662" s="9"/>
      <c r="I662" s="4"/>
      <c r="K662" s="5"/>
    </row>
    <row r="663" spans="6:11" ht="13.2" x14ac:dyDescent="0.25">
      <c r="F663" s="17"/>
      <c r="G663" s="9"/>
      <c r="I663" s="4"/>
      <c r="K663" s="5"/>
    </row>
    <row r="664" spans="6:11" ht="13.2" x14ac:dyDescent="0.25">
      <c r="F664" s="17"/>
      <c r="G664" s="9"/>
      <c r="I664" s="4"/>
      <c r="K664" s="5"/>
    </row>
    <row r="665" spans="6:11" ht="13.2" x14ac:dyDescent="0.25">
      <c r="F665" s="17"/>
      <c r="G665" s="9"/>
      <c r="I665" s="4"/>
      <c r="K665" s="5"/>
    </row>
    <row r="666" spans="6:11" ht="13.2" x14ac:dyDescent="0.25">
      <c r="F666" s="17"/>
      <c r="G666" s="9"/>
      <c r="I666" s="4"/>
      <c r="K666" s="5"/>
    </row>
    <row r="667" spans="6:11" ht="13.2" x14ac:dyDescent="0.25">
      <c r="F667" s="17"/>
      <c r="G667" s="9"/>
      <c r="I667" s="4"/>
      <c r="K667" s="5"/>
    </row>
    <row r="668" spans="6:11" ht="13.2" x14ac:dyDescent="0.25">
      <c r="F668" s="17"/>
      <c r="G668" s="9"/>
      <c r="I668" s="4"/>
      <c r="K668" s="5"/>
    </row>
    <row r="669" spans="6:11" ht="13.2" x14ac:dyDescent="0.25">
      <c r="F669" s="17"/>
      <c r="G669" s="9"/>
      <c r="I669" s="4"/>
      <c r="K669" s="5"/>
    </row>
    <row r="670" spans="6:11" ht="13.2" x14ac:dyDescent="0.25">
      <c r="F670" s="17"/>
      <c r="G670" s="9"/>
      <c r="I670" s="4"/>
      <c r="K670" s="5"/>
    </row>
    <row r="671" spans="6:11" ht="13.2" x14ac:dyDescent="0.25">
      <c r="F671" s="17"/>
      <c r="G671" s="9"/>
      <c r="I671" s="4"/>
      <c r="K671" s="5"/>
    </row>
    <row r="672" spans="6:11" ht="13.2" x14ac:dyDescent="0.25">
      <c r="F672" s="17"/>
      <c r="G672" s="9"/>
      <c r="I672" s="4"/>
      <c r="K672" s="5"/>
    </row>
    <row r="673" spans="6:11" ht="13.2" x14ac:dyDescent="0.25">
      <c r="F673" s="17"/>
      <c r="G673" s="9"/>
      <c r="I673" s="4"/>
      <c r="K673" s="5"/>
    </row>
    <row r="674" spans="6:11" ht="13.2" x14ac:dyDescent="0.25">
      <c r="F674" s="17"/>
      <c r="G674" s="9"/>
      <c r="I674" s="4"/>
      <c r="K674" s="5"/>
    </row>
    <row r="675" spans="6:11" ht="13.2" x14ac:dyDescent="0.25">
      <c r="F675" s="17"/>
      <c r="G675" s="9"/>
      <c r="I675" s="4"/>
      <c r="K675" s="5"/>
    </row>
    <row r="676" spans="6:11" ht="13.2" x14ac:dyDescent="0.25">
      <c r="F676" s="17"/>
      <c r="G676" s="9"/>
      <c r="I676" s="4"/>
      <c r="K676" s="5"/>
    </row>
    <row r="677" spans="6:11" ht="13.2" x14ac:dyDescent="0.25">
      <c r="F677" s="17"/>
      <c r="G677" s="9"/>
      <c r="I677" s="4"/>
      <c r="K677" s="5"/>
    </row>
    <row r="678" spans="6:11" ht="13.2" x14ac:dyDescent="0.25">
      <c r="F678" s="17"/>
      <c r="G678" s="9"/>
      <c r="I678" s="4"/>
      <c r="K678" s="5"/>
    </row>
    <row r="679" spans="6:11" ht="13.2" x14ac:dyDescent="0.25">
      <c r="F679" s="17"/>
      <c r="G679" s="9"/>
      <c r="I679" s="4"/>
      <c r="K679" s="5"/>
    </row>
    <row r="680" spans="6:11" ht="13.2" x14ac:dyDescent="0.25">
      <c r="F680" s="17"/>
      <c r="G680" s="9"/>
      <c r="I680" s="4"/>
      <c r="K680" s="5"/>
    </row>
    <row r="681" spans="6:11" ht="13.2" x14ac:dyDescent="0.25">
      <c r="F681" s="17"/>
      <c r="G681" s="9"/>
      <c r="I681" s="4"/>
      <c r="K681" s="5"/>
    </row>
    <row r="682" spans="6:11" ht="13.2" x14ac:dyDescent="0.25">
      <c r="F682" s="17"/>
      <c r="G682" s="9"/>
      <c r="I682" s="4"/>
      <c r="K682" s="5"/>
    </row>
    <row r="683" spans="6:11" ht="13.2" x14ac:dyDescent="0.25">
      <c r="F683" s="17"/>
      <c r="G683" s="9"/>
      <c r="I683" s="4"/>
      <c r="K683" s="5"/>
    </row>
    <row r="684" spans="6:11" ht="13.2" x14ac:dyDescent="0.25">
      <c r="F684" s="17"/>
      <c r="G684" s="9"/>
      <c r="I684" s="4"/>
      <c r="K684" s="5"/>
    </row>
    <row r="685" spans="6:11" ht="13.2" x14ac:dyDescent="0.25">
      <c r="F685" s="17"/>
      <c r="G685" s="9"/>
      <c r="I685" s="4"/>
      <c r="K685" s="5"/>
    </row>
    <row r="686" spans="6:11" ht="13.2" x14ac:dyDescent="0.25">
      <c r="F686" s="17"/>
      <c r="G686" s="9"/>
      <c r="I686" s="4"/>
      <c r="K686" s="5"/>
    </row>
    <row r="687" spans="6:11" ht="13.2" x14ac:dyDescent="0.25">
      <c r="F687" s="17"/>
      <c r="G687" s="9"/>
      <c r="I687" s="4"/>
      <c r="K687" s="5"/>
    </row>
    <row r="688" spans="6:11" ht="13.2" x14ac:dyDescent="0.25">
      <c r="F688" s="17"/>
      <c r="G688" s="9"/>
      <c r="I688" s="4"/>
      <c r="K688" s="5"/>
    </row>
    <row r="689" spans="6:11" ht="13.2" x14ac:dyDescent="0.25">
      <c r="F689" s="17"/>
      <c r="G689" s="9"/>
      <c r="I689" s="4"/>
      <c r="K689" s="5"/>
    </row>
    <row r="690" spans="6:11" ht="13.2" x14ac:dyDescent="0.25">
      <c r="F690" s="17"/>
      <c r="G690" s="9"/>
      <c r="I690" s="4"/>
      <c r="K690" s="5"/>
    </row>
    <row r="691" spans="6:11" ht="13.2" x14ac:dyDescent="0.25">
      <c r="F691" s="17"/>
      <c r="G691" s="9"/>
      <c r="I691" s="4"/>
      <c r="K691" s="5"/>
    </row>
    <row r="692" spans="6:11" ht="13.2" x14ac:dyDescent="0.25">
      <c r="F692" s="17"/>
      <c r="G692" s="9"/>
      <c r="I692" s="4"/>
      <c r="K692" s="5"/>
    </row>
    <row r="693" spans="6:11" ht="13.2" x14ac:dyDescent="0.25">
      <c r="F693" s="17"/>
      <c r="G693" s="9"/>
      <c r="I693" s="4"/>
      <c r="K693" s="5"/>
    </row>
    <row r="694" spans="6:11" ht="13.2" x14ac:dyDescent="0.25">
      <c r="F694" s="17"/>
      <c r="G694" s="9"/>
      <c r="I694" s="4"/>
      <c r="K694" s="5"/>
    </row>
    <row r="695" spans="6:11" ht="13.2" x14ac:dyDescent="0.25">
      <c r="F695" s="17"/>
      <c r="G695" s="9"/>
      <c r="I695" s="4"/>
      <c r="K695" s="5"/>
    </row>
    <row r="696" spans="6:11" ht="13.2" x14ac:dyDescent="0.25">
      <c r="F696" s="17"/>
      <c r="G696" s="9"/>
      <c r="I696" s="4"/>
      <c r="K696" s="5"/>
    </row>
    <row r="697" spans="6:11" ht="13.2" x14ac:dyDescent="0.25">
      <c r="F697" s="17"/>
      <c r="G697" s="9"/>
      <c r="I697" s="4"/>
      <c r="K697" s="5"/>
    </row>
    <row r="698" spans="6:11" ht="13.2" x14ac:dyDescent="0.25">
      <c r="F698" s="17"/>
      <c r="G698" s="9"/>
      <c r="I698" s="4"/>
      <c r="K698" s="5"/>
    </row>
    <row r="699" spans="6:11" ht="13.2" x14ac:dyDescent="0.25">
      <c r="F699" s="17"/>
      <c r="G699" s="9"/>
      <c r="I699" s="4"/>
      <c r="K699" s="5"/>
    </row>
    <row r="700" spans="6:11" ht="13.2" x14ac:dyDescent="0.25">
      <c r="F700" s="17"/>
      <c r="G700" s="9"/>
      <c r="I700" s="4"/>
      <c r="K700" s="5"/>
    </row>
    <row r="701" spans="6:11" ht="13.2" x14ac:dyDescent="0.25">
      <c r="F701" s="17"/>
      <c r="G701" s="9"/>
      <c r="I701" s="4"/>
      <c r="K701" s="5"/>
    </row>
    <row r="702" spans="6:11" ht="13.2" x14ac:dyDescent="0.25">
      <c r="F702" s="17"/>
      <c r="G702" s="9"/>
      <c r="I702" s="4"/>
      <c r="K702" s="5"/>
    </row>
    <row r="703" spans="6:11" ht="13.2" x14ac:dyDescent="0.25">
      <c r="F703" s="17"/>
      <c r="G703" s="9"/>
      <c r="I703" s="4"/>
      <c r="K703" s="5"/>
    </row>
    <row r="704" spans="6:11" ht="13.2" x14ac:dyDescent="0.25">
      <c r="F704" s="17"/>
      <c r="G704" s="9"/>
      <c r="I704" s="4"/>
      <c r="K704" s="5"/>
    </row>
    <row r="705" spans="6:11" ht="13.2" x14ac:dyDescent="0.25">
      <c r="F705" s="17"/>
      <c r="G705" s="9"/>
      <c r="I705" s="4"/>
      <c r="K705" s="5"/>
    </row>
    <row r="706" spans="6:11" ht="13.2" x14ac:dyDescent="0.25">
      <c r="F706" s="17"/>
      <c r="G706" s="9"/>
      <c r="I706" s="4"/>
      <c r="K706" s="5"/>
    </row>
    <row r="707" spans="6:11" ht="13.2" x14ac:dyDescent="0.25">
      <c r="F707" s="17"/>
      <c r="G707" s="9"/>
      <c r="I707" s="4"/>
      <c r="K707" s="5"/>
    </row>
    <row r="708" spans="6:11" ht="13.2" x14ac:dyDescent="0.25">
      <c r="F708" s="17"/>
      <c r="G708" s="9"/>
      <c r="I708" s="4"/>
      <c r="K708" s="5"/>
    </row>
    <row r="709" spans="6:11" ht="13.2" x14ac:dyDescent="0.25">
      <c r="F709" s="17"/>
      <c r="G709" s="9"/>
      <c r="I709" s="4"/>
      <c r="K709" s="5"/>
    </row>
    <row r="710" spans="6:11" ht="13.2" x14ac:dyDescent="0.25">
      <c r="F710" s="17"/>
      <c r="G710" s="9"/>
      <c r="I710" s="4"/>
      <c r="K710" s="5"/>
    </row>
    <row r="711" spans="6:11" ht="13.2" x14ac:dyDescent="0.25">
      <c r="F711" s="17"/>
      <c r="G711" s="9"/>
      <c r="I711" s="4"/>
      <c r="K711" s="5"/>
    </row>
    <row r="712" spans="6:11" ht="13.2" x14ac:dyDescent="0.25">
      <c r="F712" s="17"/>
      <c r="G712" s="9"/>
      <c r="I712" s="4"/>
      <c r="K712" s="5"/>
    </row>
    <row r="713" spans="6:11" ht="13.2" x14ac:dyDescent="0.25">
      <c r="F713" s="17"/>
      <c r="G713" s="9"/>
      <c r="I713" s="4"/>
      <c r="K713" s="5"/>
    </row>
    <row r="714" spans="6:11" ht="13.2" x14ac:dyDescent="0.25">
      <c r="F714" s="17"/>
      <c r="G714" s="9"/>
      <c r="I714" s="4"/>
      <c r="K714" s="5"/>
    </row>
    <row r="715" spans="6:11" ht="13.2" x14ac:dyDescent="0.25">
      <c r="F715" s="17"/>
      <c r="G715" s="9"/>
      <c r="I715" s="4"/>
      <c r="K715" s="5"/>
    </row>
    <row r="716" spans="6:11" ht="13.2" x14ac:dyDescent="0.25">
      <c r="F716" s="17"/>
      <c r="G716" s="9"/>
      <c r="I716" s="4"/>
      <c r="K716" s="5"/>
    </row>
    <row r="717" spans="6:11" ht="13.2" x14ac:dyDescent="0.25">
      <c r="F717" s="17"/>
      <c r="G717" s="9"/>
      <c r="I717" s="4"/>
      <c r="K717" s="5"/>
    </row>
    <row r="718" spans="6:11" ht="13.2" x14ac:dyDescent="0.25">
      <c r="F718" s="17"/>
      <c r="G718" s="9"/>
      <c r="I718" s="4"/>
      <c r="K718" s="5"/>
    </row>
    <row r="719" spans="6:11" ht="13.2" x14ac:dyDescent="0.25">
      <c r="F719" s="17"/>
      <c r="G719" s="9"/>
      <c r="I719" s="4"/>
      <c r="K719" s="5"/>
    </row>
    <row r="720" spans="6:11" ht="13.2" x14ac:dyDescent="0.25">
      <c r="F720" s="17"/>
      <c r="G720" s="9"/>
      <c r="I720" s="4"/>
      <c r="K720" s="5"/>
    </row>
    <row r="721" spans="6:11" ht="13.2" x14ac:dyDescent="0.25">
      <c r="F721" s="17"/>
      <c r="G721" s="9"/>
      <c r="I721" s="4"/>
      <c r="K721" s="5"/>
    </row>
    <row r="722" spans="6:11" ht="13.2" x14ac:dyDescent="0.25">
      <c r="F722" s="17"/>
      <c r="G722" s="9"/>
      <c r="I722" s="4"/>
      <c r="K722" s="5"/>
    </row>
    <row r="723" spans="6:11" ht="13.2" x14ac:dyDescent="0.25">
      <c r="F723" s="17"/>
      <c r="G723" s="9"/>
      <c r="I723" s="4"/>
      <c r="K723" s="5"/>
    </row>
    <row r="724" spans="6:11" ht="13.2" x14ac:dyDescent="0.25">
      <c r="F724" s="17"/>
      <c r="G724" s="9"/>
      <c r="I724" s="4"/>
      <c r="K724" s="5"/>
    </row>
    <row r="725" spans="6:11" ht="13.2" x14ac:dyDescent="0.25">
      <c r="F725" s="17"/>
      <c r="G725" s="9"/>
      <c r="I725" s="4"/>
      <c r="K725" s="5"/>
    </row>
    <row r="726" spans="6:11" ht="13.2" x14ac:dyDescent="0.25">
      <c r="F726" s="17"/>
      <c r="G726" s="9"/>
      <c r="I726" s="4"/>
      <c r="K726" s="5"/>
    </row>
    <row r="727" spans="6:11" ht="13.2" x14ac:dyDescent="0.25">
      <c r="F727" s="17"/>
      <c r="G727" s="9"/>
      <c r="I727" s="4"/>
      <c r="K727" s="5"/>
    </row>
    <row r="728" spans="6:11" ht="13.2" x14ac:dyDescent="0.25">
      <c r="F728" s="17"/>
      <c r="G728" s="9"/>
      <c r="I728" s="4"/>
      <c r="K728" s="5"/>
    </row>
    <row r="729" spans="6:11" ht="13.2" x14ac:dyDescent="0.25">
      <c r="F729" s="17"/>
      <c r="G729" s="9"/>
      <c r="I729" s="4"/>
      <c r="K729" s="5"/>
    </row>
    <row r="730" spans="6:11" ht="13.2" x14ac:dyDescent="0.25">
      <c r="F730" s="17"/>
      <c r="G730" s="9"/>
      <c r="I730" s="4"/>
      <c r="K730" s="5"/>
    </row>
    <row r="731" spans="6:11" ht="13.2" x14ac:dyDescent="0.25">
      <c r="F731" s="17"/>
      <c r="G731" s="9"/>
      <c r="I731" s="4"/>
      <c r="K731" s="5"/>
    </row>
    <row r="732" spans="6:11" ht="13.2" x14ac:dyDescent="0.25">
      <c r="F732" s="17"/>
      <c r="G732" s="9"/>
      <c r="I732" s="4"/>
      <c r="K732" s="5"/>
    </row>
    <row r="733" spans="6:11" ht="13.2" x14ac:dyDescent="0.25">
      <c r="F733" s="17"/>
      <c r="G733" s="9"/>
      <c r="I733" s="4"/>
      <c r="K733" s="5"/>
    </row>
    <row r="734" spans="6:11" ht="13.2" x14ac:dyDescent="0.25">
      <c r="F734" s="17"/>
      <c r="G734" s="9"/>
      <c r="I734" s="4"/>
      <c r="K734" s="5"/>
    </row>
    <row r="735" spans="6:11" ht="13.2" x14ac:dyDescent="0.25">
      <c r="F735" s="17"/>
      <c r="G735" s="9"/>
      <c r="I735" s="4"/>
      <c r="K735" s="5"/>
    </row>
    <row r="736" spans="6:11" ht="13.2" x14ac:dyDescent="0.25">
      <c r="F736" s="17"/>
      <c r="G736" s="9"/>
      <c r="I736" s="4"/>
      <c r="K736" s="5"/>
    </row>
    <row r="737" spans="6:11" ht="13.2" x14ac:dyDescent="0.25">
      <c r="F737" s="17"/>
      <c r="G737" s="9"/>
      <c r="I737" s="4"/>
      <c r="K737" s="5"/>
    </row>
    <row r="738" spans="6:11" ht="13.2" x14ac:dyDescent="0.25">
      <c r="F738" s="17"/>
      <c r="G738" s="9"/>
      <c r="I738" s="4"/>
      <c r="K738" s="5"/>
    </row>
    <row r="739" spans="6:11" ht="13.2" x14ac:dyDescent="0.25">
      <c r="F739" s="17"/>
      <c r="G739" s="9"/>
      <c r="I739" s="4"/>
      <c r="K739" s="5"/>
    </row>
    <row r="740" spans="6:11" ht="13.2" x14ac:dyDescent="0.25">
      <c r="F740" s="17"/>
      <c r="G740" s="9"/>
      <c r="I740" s="4"/>
      <c r="K740" s="5"/>
    </row>
    <row r="741" spans="6:11" ht="13.2" x14ac:dyDescent="0.25">
      <c r="F741" s="17"/>
      <c r="G741" s="9"/>
      <c r="I741" s="4"/>
      <c r="K741" s="5"/>
    </row>
    <row r="742" spans="6:11" ht="13.2" x14ac:dyDescent="0.25">
      <c r="F742" s="17"/>
      <c r="G742" s="9"/>
      <c r="I742" s="4"/>
      <c r="K742" s="5"/>
    </row>
    <row r="743" spans="6:11" ht="13.2" x14ac:dyDescent="0.25">
      <c r="F743" s="17"/>
      <c r="G743" s="9"/>
      <c r="I743" s="4"/>
      <c r="K743" s="5"/>
    </row>
    <row r="744" spans="6:11" ht="13.2" x14ac:dyDescent="0.25">
      <c r="F744" s="17"/>
      <c r="G744" s="9"/>
      <c r="I744" s="4"/>
      <c r="K744" s="5"/>
    </row>
    <row r="745" spans="6:11" ht="13.2" x14ac:dyDescent="0.25">
      <c r="F745" s="17"/>
      <c r="G745" s="9"/>
      <c r="I745" s="4"/>
      <c r="K745" s="5"/>
    </row>
    <row r="746" spans="6:11" ht="13.2" x14ac:dyDescent="0.25">
      <c r="F746" s="17"/>
      <c r="G746" s="9"/>
      <c r="I746" s="4"/>
      <c r="K746" s="5"/>
    </row>
    <row r="747" spans="6:11" ht="13.2" x14ac:dyDescent="0.25">
      <c r="F747" s="17"/>
      <c r="G747" s="9"/>
      <c r="I747" s="4"/>
      <c r="K747" s="5"/>
    </row>
    <row r="748" spans="6:11" ht="13.2" x14ac:dyDescent="0.25">
      <c r="F748" s="17"/>
      <c r="G748" s="9"/>
      <c r="I748" s="4"/>
      <c r="K748" s="5"/>
    </row>
    <row r="749" spans="6:11" ht="13.2" x14ac:dyDescent="0.25">
      <c r="F749" s="17"/>
      <c r="G749" s="9"/>
      <c r="I749" s="4"/>
      <c r="K749" s="5"/>
    </row>
    <row r="750" spans="6:11" ht="13.2" x14ac:dyDescent="0.25">
      <c r="F750" s="17"/>
      <c r="G750" s="9"/>
      <c r="I750" s="4"/>
      <c r="K750" s="5"/>
    </row>
    <row r="751" spans="6:11" ht="13.2" x14ac:dyDescent="0.25">
      <c r="F751" s="17"/>
      <c r="G751" s="9"/>
      <c r="I751" s="4"/>
      <c r="K751" s="5"/>
    </row>
    <row r="752" spans="6:11" ht="13.2" x14ac:dyDescent="0.25">
      <c r="F752" s="17"/>
      <c r="G752" s="9"/>
      <c r="I752" s="4"/>
      <c r="K752" s="5"/>
    </row>
    <row r="753" spans="6:11" ht="13.2" x14ac:dyDescent="0.25">
      <c r="F753" s="17"/>
      <c r="G753" s="9"/>
      <c r="I753" s="4"/>
      <c r="K753" s="5"/>
    </row>
    <row r="754" spans="6:11" ht="13.2" x14ac:dyDescent="0.25">
      <c r="F754" s="17"/>
      <c r="G754" s="9"/>
      <c r="I754" s="4"/>
      <c r="K754" s="5"/>
    </row>
    <row r="755" spans="6:11" ht="13.2" x14ac:dyDescent="0.25">
      <c r="F755" s="17"/>
      <c r="G755" s="9"/>
      <c r="I755" s="4"/>
      <c r="K755" s="5"/>
    </row>
    <row r="756" spans="6:11" ht="13.2" x14ac:dyDescent="0.25">
      <c r="F756" s="17"/>
      <c r="G756" s="9"/>
      <c r="I756" s="4"/>
      <c r="K756" s="5"/>
    </row>
    <row r="757" spans="6:11" ht="13.2" x14ac:dyDescent="0.25">
      <c r="F757" s="17"/>
      <c r="G757" s="9"/>
      <c r="I757" s="4"/>
      <c r="K757" s="5"/>
    </row>
    <row r="758" spans="6:11" ht="13.2" x14ac:dyDescent="0.25">
      <c r="F758" s="17"/>
      <c r="G758" s="9"/>
      <c r="I758" s="4"/>
      <c r="K758" s="5"/>
    </row>
    <row r="759" spans="6:11" ht="13.2" x14ac:dyDescent="0.25">
      <c r="F759" s="17"/>
      <c r="G759" s="9"/>
      <c r="I759" s="4"/>
      <c r="K759" s="5"/>
    </row>
    <row r="760" spans="6:11" ht="13.2" x14ac:dyDescent="0.25">
      <c r="F760" s="17"/>
      <c r="G760" s="9"/>
      <c r="I760" s="4"/>
      <c r="K760" s="5"/>
    </row>
    <row r="761" spans="6:11" ht="13.2" x14ac:dyDescent="0.25">
      <c r="F761" s="17"/>
      <c r="G761" s="9"/>
      <c r="I761" s="4"/>
      <c r="K761" s="5"/>
    </row>
    <row r="762" spans="6:11" ht="13.2" x14ac:dyDescent="0.25">
      <c r="F762" s="17"/>
      <c r="G762" s="9"/>
      <c r="I762" s="4"/>
      <c r="K762" s="5"/>
    </row>
    <row r="763" spans="6:11" ht="13.2" x14ac:dyDescent="0.25">
      <c r="F763" s="17"/>
      <c r="G763" s="9"/>
      <c r="I763" s="4"/>
      <c r="K763" s="5"/>
    </row>
    <row r="764" spans="6:11" ht="13.2" x14ac:dyDescent="0.25">
      <c r="F764" s="17"/>
      <c r="G764" s="9"/>
      <c r="I764" s="4"/>
      <c r="K764" s="5"/>
    </row>
    <row r="765" spans="6:11" ht="13.2" x14ac:dyDescent="0.25">
      <c r="F765" s="17"/>
      <c r="G765" s="9"/>
      <c r="I765" s="4"/>
      <c r="K765" s="5"/>
    </row>
    <row r="766" spans="6:11" ht="13.2" x14ac:dyDescent="0.25">
      <c r="F766" s="17"/>
      <c r="G766" s="9"/>
      <c r="I766" s="4"/>
      <c r="K766" s="5"/>
    </row>
    <row r="767" spans="6:11" ht="13.2" x14ac:dyDescent="0.25">
      <c r="F767" s="17"/>
      <c r="G767" s="9"/>
      <c r="I767" s="4"/>
      <c r="K767" s="5"/>
    </row>
    <row r="768" spans="6:11" ht="13.2" x14ac:dyDescent="0.25">
      <c r="F768" s="17"/>
      <c r="G768" s="9"/>
      <c r="I768" s="4"/>
      <c r="K768" s="5"/>
    </row>
    <row r="769" spans="6:11" ht="13.2" x14ac:dyDescent="0.25">
      <c r="F769" s="17"/>
      <c r="G769" s="9"/>
      <c r="I769" s="4"/>
      <c r="K769" s="5"/>
    </row>
    <row r="770" spans="6:11" ht="13.2" x14ac:dyDescent="0.25">
      <c r="F770" s="17"/>
      <c r="G770" s="9"/>
      <c r="I770" s="4"/>
      <c r="K770" s="5"/>
    </row>
    <row r="771" spans="6:11" ht="13.2" x14ac:dyDescent="0.25">
      <c r="F771" s="17"/>
      <c r="G771" s="9"/>
      <c r="I771" s="4"/>
      <c r="K771" s="5"/>
    </row>
    <row r="772" spans="6:11" ht="13.2" x14ac:dyDescent="0.25">
      <c r="F772" s="17"/>
      <c r="G772" s="9"/>
      <c r="I772" s="4"/>
      <c r="K772" s="5"/>
    </row>
    <row r="773" spans="6:11" ht="13.2" x14ac:dyDescent="0.25">
      <c r="F773" s="17"/>
      <c r="G773" s="9"/>
      <c r="I773" s="4"/>
      <c r="K773" s="5"/>
    </row>
    <row r="774" spans="6:11" ht="13.2" x14ac:dyDescent="0.25">
      <c r="F774" s="17"/>
      <c r="G774" s="9"/>
      <c r="I774" s="4"/>
      <c r="K774" s="5"/>
    </row>
    <row r="775" spans="6:11" ht="13.2" x14ac:dyDescent="0.25">
      <c r="F775" s="17"/>
      <c r="G775" s="9"/>
      <c r="I775" s="4"/>
      <c r="K775" s="5"/>
    </row>
    <row r="776" spans="6:11" ht="13.2" x14ac:dyDescent="0.25">
      <c r="F776" s="17"/>
      <c r="G776" s="9"/>
      <c r="I776" s="4"/>
      <c r="K776" s="5"/>
    </row>
    <row r="777" spans="6:11" ht="13.2" x14ac:dyDescent="0.25">
      <c r="F777" s="17"/>
      <c r="G777" s="9"/>
      <c r="I777" s="4"/>
      <c r="K777" s="5"/>
    </row>
    <row r="778" spans="6:11" ht="13.2" x14ac:dyDescent="0.25">
      <c r="F778" s="17"/>
      <c r="G778" s="9"/>
      <c r="I778" s="4"/>
      <c r="K778" s="5"/>
    </row>
    <row r="779" spans="6:11" ht="13.2" x14ac:dyDescent="0.25">
      <c r="F779" s="17"/>
      <c r="G779" s="9"/>
      <c r="I779" s="4"/>
      <c r="K779" s="5"/>
    </row>
    <row r="780" spans="6:11" ht="13.2" x14ac:dyDescent="0.25">
      <c r="F780" s="17"/>
      <c r="G780" s="9"/>
      <c r="I780" s="4"/>
      <c r="K780" s="5"/>
    </row>
    <row r="781" spans="6:11" ht="13.2" x14ac:dyDescent="0.25">
      <c r="F781" s="17"/>
      <c r="G781" s="9"/>
      <c r="I781" s="4"/>
      <c r="K781" s="5"/>
    </row>
    <row r="782" spans="6:11" ht="13.2" x14ac:dyDescent="0.25">
      <c r="F782" s="17"/>
      <c r="G782" s="9"/>
      <c r="I782" s="4"/>
      <c r="K782" s="5"/>
    </row>
    <row r="783" spans="6:11" ht="13.2" x14ac:dyDescent="0.25">
      <c r="F783" s="17"/>
      <c r="G783" s="9"/>
      <c r="I783" s="4"/>
      <c r="K783" s="5"/>
    </row>
    <row r="784" spans="6:11" ht="13.2" x14ac:dyDescent="0.25">
      <c r="F784" s="17"/>
      <c r="G784" s="9"/>
      <c r="I784" s="4"/>
      <c r="K784" s="5"/>
    </row>
    <row r="785" spans="6:11" ht="13.2" x14ac:dyDescent="0.25">
      <c r="F785" s="17"/>
      <c r="G785" s="9"/>
      <c r="I785" s="4"/>
      <c r="K785" s="5"/>
    </row>
    <row r="786" spans="6:11" ht="13.2" x14ac:dyDescent="0.25">
      <c r="F786" s="17"/>
      <c r="G786" s="9"/>
      <c r="I786" s="4"/>
      <c r="K786" s="5"/>
    </row>
    <row r="787" spans="6:11" ht="13.2" x14ac:dyDescent="0.25">
      <c r="F787" s="17"/>
      <c r="G787" s="9"/>
      <c r="I787" s="4"/>
      <c r="K787" s="5"/>
    </row>
    <row r="788" spans="6:11" ht="13.2" x14ac:dyDescent="0.25">
      <c r="F788" s="17"/>
      <c r="G788" s="9"/>
      <c r="I788" s="4"/>
      <c r="K788" s="5"/>
    </row>
    <row r="789" spans="6:11" ht="13.2" x14ac:dyDescent="0.25">
      <c r="F789" s="17"/>
      <c r="G789" s="9"/>
      <c r="I789" s="4"/>
      <c r="K789" s="5"/>
    </row>
    <row r="790" spans="6:11" ht="13.2" x14ac:dyDescent="0.25">
      <c r="F790" s="17"/>
      <c r="G790" s="9"/>
      <c r="I790" s="4"/>
      <c r="K790" s="5"/>
    </row>
    <row r="791" spans="6:11" ht="13.2" x14ac:dyDescent="0.25">
      <c r="F791" s="17"/>
      <c r="G791" s="9"/>
      <c r="I791" s="4"/>
      <c r="K791" s="5"/>
    </row>
    <row r="792" spans="6:11" ht="13.2" x14ac:dyDescent="0.25">
      <c r="F792" s="17"/>
      <c r="G792" s="9"/>
      <c r="I792" s="4"/>
      <c r="K792" s="5"/>
    </row>
    <row r="793" spans="6:11" ht="13.2" x14ac:dyDescent="0.25">
      <c r="F793" s="17"/>
      <c r="G793" s="9"/>
      <c r="I793" s="4"/>
      <c r="K793" s="5"/>
    </row>
    <row r="794" spans="6:11" ht="13.2" x14ac:dyDescent="0.25">
      <c r="F794" s="17"/>
      <c r="G794" s="9"/>
      <c r="I794" s="4"/>
      <c r="K794" s="5"/>
    </row>
    <row r="795" spans="6:11" ht="13.2" x14ac:dyDescent="0.25">
      <c r="F795" s="17"/>
      <c r="G795" s="9"/>
      <c r="I795" s="4"/>
      <c r="K795" s="5"/>
    </row>
    <row r="796" spans="6:11" ht="13.2" x14ac:dyDescent="0.25">
      <c r="F796" s="17"/>
      <c r="G796" s="9"/>
      <c r="I796" s="4"/>
      <c r="K796" s="5"/>
    </row>
    <row r="797" spans="6:11" ht="13.2" x14ac:dyDescent="0.25">
      <c r="F797" s="17"/>
      <c r="G797" s="9"/>
      <c r="I797" s="4"/>
      <c r="K797" s="5"/>
    </row>
    <row r="798" spans="6:11" ht="13.2" x14ac:dyDescent="0.25">
      <c r="F798" s="17"/>
      <c r="G798" s="9"/>
      <c r="I798" s="4"/>
      <c r="K798" s="5"/>
    </row>
    <row r="799" spans="6:11" ht="13.2" x14ac:dyDescent="0.25">
      <c r="F799" s="17"/>
      <c r="G799" s="9"/>
      <c r="I799" s="4"/>
      <c r="K799" s="5"/>
    </row>
    <row r="800" spans="6:11" ht="13.2" x14ac:dyDescent="0.25">
      <c r="F800" s="17"/>
      <c r="G800" s="9"/>
      <c r="I800" s="4"/>
      <c r="K800" s="5"/>
    </row>
    <row r="801" spans="6:11" ht="13.2" x14ac:dyDescent="0.25">
      <c r="F801" s="17"/>
      <c r="G801" s="9"/>
      <c r="I801" s="4"/>
      <c r="K801" s="5"/>
    </row>
    <row r="802" spans="6:11" ht="13.2" x14ac:dyDescent="0.25">
      <c r="F802" s="17"/>
      <c r="G802" s="9"/>
      <c r="I802" s="4"/>
      <c r="K802" s="5"/>
    </row>
    <row r="803" spans="6:11" ht="13.2" x14ac:dyDescent="0.25">
      <c r="F803" s="17"/>
      <c r="G803" s="9"/>
      <c r="I803" s="4"/>
      <c r="K803" s="5"/>
    </row>
    <row r="804" spans="6:11" ht="13.2" x14ac:dyDescent="0.25">
      <c r="F804" s="17"/>
      <c r="G804" s="9"/>
      <c r="I804" s="4"/>
      <c r="K804" s="5"/>
    </row>
    <row r="805" spans="6:11" ht="13.2" x14ac:dyDescent="0.25">
      <c r="F805" s="17"/>
      <c r="G805" s="9"/>
      <c r="I805" s="4"/>
      <c r="K805" s="5"/>
    </row>
    <row r="806" spans="6:11" ht="13.2" x14ac:dyDescent="0.25">
      <c r="F806" s="17"/>
      <c r="G806" s="9"/>
      <c r="I806" s="4"/>
      <c r="K806" s="5"/>
    </row>
    <row r="807" spans="6:11" ht="13.2" x14ac:dyDescent="0.25">
      <c r="F807" s="17"/>
      <c r="G807" s="9"/>
      <c r="I807" s="4"/>
      <c r="K807" s="5"/>
    </row>
    <row r="808" spans="6:11" ht="13.2" x14ac:dyDescent="0.25">
      <c r="F808" s="17"/>
      <c r="G808" s="9"/>
      <c r="I808" s="4"/>
      <c r="K808" s="5"/>
    </row>
    <row r="809" spans="6:11" ht="13.2" x14ac:dyDescent="0.25">
      <c r="F809" s="17"/>
      <c r="G809" s="9"/>
      <c r="I809" s="4"/>
      <c r="K809" s="5"/>
    </row>
    <row r="810" spans="6:11" ht="13.2" x14ac:dyDescent="0.25">
      <c r="F810" s="17"/>
      <c r="G810" s="9"/>
      <c r="I810" s="4"/>
      <c r="K810" s="5"/>
    </row>
    <row r="811" spans="6:11" ht="13.2" x14ac:dyDescent="0.25">
      <c r="F811" s="17"/>
      <c r="G811" s="9"/>
      <c r="I811" s="4"/>
      <c r="K811" s="5"/>
    </row>
    <row r="812" spans="6:11" ht="13.2" x14ac:dyDescent="0.25">
      <c r="F812" s="17"/>
      <c r="G812" s="9"/>
      <c r="I812" s="4"/>
      <c r="K812" s="5"/>
    </row>
    <row r="813" spans="6:11" ht="13.2" x14ac:dyDescent="0.25">
      <c r="F813" s="17"/>
      <c r="G813" s="9"/>
      <c r="I813" s="4"/>
      <c r="K813" s="5"/>
    </row>
    <row r="814" spans="6:11" ht="13.2" x14ac:dyDescent="0.25">
      <c r="F814" s="17"/>
      <c r="G814" s="9"/>
      <c r="I814" s="4"/>
      <c r="K814" s="5"/>
    </row>
    <row r="815" spans="6:11" ht="13.2" x14ac:dyDescent="0.25">
      <c r="F815" s="17"/>
      <c r="G815" s="9"/>
      <c r="I815" s="4"/>
      <c r="K815" s="5"/>
    </row>
    <row r="816" spans="6:11" ht="13.2" x14ac:dyDescent="0.25">
      <c r="F816" s="17"/>
      <c r="G816" s="9"/>
      <c r="I816" s="4"/>
      <c r="K816" s="5"/>
    </row>
    <row r="817" spans="6:11" ht="13.2" x14ac:dyDescent="0.25">
      <c r="F817" s="17"/>
      <c r="G817" s="9"/>
      <c r="I817" s="4"/>
      <c r="K817" s="5"/>
    </row>
    <row r="818" spans="6:11" ht="13.2" x14ac:dyDescent="0.25">
      <c r="F818" s="17"/>
      <c r="G818" s="9"/>
      <c r="I818" s="4"/>
      <c r="K818" s="5"/>
    </row>
    <row r="819" spans="6:11" ht="13.2" x14ac:dyDescent="0.25">
      <c r="F819" s="17"/>
      <c r="G819" s="9"/>
      <c r="I819" s="4"/>
      <c r="K819" s="5"/>
    </row>
    <row r="820" spans="6:11" ht="13.2" x14ac:dyDescent="0.25">
      <c r="F820" s="17"/>
      <c r="G820" s="9"/>
      <c r="I820" s="4"/>
      <c r="K820" s="5"/>
    </row>
    <row r="821" spans="6:11" ht="13.2" x14ac:dyDescent="0.25">
      <c r="F821" s="17"/>
      <c r="G821" s="9"/>
      <c r="I821" s="4"/>
      <c r="K821" s="5"/>
    </row>
    <row r="822" spans="6:11" ht="13.2" x14ac:dyDescent="0.25">
      <c r="F822" s="17"/>
      <c r="G822" s="9"/>
      <c r="I822" s="4"/>
      <c r="K822" s="5"/>
    </row>
    <row r="823" spans="6:11" ht="13.2" x14ac:dyDescent="0.25">
      <c r="F823" s="17"/>
      <c r="G823" s="9"/>
      <c r="I823" s="4"/>
      <c r="K823" s="5"/>
    </row>
    <row r="824" spans="6:11" ht="13.2" x14ac:dyDescent="0.25">
      <c r="F824" s="17"/>
      <c r="G824" s="9"/>
      <c r="I824" s="4"/>
      <c r="K824" s="5"/>
    </row>
    <row r="825" spans="6:11" ht="13.2" x14ac:dyDescent="0.25">
      <c r="F825" s="17"/>
      <c r="G825" s="9"/>
      <c r="I825" s="4"/>
      <c r="K825" s="5"/>
    </row>
    <row r="826" spans="6:11" ht="13.2" x14ac:dyDescent="0.25">
      <c r="F826" s="17"/>
      <c r="G826" s="9"/>
      <c r="I826" s="4"/>
      <c r="K826" s="5"/>
    </row>
    <row r="827" spans="6:11" ht="13.2" x14ac:dyDescent="0.25">
      <c r="F827" s="17"/>
      <c r="G827" s="9"/>
      <c r="I827" s="4"/>
      <c r="K827" s="5"/>
    </row>
    <row r="828" spans="6:11" ht="13.2" x14ac:dyDescent="0.25">
      <c r="F828" s="17"/>
      <c r="G828" s="9"/>
      <c r="I828" s="4"/>
      <c r="K828" s="5"/>
    </row>
    <row r="829" spans="6:11" ht="13.2" x14ac:dyDescent="0.25">
      <c r="F829" s="17"/>
      <c r="G829" s="9"/>
      <c r="I829" s="4"/>
      <c r="K829" s="5"/>
    </row>
    <row r="830" spans="6:11" ht="13.2" x14ac:dyDescent="0.25">
      <c r="F830" s="17"/>
      <c r="G830" s="9"/>
      <c r="I830" s="4"/>
      <c r="K830" s="5"/>
    </row>
    <row r="831" spans="6:11" ht="13.2" x14ac:dyDescent="0.25">
      <c r="F831" s="17"/>
      <c r="G831" s="9"/>
      <c r="I831" s="4"/>
      <c r="K831" s="5"/>
    </row>
    <row r="832" spans="6:11" ht="13.2" x14ac:dyDescent="0.25">
      <c r="F832" s="17"/>
      <c r="G832" s="9"/>
      <c r="I832" s="4"/>
      <c r="K832" s="5"/>
    </row>
    <row r="833" spans="6:11" ht="13.2" x14ac:dyDescent="0.25">
      <c r="F833" s="17"/>
      <c r="G833" s="9"/>
      <c r="I833" s="4"/>
      <c r="K833" s="5"/>
    </row>
    <row r="834" spans="6:11" ht="13.2" x14ac:dyDescent="0.25">
      <c r="F834" s="17"/>
      <c r="G834" s="9"/>
      <c r="I834" s="4"/>
      <c r="K834" s="5"/>
    </row>
    <row r="835" spans="6:11" ht="13.2" x14ac:dyDescent="0.25">
      <c r="F835" s="17"/>
      <c r="G835" s="9"/>
      <c r="I835" s="4"/>
      <c r="K835" s="5"/>
    </row>
    <row r="836" spans="6:11" ht="13.2" x14ac:dyDescent="0.25">
      <c r="F836" s="17"/>
      <c r="G836" s="9"/>
      <c r="I836" s="4"/>
      <c r="K836" s="5"/>
    </row>
    <row r="837" spans="6:11" ht="13.2" x14ac:dyDescent="0.25">
      <c r="F837" s="17"/>
      <c r="G837" s="9"/>
      <c r="I837" s="4"/>
      <c r="K837" s="5"/>
    </row>
    <row r="838" spans="6:11" ht="13.2" x14ac:dyDescent="0.25">
      <c r="F838" s="17"/>
      <c r="G838" s="9"/>
      <c r="I838" s="4"/>
      <c r="K838" s="5"/>
    </row>
    <row r="839" spans="6:11" ht="13.2" x14ac:dyDescent="0.25">
      <c r="F839" s="17"/>
      <c r="G839" s="9"/>
      <c r="I839" s="4"/>
      <c r="K839" s="5"/>
    </row>
    <row r="840" spans="6:11" ht="13.2" x14ac:dyDescent="0.25">
      <c r="F840" s="17"/>
      <c r="G840" s="9"/>
      <c r="I840" s="4"/>
      <c r="K840" s="5"/>
    </row>
    <row r="841" spans="6:11" ht="13.2" x14ac:dyDescent="0.25">
      <c r="F841" s="17"/>
      <c r="G841" s="9"/>
      <c r="I841" s="4"/>
      <c r="K841" s="5"/>
    </row>
    <row r="842" spans="6:11" ht="13.2" x14ac:dyDescent="0.25">
      <c r="F842" s="17"/>
      <c r="G842" s="9"/>
      <c r="I842" s="4"/>
      <c r="K842" s="5"/>
    </row>
    <row r="843" spans="6:11" ht="13.2" x14ac:dyDescent="0.25">
      <c r="F843" s="17"/>
      <c r="G843" s="9"/>
      <c r="I843" s="4"/>
      <c r="K843" s="5"/>
    </row>
    <row r="844" spans="6:11" ht="13.2" x14ac:dyDescent="0.25">
      <c r="F844" s="17"/>
      <c r="G844" s="9"/>
      <c r="I844" s="4"/>
      <c r="K844" s="5"/>
    </row>
    <row r="845" spans="6:11" ht="13.2" x14ac:dyDescent="0.25">
      <c r="F845" s="17"/>
      <c r="G845" s="9"/>
      <c r="I845" s="4"/>
      <c r="K845" s="5"/>
    </row>
    <row r="846" spans="6:11" ht="13.2" x14ac:dyDescent="0.25">
      <c r="F846" s="17"/>
      <c r="G846" s="9"/>
      <c r="I846" s="4"/>
      <c r="K846" s="5"/>
    </row>
    <row r="847" spans="6:11" ht="13.2" x14ac:dyDescent="0.25">
      <c r="F847" s="17"/>
      <c r="G847" s="9"/>
      <c r="I847" s="4"/>
      <c r="K847" s="5"/>
    </row>
    <row r="848" spans="6:11" ht="13.2" x14ac:dyDescent="0.25">
      <c r="F848" s="17"/>
      <c r="G848" s="9"/>
      <c r="I848" s="4"/>
      <c r="K848" s="5"/>
    </row>
    <row r="849" spans="6:11" ht="13.2" x14ac:dyDescent="0.25">
      <c r="F849" s="17"/>
      <c r="G849" s="9"/>
      <c r="I849" s="4"/>
      <c r="K849" s="5"/>
    </row>
    <row r="850" spans="6:11" ht="13.2" x14ac:dyDescent="0.25">
      <c r="F850" s="17"/>
      <c r="G850" s="9"/>
      <c r="I850" s="4"/>
      <c r="K850" s="5"/>
    </row>
    <row r="851" spans="6:11" ht="13.2" x14ac:dyDescent="0.25">
      <c r="F851" s="17"/>
      <c r="G851" s="9"/>
      <c r="I851" s="4"/>
      <c r="K851" s="5"/>
    </row>
    <row r="852" spans="6:11" ht="13.2" x14ac:dyDescent="0.25">
      <c r="F852" s="17"/>
      <c r="G852" s="9"/>
      <c r="I852" s="4"/>
      <c r="K852" s="5"/>
    </row>
    <row r="853" spans="6:11" ht="13.2" x14ac:dyDescent="0.25">
      <c r="F853" s="17"/>
      <c r="G853" s="9"/>
      <c r="I853" s="4"/>
      <c r="K853" s="5"/>
    </row>
    <row r="854" spans="6:11" ht="13.2" x14ac:dyDescent="0.25">
      <c r="F854" s="17"/>
      <c r="G854" s="9"/>
      <c r="I854" s="4"/>
      <c r="K854" s="5"/>
    </row>
    <row r="855" spans="6:11" ht="13.2" x14ac:dyDescent="0.25">
      <c r="F855" s="17"/>
      <c r="G855" s="9"/>
      <c r="I855" s="4"/>
      <c r="K855" s="5"/>
    </row>
    <row r="856" spans="6:11" ht="13.2" x14ac:dyDescent="0.25">
      <c r="F856" s="17"/>
      <c r="G856" s="9"/>
      <c r="I856" s="4"/>
      <c r="K856" s="5"/>
    </row>
    <row r="857" spans="6:11" ht="13.2" x14ac:dyDescent="0.25">
      <c r="F857" s="17"/>
      <c r="G857" s="9"/>
      <c r="I857" s="4"/>
      <c r="K857" s="5"/>
    </row>
    <row r="858" spans="6:11" ht="13.2" x14ac:dyDescent="0.25">
      <c r="F858" s="17"/>
      <c r="G858" s="9"/>
      <c r="I858" s="4"/>
      <c r="K858" s="5"/>
    </row>
    <row r="859" spans="6:11" ht="13.2" x14ac:dyDescent="0.25">
      <c r="F859" s="17"/>
      <c r="G859" s="9"/>
      <c r="I859" s="4"/>
      <c r="K859" s="5"/>
    </row>
    <row r="860" spans="6:11" ht="13.2" x14ac:dyDescent="0.25">
      <c r="F860" s="17"/>
      <c r="G860" s="9"/>
      <c r="I860" s="4"/>
      <c r="K860" s="5"/>
    </row>
    <row r="861" spans="6:11" ht="13.2" x14ac:dyDescent="0.25">
      <c r="F861" s="17"/>
      <c r="G861" s="9"/>
      <c r="I861" s="4"/>
      <c r="K861" s="5"/>
    </row>
    <row r="862" spans="6:11" ht="13.2" x14ac:dyDescent="0.25">
      <c r="F862" s="17"/>
      <c r="G862" s="9"/>
      <c r="I862" s="4"/>
      <c r="K862" s="5"/>
    </row>
    <row r="863" spans="6:11" ht="13.2" x14ac:dyDescent="0.25">
      <c r="F863" s="17"/>
      <c r="G863" s="9"/>
      <c r="I863" s="4"/>
      <c r="K863" s="5"/>
    </row>
    <row r="864" spans="6:11" ht="13.2" x14ac:dyDescent="0.25">
      <c r="F864" s="17"/>
      <c r="G864" s="9"/>
      <c r="I864" s="4"/>
      <c r="K864" s="5"/>
    </row>
    <row r="865" spans="6:11" ht="13.2" x14ac:dyDescent="0.25">
      <c r="F865" s="17"/>
      <c r="G865" s="9"/>
      <c r="I865" s="4"/>
      <c r="K865" s="5"/>
    </row>
    <row r="866" spans="6:11" ht="13.2" x14ac:dyDescent="0.25">
      <c r="F866" s="17"/>
      <c r="G866" s="9"/>
      <c r="I866" s="4"/>
      <c r="K866" s="5"/>
    </row>
    <row r="867" spans="6:11" ht="13.2" x14ac:dyDescent="0.25">
      <c r="F867" s="17"/>
      <c r="G867" s="9"/>
      <c r="I867" s="4"/>
      <c r="K867" s="5"/>
    </row>
    <row r="868" spans="6:11" ht="13.2" x14ac:dyDescent="0.25">
      <c r="F868" s="17"/>
      <c r="G868" s="9"/>
      <c r="I868" s="4"/>
      <c r="K868" s="5"/>
    </row>
    <row r="869" spans="6:11" ht="13.2" x14ac:dyDescent="0.25">
      <c r="F869" s="17"/>
      <c r="G869" s="9"/>
      <c r="I869" s="4"/>
      <c r="K869" s="5"/>
    </row>
    <row r="870" spans="6:11" ht="13.2" x14ac:dyDescent="0.25">
      <c r="F870" s="17"/>
      <c r="G870" s="9"/>
      <c r="I870" s="4"/>
      <c r="K870" s="5"/>
    </row>
    <row r="871" spans="6:11" ht="13.2" x14ac:dyDescent="0.25">
      <c r="F871" s="17"/>
      <c r="G871" s="9"/>
      <c r="I871" s="4"/>
      <c r="K871" s="5"/>
    </row>
    <row r="872" spans="6:11" ht="13.2" x14ac:dyDescent="0.25">
      <c r="F872" s="17"/>
      <c r="G872" s="9"/>
      <c r="I872" s="4"/>
      <c r="K872" s="5"/>
    </row>
    <row r="873" spans="6:11" ht="13.2" x14ac:dyDescent="0.25">
      <c r="F873" s="17"/>
      <c r="G873" s="9"/>
      <c r="I873" s="4"/>
      <c r="K873" s="5"/>
    </row>
    <row r="874" spans="6:11" ht="13.2" x14ac:dyDescent="0.25">
      <c r="F874" s="17"/>
      <c r="G874" s="9"/>
      <c r="I874" s="4"/>
      <c r="K874" s="5"/>
    </row>
    <row r="875" spans="6:11" ht="13.2" x14ac:dyDescent="0.25">
      <c r="F875" s="17"/>
      <c r="G875" s="9"/>
      <c r="I875" s="4"/>
      <c r="K875" s="5"/>
    </row>
    <row r="876" spans="6:11" ht="13.2" x14ac:dyDescent="0.25">
      <c r="F876" s="17"/>
      <c r="G876" s="9"/>
      <c r="I876" s="4"/>
      <c r="K876" s="5"/>
    </row>
    <row r="877" spans="6:11" ht="13.2" x14ac:dyDescent="0.25">
      <c r="F877" s="17"/>
      <c r="G877" s="9"/>
      <c r="I877" s="4"/>
      <c r="K877" s="5"/>
    </row>
    <row r="878" spans="6:11" ht="13.2" x14ac:dyDescent="0.25">
      <c r="F878" s="17"/>
      <c r="G878" s="9"/>
      <c r="I878" s="4"/>
      <c r="K878" s="5"/>
    </row>
    <row r="879" spans="6:11" ht="13.2" x14ac:dyDescent="0.25">
      <c r="F879" s="17"/>
      <c r="G879" s="9"/>
      <c r="I879" s="4"/>
      <c r="K879" s="5"/>
    </row>
    <row r="880" spans="6:11" ht="13.2" x14ac:dyDescent="0.25">
      <c r="F880" s="17"/>
      <c r="G880" s="9"/>
      <c r="I880" s="4"/>
      <c r="K880" s="5"/>
    </row>
    <row r="881" spans="6:11" ht="13.2" x14ac:dyDescent="0.25">
      <c r="F881" s="17"/>
      <c r="G881" s="9"/>
      <c r="I881" s="4"/>
      <c r="K881" s="5"/>
    </row>
    <row r="882" spans="6:11" ht="13.2" x14ac:dyDescent="0.25">
      <c r="F882" s="17"/>
      <c r="G882" s="9"/>
      <c r="I882" s="4"/>
      <c r="K882" s="5"/>
    </row>
    <row r="883" spans="6:11" ht="13.2" x14ac:dyDescent="0.25">
      <c r="F883" s="17"/>
      <c r="G883" s="9"/>
      <c r="I883" s="4"/>
      <c r="K883" s="5"/>
    </row>
    <row r="884" spans="6:11" ht="13.2" x14ac:dyDescent="0.25">
      <c r="F884" s="17"/>
      <c r="G884" s="9"/>
      <c r="I884" s="4"/>
      <c r="K884" s="5"/>
    </row>
    <row r="885" spans="6:11" ht="13.2" x14ac:dyDescent="0.25">
      <c r="F885" s="17"/>
      <c r="G885" s="9"/>
      <c r="I885" s="4"/>
      <c r="K885" s="5"/>
    </row>
    <row r="886" spans="6:11" ht="13.2" x14ac:dyDescent="0.25">
      <c r="F886" s="17"/>
      <c r="G886" s="9"/>
      <c r="I886" s="4"/>
      <c r="K886" s="5"/>
    </row>
    <row r="887" spans="6:11" ht="13.2" x14ac:dyDescent="0.25">
      <c r="F887" s="17"/>
      <c r="G887" s="9"/>
      <c r="I887" s="4"/>
      <c r="K887" s="5"/>
    </row>
    <row r="888" spans="6:11" ht="13.2" x14ac:dyDescent="0.25">
      <c r="F888" s="17"/>
      <c r="G888" s="9"/>
      <c r="I888" s="4"/>
      <c r="K888" s="5"/>
    </row>
    <row r="889" spans="6:11" ht="13.2" x14ac:dyDescent="0.25">
      <c r="F889" s="17"/>
      <c r="G889" s="9"/>
      <c r="I889" s="4"/>
      <c r="K889" s="5"/>
    </row>
    <row r="890" spans="6:11" ht="13.2" x14ac:dyDescent="0.25">
      <c r="F890" s="17"/>
      <c r="G890" s="9"/>
      <c r="I890" s="4"/>
      <c r="K890" s="5"/>
    </row>
    <row r="891" spans="6:11" ht="13.2" x14ac:dyDescent="0.25">
      <c r="F891" s="17"/>
      <c r="G891" s="9"/>
      <c r="I891" s="4"/>
      <c r="K891" s="5"/>
    </row>
    <row r="892" spans="6:11" ht="13.2" x14ac:dyDescent="0.25">
      <c r="F892" s="17"/>
      <c r="G892" s="9"/>
      <c r="I892" s="4"/>
      <c r="K892" s="5"/>
    </row>
    <row r="893" spans="6:11" ht="13.2" x14ac:dyDescent="0.25">
      <c r="F893" s="17"/>
      <c r="G893" s="9"/>
      <c r="I893" s="4"/>
      <c r="K893" s="5"/>
    </row>
    <row r="894" spans="6:11" ht="13.2" x14ac:dyDescent="0.25">
      <c r="F894" s="17"/>
      <c r="G894" s="9"/>
      <c r="I894" s="4"/>
      <c r="K894" s="5"/>
    </row>
    <row r="895" spans="6:11" ht="13.2" x14ac:dyDescent="0.25">
      <c r="F895" s="17"/>
      <c r="G895" s="9"/>
      <c r="I895" s="4"/>
      <c r="K895" s="5"/>
    </row>
    <row r="896" spans="6:11" ht="13.2" x14ac:dyDescent="0.25">
      <c r="F896" s="17"/>
      <c r="G896" s="9"/>
      <c r="I896" s="4"/>
      <c r="K896" s="5"/>
    </row>
    <row r="897" spans="6:11" ht="13.2" x14ac:dyDescent="0.25">
      <c r="F897" s="17"/>
      <c r="G897" s="9"/>
      <c r="I897" s="4"/>
      <c r="K897" s="5"/>
    </row>
    <row r="898" spans="6:11" ht="13.2" x14ac:dyDescent="0.25">
      <c r="F898" s="17"/>
      <c r="G898" s="9"/>
      <c r="I898" s="4"/>
      <c r="K898" s="5"/>
    </row>
    <row r="899" spans="6:11" ht="13.2" x14ac:dyDescent="0.25">
      <c r="F899" s="17"/>
      <c r="G899" s="9"/>
      <c r="I899" s="4"/>
      <c r="K899" s="5"/>
    </row>
    <row r="900" spans="6:11" ht="13.2" x14ac:dyDescent="0.25">
      <c r="F900" s="17"/>
      <c r="G900" s="9"/>
      <c r="I900" s="4"/>
      <c r="K900" s="5"/>
    </row>
    <row r="901" spans="6:11" ht="13.2" x14ac:dyDescent="0.25">
      <c r="F901" s="17"/>
      <c r="G901" s="9"/>
      <c r="I901" s="4"/>
      <c r="K901" s="5"/>
    </row>
    <row r="902" spans="6:11" ht="13.2" x14ac:dyDescent="0.25">
      <c r="F902" s="17"/>
      <c r="G902" s="9"/>
      <c r="I902" s="4"/>
      <c r="K902" s="5"/>
    </row>
    <row r="903" spans="6:11" ht="13.2" x14ac:dyDescent="0.25">
      <c r="F903" s="17"/>
      <c r="G903" s="9"/>
      <c r="I903" s="4"/>
      <c r="K903" s="5"/>
    </row>
    <row r="904" spans="6:11" ht="13.2" x14ac:dyDescent="0.25">
      <c r="F904" s="17"/>
      <c r="G904" s="9"/>
      <c r="I904" s="4"/>
      <c r="K904" s="5"/>
    </row>
    <row r="905" spans="6:11" ht="13.2" x14ac:dyDescent="0.25">
      <c r="F905" s="17"/>
      <c r="G905" s="9"/>
      <c r="I905" s="4"/>
      <c r="K905" s="5"/>
    </row>
    <row r="906" spans="6:11" ht="13.2" x14ac:dyDescent="0.25">
      <c r="F906" s="17"/>
      <c r="G906" s="9"/>
      <c r="I906" s="4"/>
      <c r="K906" s="5"/>
    </row>
    <row r="907" spans="6:11" ht="13.2" x14ac:dyDescent="0.25">
      <c r="F907" s="17"/>
      <c r="G907" s="9"/>
      <c r="I907" s="4"/>
      <c r="K907" s="5"/>
    </row>
    <row r="908" spans="6:11" ht="13.2" x14ac:dyDescent="0.25">
      <c r="F908" s="17"/>
      <c r="G908" s="9"/>
      <c r="I908" s="4"/>
      <c r="K908" s="5"/>
    </row>
    <row r="909" spans="6:11" ht="13.2" x14ac:dyDescent="0.25">
      <c r="F909" s="17"/>
      <c r="G909" s="9"/>
      <c r="I909" s="4"/>
      <c r="K909" s="5"/>
    </row>
    <row r="910" spans="6:11" ht="13.2" x14ac:dyDescent="0.25">
      <c r="F910" s="17"/>
      <c r="G910" s="9"/>
      <c r="I910" s="4"/>
      <c r="K910" s="5"/>
    </row>
    <row r="911" spans="6:11" ht="13.2" x14ac:dyDescent="0.25">
      <c r="F911" s="17"/>
      <c r="G911" s="9"/>
      <c r="I911" s="4"/>
      <c r="K911" s="5"/>
    </row>
    <row r="912" spans="6:11" ht="13.2" x14ac:dyDescent="0.25">
      <c r="F912" s="17"/>
      <c r="G912" s="9"/>
      <c r="I912" s="4"/>
      <c r="K912" s="5"/>
    </row>
    <row r="913" spans="6:11" ht="13.2" x14ac:dyDescent="0.25">
      <c r="F913" s="17"/>
      <c r="G913" s="9"/>
      <c r="I913" s="4"/>
      <c r="K913" s="5"/>
    </row>
    <row r="914" spans="6:11" ht="13.2" x14ac:dyDescent="0.25">
      <c r="F914" s="17"/>
      <c r="G914" s="9"/>
      <c r="I914" s="4"/>
      <c r="K914" s="5"/>
    </row>
    <row r="915" spans="6:11" ht="13.2" x14ac:dyDescent="0.25">
      <c r="F915" s="17"/>
      <c r="G915" s="9"/>
      <c r="I915" s="4"/>
      <c r="K915" s="5"/>
    </row>
    <row r="916" spans="6:11" ht="13.2" x14ac:dyDescent="0.25">
      <c r="F916" s="17"/>
      <c r="G916" s="9"/>
      <c r="I916" s="4"/>
      <c r="K916" s="5"/>
    </row>
    <row r="917" spans="6:11" ht="13.2" x14ac:dyDescent="0.25">
      <c r="F917" s="17"/>
      <c r="G917" s="9"/>
      <c r="I917" s="4"/>
      <c r="K917" s="5"/>
    </row>
    <row r="918" spans="6:11" ht="13.2" x14ac:dyDescent="0.25">
      <c r="F918" s="17"/>
      <c r="G918" s="9"/>
      <c r="I918" s="4"/>
      <c r="K918" s="5"/>
    </row>
    <row r="919" spans="6:11" ht="13.2" x14ac:dyDescent="0.25">
      <c r="F919" s="17"/>
      <c r="G919" s="9"/>
      <c r="I919" s="4"/>
      <c r="K919" s="5"/>
    </row>
    <row r="920" spans="6:11" ht="13.2" x14ac:dyDescent="0.25">
      <c r="F920" s="17"/>
      <c r="G920" s="9"/>
      <c r="I920" s="4"/>
      <c r="K920" s="5"/>
    </row>
    <row r="921" spans="6:11" ht="13.2" x14ac:dyDescent="0.25">
      <c r="F921" s="17"/>
      <c r="G921" s="9"/>
      <c r="I921" s="4"/>
      <c r="K921" s="5"/>
    </row>
    <row r="922" spans="6:11" ht="13.2" x14ac:dyDescent="0.25">
      <c r="F922" s="17"/>
      <c r="G922" s="9"/>
      <c r="I922" s="4"/>
      <c r="K922" s="5"/>
    </row>
    <row r="923" spans="6:11" ht="13.2" x14ac:dyDescent="0.25">
      <c r="F923" s="17"/>
      <c r="G923" s="9"/>
      <c r="I923" s="4"/>
      <c r="K923" s="5"/>
    </row>
    <row r="924" spans="6:11" ht="13.2" x14ac:dyDescent="0.25">
      <c r="F924" s="17"/>
      <c r="G924" s="9"/>
      <c r="I924" s="4"/>
      <c r="K924" s="5"/>
    </row>
    <row r="925" spans="6:11" ht="13.2" x14ac:dyDescent="0.25">
      <c r="F925" s="17"/>
      <c r="G925" s="9"/>
      <c r="I925" s="4"/>
      <c r="K925" s="5"/>
    </row>
    <row r="926" spans="6:11" ht="13.2" x14ac:dyDescent="0.25">
      <c r="F926" s="17"/>
      <c r="G926" s="9"/>
      <c r="I926" s="4"/>
      <c r="K926" s="5"/>
    </row>
    <row r="927" spans="6:11" ht="13.2" x14ac:dyDescent="0.25">
      <c r="F927" s="17"/>
      <c r="G927" s="9"/>
      <c r="I927" s="4"/>
      <c r="K927" s="5"/>
    </row>
    <row r="928" spans="6:11" ht="13.2" x14ac:dyDescent="0.25">
      <c r="F928" s="17"/>
      <c r="G928" s="9"/>
      <c r="I928" s="4"/>
      <c r="K928" s="5"/>
    </row>
    <row r="929" spans="6:11" ht="13.2" x14ac:dyDescent="0.25">
      <c r="F929" s="17"/>
      <c r="G929" s="9"/>
      <c r="I929" s="4"/>
      <c r="K929" s="5"/>
    </row>
    <row r="930" spans="6:11" ht="13.2" x14ac:dyDescent="0.25">
      <c r="F930" s="17"/>
      <c r="G930" s="9"/>
      <c r="I930" s="4"/>
      <c r="K930" s="5"/>
    </row>
    <row r="931" spans="6:11" ht="13.2" x14ac:dyDescent="0.25">
      <c r="F931" s="17"/>
      <c r="G931" s="9"/>
      <c r="I931" s="4"/>
      <c r="K931" s="5"/>
    </row>
    <row r="932" spans="6:11" ht="13.2" x14ac:dyDescent="0.25">
      <c r="F932" s="17"/>
      <c r="G932" s="9"/>
      <c r="I932" s="4"/>
      <c r="K932" s="5"/>
    </row>
    <row r="933" spans="6:11" ht="13.2" x14ac:dyDescent="0.25">
      <c r="F933" s="17"/>
      <c r="G933" s="9"/>
      <c r="I933" s="4"/>
      <c r="K933" s="5"/>
    </row>
    <row r="934" spans="6:11" ht="13.2" x14ac:dyDescent="0.25">
      <c r="F934" s="17"/>
      <c r="G934" s="9"/>
      <c r="I934" s="4"/>
      <c r="K934" s="5"/>
    </row>
    <row r="935" spans="6:11" ht="13.2" x14ac:dyDescent="0.25">
      <c r="F935" s="17"/>
      <c r="G935" s="9"/>
      <c r="I935" s="4"/>
      <c r="K935" s="5"/>
    </row>
    <row r="936" spans="6:11" ht="13.2" x14ac:dyDescent="0.25">
      <c r="F936" s="17"/>
      <c r="G936" s="9"/>
      <c r="I936" s="4"/>
      <c r="K936" s="5"/>
    </row>
    <row r="937" spans="6:11" ht="13.2" x14ac:dyDescent="0.25">
      <c r="F937" s="17"/>
      <c r="G937" s="9"/>
      <c r="I937" s="4"/>
      <c r="K937" s="5"/>
    </row>
    <row r="938" spans="6:11" ht="13.2" x14ac:dyDescent="0.25">
      <c r="F938" s="17"/>
      <c r="G938" s="9"/>
      <c r="I938" s="4"/>
      <c r="K938" s="5"/>
    </row>
    <row r="939" spans="6:11" ht="13.2" x14ac:dyDescent="0.25">
      <c r="F939" s="17"/>
      <c r="G939" s="9"/>
      <c r="I939" s="4"/>
      <c r="K939" s="5"/>
    </row>
    <row r="940" spans="6:11" ht="13.2" x14ac:dyDescent="0.25">
      <c r="F940" s="17"/>
      <c r="G940" s="9"/>
      <c r="I940" s="4"/>
      <c r="K940" s="5"/>
    </row>
    <row r="941" spans="6:11" ht="13.2" x14ac:dyDescent="0.25">
      <c r="F941" s="17"/>
      <c r="G941" s="9"/>
      <c r="I941" s="4"/>
      <c r="K941" s="5"/>
    </row>
    <row r="942" spans="6:11" ht="13.2" x14ac:dyDescent="0.25">
      <c r="F942" s="17"/>
      <c r="G942" s="9"/>
      <c r="I942" s="4"/>
      <c r="K942" s="5"/>
    </row>
    <row r="943" spans="6:11" ht="13.2" x14ac:dyDescent="0.25">
      <c r="F943" s="17"/>
      <c r="G943" s="9"/>
      <c r="I943" s="4"/>
      <c r="K943" s="5"/>
    </row>
    <row r="944" spans="6:11" ht="13.2" x14ac:dyDescent="0.25">
      <c r="F944" s="17"/>
      <c r="G944" s="9"/>
      <c r="I944" s="4"/>
      <c r="K944" s="5"/>
    </row>
    <row r="945" spans="6:11" ht="13.2" x14ac:dyDescent="0.25">
      <c r="F945" s="17"/>
      <c r="G945" s="9"/>
      <c r="I945" s="4"/>
      <c r="K945" s="5"/>
    </row>
    <row r="946" spans="6:11" ht="13.2" x14ac:dyDescent="0.25">
      <c r="F946" s="17"/>
      <c r="G946" s="9"/>
      <c r="I946" s="4"/>
      <c r="K946" s="5"/>
    </row>
    <row r="947" spans="6:11" ht="13.2" x14ac:dyDescent="0.25">
      <c r="F947" s="17"/>
      <c r="G947" s="9"/>
      <c r="I947" s="4"/>
      <c r="K947" s="5"/>
    </row>
    <row r="948" spans="6:11" ht="13.2" x14ac:dyDescent="0.25">
      <c r="F948" s="17"/>
      <c r="G948" s="9"/>
      <c r="I948" s="4"/>
      <c r="K948" s="5"/>
    </row>
    <row r="949" spans="6:11" ht="13.2" x14ac:dyDescent="0.25">
      <c r="F949" s="17"/>
      <c r="G949" s="9"/>
      <c r="I949" s="4"/>
      <c r="K949" s="5"/>
    </row>
    <row r="950" spans="6:11" ht="13.2" x14ac:dyDescent="0.25">
      <c r="F950" s="17"/>
      <c r="G950" s="9"/>
      <c r="I950" s="4"/>
      <c r="K950" s="5"/>
    </row>
    <row r="951" spans="6:11" ht="13.2" x14ac:dyDescent="0.25">
      <c r="F951" s="17"/>
      <c r="G951" s="9"/>
      <c r="I951" s="4"/>
      <c r="K951" s="5"/>
    </row>
    <row r="952" spans="6:11" ht="13.2" x14ac:dyDescent="0.25">
      <c r="F952" s="17"/>
      <c r="G952" s="9"/>
      <c r="I952" s="4"/>
      <c r="K952" s="5"/>
    </row>
    <row r="953" spans="6:11" ht="13.2" x14ac:dyDescent="0.25">
      <c r="F953" s="17"/>
      <c r="G953" s="9"/>
      <c r="I953" s="4"/>
      <c r="K953" s="5"/>
    </row>
    <row r="954" spans="6:11" ht="13.2" x14ac:dyDescent="0.25">
      <c r="F954" s="17"/>
      <c r="G954" s="9"/>
      <c r="I954" s="4"/>
      <c r="K954" s="5"/>
    </row>
    <row r="955" spans="6:11" ht="13.2" x14ac:dyDescent="0.25">
      <c r="F955" s="17"/>
      <c r="G955" s="9"/>
      <c r="I955" s="4"/>
      <c r="K955" s="5"/>
    </row>
    <row r="956" spans="6:11" ht="13.2" x14ac:dyDescent="0.25">
      <c r="F956" s="17"/>
      <c r="G956" s="9"/>
      <c r="I956" s="4"/>
      <c r="K956" s="5"/>
    </row>
    <row r="957" spans="6:11" ht="13.2" x14ac:dyDescent="0.25">
      <c r="F957" s="17"/>
      <c r="G957" s="9"/>
      <c r="I957" s="4"/>
      <c r="K957" s="5"/>
    </row>
    <row r="958" spans="6:11" ht="13.2" x14ac:dyDescent="0.25">
      <c r="F958" s="17"/>
      <c r="G958" s="9"/>
      <c r="I958" s="4"/>
      <c r="K958" s="5"/>
    </row>
    <row r="959" spans="6:11" ht="13.2" x14ac:dyDescent="0.25">
      <c r="F959" s="17"/>
      <c r="G959" s="9"/>
      <c r="I959" s="4"/>
      <c r="K959" s="5"/>
    </row>
    <row r="960" spans="6:11" ht="13.2" x14ac:dyDescent="0.25">
      <c r="F960" s="17"/>
      <c r="G960" s="9"/>
      <c r="I960" s="4"/>
      <c r="K960" s="5"/>
    </row>
    <row r="961" spans="6:11" ht="13.2" x14ac:dyDescent="0.25">
      <c r="F961" s="17"/>
      <c r="G961" s="9"/>
      <c r="I961" s="4"/>
      <c r="K961" s="5"/>
    </row>
    <row r="962" spans="6:11" ht="13.2" x14ac:dyDescent="0.25">
      <c r="F962" s="17"/>
      <c r="G962" s="9"/>
      <c r="I962" s="4"/>
      <c r="K962" s="5"/>
    </row>
    <row r="963" spans="6:11" ht="13.2" x14ac:dyDescent="0.25">
      <c r="F963" s="17"/>
      <c r="G963" s="9"/>
      <c r="I963" s="4"/>
      <c r="K963" s="5"/>
    </row>
    <row r="964" spans="6:11" ht="13.2" x14ac:dyDescent="0.25">
      <c r="F964" s="17"/>
      <c r="G964" s="9"/>
      <c r="I964" s="4"/>
      <c r="K964" s="5"/>
    </row>
    <row r="965" spans="6:11" ht="13.2" x14ac:dyDescent="0.25">
      <c r="F965" s="17"/>
      <c r="G965" s="9"/>
      <c r="I965" s="4"/>
      <c r="K965" s="5"/>
    </row>
    <row r="966" spans="6:11" ht="13.2" x14ac:dyDescent="0.25">
      <c r="F966" s="17"/>
      <c r="G966" s="9"/>
      <c r="I966" s="4"/>
      <c r="K966" s="5"/>
    </row>
    <row r="967" spans="6:11" ht="13.2" x14ac:dyDescent="0.25">
      <c r="F967" s="17"/>
      <c r="G967" s="9"/>
      <c r="I967" s="4"/>
      <c r="K967" s="5"/>
    </row>
    <row r="968" spans="6:11" ht="13.2" x14ac:dyDescent="0.25">
      <c r="F968" s="17"/>
      <c r="G968" s="9"/>
      <c r="I968" s="4"/>
      <c r="K968" s="5"/>
    </row>
    <row r="969" spans="6:11" ht="13.2" x14ac:dyDescent="0.25">
      <c r="F969" s="17"/>
      <c r="G969" s="9"/>
      <c r="I969" s="4"/>
      <c r="K969" s="5"/>
    </row>
    <row r="970" spans="6:11" ht="13.2" x14ac:dyDescent="0.25">
      <c r="F970" s="17"/>
      <c r="G970" s="9"/>
      <c r="I970" s="4"/>
      <c r="K970" s="5"/>
    </row>
    <row r="971" spans="6:11" ht="13.2" x14ac:dyDescent="0.25">
      <c r="F971" s="17"/>
      <c r="G971" s="9"/>
      <c r="I971" s="4"/>
      <c r="K971" s="5"/>
    </row>
    <row r="972" spans="6:11" ht="13.2" x14ac:dyDescent="0.25">
      <c r="F972" s="17"/>
      <c r="G972" s="9"/>
      <c r="I972" s="4"/>
      <c r="K972" s="5"/>
    </row>
    <row r="973" spans="6:11" ht="13.2" x14ac:dyDescent="0.25">
      <c r="F973" s="17"/>
      <c r="G973" s="9"/>
      <c r="I973" s="4"/>
      <c r="K973" s="5"/>
    </row>
    <row r="974" spans="6:11" ht="13.2" x14ac:dyDescent="0.25">
      <c r="F974" s="17"/>
      <c r="G974" s="9"/>
      <c r="I974" s="4"/>
      <c r="K974" s="5"/>
    </row>
    <row r="975" spans="6:11" ht="13.2" x14ac:dyDescent="0.25">
      <c r="F975" s="17"/>
      <c r="G975" s="9"/>
      <c r="I975" s="4"/>
      <c r="K975" s="5"/>
    </row>
    <row r="976" spans="6:11" ht="13.2" x14ac:dyDescent="0.25">
      <c r="F976" s="17"/>
      <c r="G976" s="9"/>
      <c r="I976" s="4"/>
      <c r="K976" s="5"/>
    </row>
    <row r="977" spans="6:11" ht="13.2" x14ac:dyDescent="0.25">
      <c r="F977" s="17"/>
      <c r="G977" s="9"/>
      <c r="I977" s="4"/>
      <c r="K977" s="5"/>
    </row>
    <row r="978" spans="6:11" ht="13.2" x14ac:dyDescent="0.25">
      <c r="F978" s="17"/>
      <c r="G978" s="9"/>
      <c r="I978" s="4"/>
      <c r="K978" s="5"/>
    </row>
    <row r="979" spans="6:11" ht="13.2" x14ac:dyDescent="0.25">
      <c r="F979" s="17"/>
      <c r="G979" s="9"/>
      <c r="I979" s="4"/>
      <c r="K979" s="5"/>
    </row>
    <row r="980" spans="6:11" ht="13.2" x14ac:dyDescent="0.25">
      <c r="F980" s="17"/>
      <c r="G980" s="9"/>
      <c r="I980" s="4"/>
      <c r="K980" s="5"/>
    </row>
    <row r="981" spans="6:11" ht="13.2" x14ac:dyDescent="0.25">
      <c r="F981" s="17"/>
      <c r="G981" s="9"/>
      <c r="I981" s="4"/>
      <c r="K981" s="5"/>
    </row>
    <row r="982" spans="6:11" ht="13.2" x14ac:dyDescent="0.25">
      <c r="F982" s="17"/>
      <c r="G982" s="9"/>
      <c r="I982" s="4"/>
      <c r="K982" s="5"/>
    </row>
    <row r="983" spans="6:11" ht="13.2" x14ac:dyDescent="0.25">
      <c r="F983" s="17"/>
      <c r="G983" s="9"/>
      <c r="I983" s="4"/>
      <c r="K983" s="5"/>
    </row>
    <row r="984" spans="6:11" ht="13.2" x14ac:dyDescent="0.25">
      <c r="F984" s="17"/>
      <c r="G984" s="9"/>
      <c r="I984" s="4"/>
      <c r="K984" s="5"/>
    </row>
    <row r="985" spans="6:11" ht="13.2" x14ac:dyDescent="0.25">
      <c r="F985" s="17"/>
      <c r="G985" s="9"/>
      <c r="I985" s="4"/>
      <c r="K985" s="5"/>
    </row>
    <row r="986" spans="6:11" ht="13.2" x14ac:dyDescent="0.25">
      <c r="F986" s="17"/>
      <c r="G986" s="9"/>
      <c r="I986" s="4"/>
      <c r="K986" s="5"/>
    </row>
    <row r="987" spans="6:11" ht="13.2" x14ac:dyDescent="0.25">
      <c r="F987" s="17"/>
      <c r="G987" s="9"/>
      <c r="I987" s="4"/>
      <c r="K987" s="5"/>
    </row>
    <row r="988" spans="6:11" ht="13.2" x14ac:dyDescent="0.25">
      <c r="F988" s="17"/>
      <c r="G988" s="9"/>
      <c r="I988" s="4"/>
      <c r="K988" s="5"/>
    </row>
    <row r="989" spans="6:11" ht="13.2" x14ac:dyDescent="0.25">
      <c r="F989" s="17"/>
      <c r="G989" s="9"/>
      <c r="I989" s="4"/>
      <c r="K989" s="5"/>
    </row>
    <row r="990" spans="6:11" ht="13.2" x14ac:dyDescent="0.25">
      <c r="F990" s="17"/>
      <c r="G990" s="9"/>
      <c r="I990" s="4"/>
      <c r="K990" s="5"/>
    </row>
    <row r="991" spans="6:11" ht="13.2" x14ac:dyDescent="0.25">
      <c r="F991" s="17"/>
      <c r="G991" s="9"/>
      <c r="I991" s="4"/>
      <c r="K991" s="5"/>
    </row>
    <row r="992" spans="6:11" ht="13.2" x14ac:dyDescent="0.25">
      <c r="F992" s="17"/>
      <c r="G992" s="9"/>
      <c r="I992" s="4"/>
      <c r="K992" s="5"/>
    </row>
    <row r="993" spans="6:11" ht="13.2" x14ac:dyDescent="0.25">
      <c r="F993" s="17"/>
      <c r="G993" s="9"/>
      <c r="I993" s="4"/>
      <c r="K993" s="5"/>
    </row>
    <row r="994" spans="6:11" ht="13.2" x14ac:dyDescent="0.25">
      <c r="F994" s="17"/>
      <c r="G994" s="9"/>
      <c r="I994" s="4"/>
      <c r="K994" s="5"/>
    </row>
    <row r="995" spans="6:11" ht="13.2" x14ac:dyDescent="0.25">
      <c r="F995" s="17"/>
      <c r="G995" s="9"/>
      <c r="I995" s="4"/>
      <c r="K995" s="5"/>
    </row>
    <row r="996" spans="6:11" ht="13.2" x14ac:dyDescent="0.25">
      <c r="F996" s="17"/>
      <c r="G996" s="9"/>
      <c r="I996" s="4"/>
      <c r="K996" s="5"/>
    </row>
    <row r="997" spans="6:11" ht="13.2" x14ac:dyDescent="0.25">
      <c r="F997" s="17"/>
      <c r="G997" s="9"/>
      <c r="I997" s="4"/>
      <c r="K997" s="5"/>
    </row>
    <row r="998" spans="6:11" ht="13.2" x14ac:dyDescent="0.25">
      <c r="F998" s="17"/>
      <c r="G998" s="9"/>
      <c r="I998" s="4"/>
      <c r="K998" s="5"/>
    </row>
    <row r="999" spans="6:11" ht="13.2" x14ac:dyDescent="0.25">
      <c r="F999" s="17"/>
      <c r="G999" s="9"/>
      <c r="I999" s="4"/>
      <c r="K999" s="5"/>
    </row>
    <row r="1000" spans="6:11" ht="13.2" x14ac:dyDescent="0.25">
      <c r="F1000" s="17"/>
      <c r="G1000" s="9"/>
      <c r="I1000" s="4"/>
      <c r="K1000" s="5"/>
    </row>
    <row r="1001" spans="6:11" ht="13.2" x14ac:dyDescent="0.25">
      <c r="F1001" s="17"/>
      <c r="G1001" s="9"/>
      <c r="I1001" s="4"/>
      <c r="K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Dalgaard</cp:lastModifiedBy>
  <dcterms:modified xsi:type="dcterms:W3CDTF">2024-03-11T09:09:24Z</dcterms:modified>
</cp:coreProperties>
</file>