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chim/surfdrive/blogs/The Node/Tidying-grouped-data/"/>
    </mc:Choice>
  </mc:AlternateContent>
  <xr:revisionPtr revIDLastSave="0" documentId="8_{159F55B5-305C-5746-A017-D90B49561621}" xr6:coauthVersionLast="36" xr6:coauthVersionMax="36" xr10:uidLastSave="{00000000-0000-0000-0000-000000000000}"/>
  <bookViews>
    <workbookView xWindow="3180" yWindow="2060" windowWidth="27640" windowHeight="16940" xr2:uid="{4114A273-98A3-8443-B43D-293FDD30CE0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F24" i="1"/>
  <c r="E24" i="1"/>
  <c r="D24" i="1"/>
  <c r="C24" i="1"/>
  <c r="B24" i="1"/>
  <c r="A24" i="1"/>
  <c r="L23" i="1"/>
  <c r="K23" i="1"/>
  <c r="J23" i="1"/>
  <c r="I23" i="1"/>
  <c r="H23" i="1"/>
  <c r="G23" i="1"/>
  <c r="F23" i="1"/>
  <c r="E23" i="1"/>
  <c r="D23" i="1"/>
  <c r="C23" i="1"/>
  <c r="B23" i="1"/>
  <c r="A23" i="1"/>
  <c r="L22" i="1"/>
  <c r="K22" i="1"/>
  <c r="J22" i="1"/>
  <c r="I22" i="1"/>
  <c r="H22" i="1"/>
  <c r="G22" i="1"/>
  <c r="F22" i="1"/>
  <c r="E22" i="1"/>
  <c r="D22" i="1"/>
  <c r="C22" i="1"/>
  <c r="B22" i="1"/>
  <c r="A22" i="1"/>
  <c r="L21" i="1"/>
  <c r="K21" i="1"/>
  <c r="J21" i="1"/>
  <c r="I21" i="1"/>
  <c r="H21" i="1"/>
  <c r="G21" i="1"/>
  <c r="F21" i="1"/>
  <c r="E21" i="1"/>
  <c r="D21" i="1"/>
  <c r="C21" i="1"/>
  <c r="B21" i="1"/>
  <c r="A21" i="1"/>
  <c r="L20" i="1"/>
  <c r="K20" i="1"/>
  <c r="J20" i="1"/>
  <c r="I20" i="1"/>
  <c r="H20" i="1"/>
  <c r="G20" i="1"/>
  <c r="F20" i="1"/>
  <c r="E20" i="1"/>
  <c r="D20" i="1"/>
  <c r="C20" i="1"/>
  <c r="B20" i="1"/>
  <c r="A20" i="1"/>
  <c r="L19" i="1"/>
  <c r="K19" i="1"/>
  <c r="J19" i="1"/>
  <c r="I19" i="1"/>
  <c r="H19" i="1"/>
  <c r="G19" i="1"/>
  <c r="F19" i="1"/>
  <c r="E19" i="1"/>
  <c r="D19" i="1"/>
  <c r="C19" i="1"/>
  <c r="B19" i="1"/>
  <c r="A19" i="1"/>
  <c r="L18" i="1"/>
  <c r="K18" i="1"/>
  <c r="J18" i="1"/>
  <c r="I18" i="1"/>
  <c r="H18" i="1"/>
  <c r="G18" i="1"/>
  <c r="F18" i="1"/>
  <c r="E18" i="1"/>
  <c r="D18" i="1"/>
  <c r="C18" i="1"/>
  <c r="B18" i="1"/>
  <c r="A18" i="1"/>
  <c r="L17" i="1"/>
  <c r="K17" i="1"/>
  <c r="J17" i="1"/>
  <c r="I17" i="1"/>
  <c r="H17" i="1"/>
  <c r="G17" i="1"/>
  <c r="F17" i="1"/>
  <c r="E17" i="1"/>
  <c r="D17" i="1"/>
  <c r="C17" i="1"/>
  <c r="B17" i="1"/>
  <c r="A17" i="1"/>
  <c r="L16" i="1"/>
  <c r="K16" i="1"/>
  <c r="J16" i="1"/>
  <c r="I16" i="1"/>
  <c r="H16" i="1"/>
  <c r="G16" i="1"/>
  <c r="F16" i="1"/>
  <c r="E16" i="1"/>
  <c r="D16" i="1"/>
  <c r="C16" i="1"/>
  <c r="B16" i="1"/>
  <c r="A16" i="1"/>
  <c r="L15" i="1"/>
  <c r="K15" i="1"/>
  <c r="J15" i="1"/>
  <c r="I15" i="1"/>
  <c r="H15" i="1"/>
  <c r="G15" i="1"/>
  <c r="F15" i="1"/>
  <c r="E15" i="1"/>
  <c r="D15" i="1"/>
  <c r="C15" i="1"/>
  <c r="B15" i="1"/>
  <c r="A15" i="1"/>
  <c r="L14" i="1"/>
  <c r="K14" i="1"/>
  <c r="J14" i="1"/>
  <c r="I14" i="1"/>
  <c r="H14" i="1"/>
  <c r="G14" i="1"/>
  <c r="F14" i="1"/>
  <c r="E14" i="1"/>
  <c r="D14" i="1"/>
  <c r="C14" i="1"/>
  <c r="B14" i="1"/>
  <c r="A14" i="1"/>
  <c r="L13" i="1"/>
  <c r="K13" i="1"/>
  <c r="J13" i="1"/>
  <c r="I13" i="1"/>
  <c r="H13" i="1"/>
  <c r="G13" i="1"/>
  <c r="F13" i="1"/>
  <c r="E13" i="1"/>
  <c r="D13" i="1"/>
  <c r="C13" i="1"/>
  <c r="B13" i="1"/>
  <c r="A13" i="1"/>
  <c r="L12" i="1"/>
  <c r="K12" i="1"/>
  <c r="J12" i="1"/>
  <c r="I12" i="1"/>
  <c r="H12" i="1"/>
  <c r="G12" i="1"/>
  <c r="F12" i="1"/>
  <c r="E12" i="1"/>
  <c r="D12" i="1"/>
  <c r="C12" i="1"/>
  <c r="B12" i="1"/>
  <c r="A12" i="1"/>
  <c r="L11" i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B10" i="1"/>
  <c r="A10" i="1"/>
  <c r="L9" i="1"/>
  <c r="K9" i="1"/>
  <c r="J9" i="1"/>
  <c r="I9" i="1"/>
  <c r="H9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<sst xmlns="http://schemas.openxmlformats.org/spreadsheetml/2006/main" count="24" uniqueCount="4">
  <si>
    <t>Control</t>
  </si>
  <si>
    <t>Drug</t>
  </si>
  <si>
    <t>Replicate1</t>
  </si>
  <si>
    <t>Replicate2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</si>
</sst>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1BBC-4F2D-DD48-8A2D-CDADF69C2C9C}">
  <dimension ref="A1:L24"/>
  <sheetViews>
    <sheetView tabSelected="1" workbookViewId="0">
      <selection activeCell="G1" sqref="G1:L1"/>
    </sheetView>
  </sheetViews>
  <sheetFormatPr baseColWidth="10" defaultRowHeight="16" x14ac:dyDescent="0.2"/>
  <cols>
    <col min="1" max="12" width="12.6640625" bestFit="1" customWidth="1"/>
  </cols>
  <sheetData>
    <row r="1" spans="1:12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2">
      <c r="A2">
        <v>10</v>
      </c>
      <c r="B2">
        <v>10</v>
      </c>
      <c r="C2">
        <v>20</v>
      </c>
      <c r="D2">
        <v>20</v>
      </c>
      <c r="E2">
        <v>50</v>
      </c>
      <c r="F2">
        <v>50</v>
      </c>
      <c r="G2">
        <v>10</v>
      </c>
      <c r="H2">
        <v>10</v>
      </c>
      <c r="I2">
        <v>20</v>
      </c>
      <c r="J2">
        <v>20</v>
      </c>
      <c r="K2">
        <v>50</v>
      </c>
      <c r="L2">
        <v>50</v>
      </c>
    </row>
    <row r="3" spans="1:12" x14ac:dyDescent="0.2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</row>
    <row r="4" spans="1:12" x14ac:dyDescent="0.2">
      <c r="A4" s="1">
        <f ca="1">NORMINV(RAND(),10,2)</f>
        <v>10.271194099508996</v>
      </c>
      <c r="B4" s="1">
        <f ca="1">NORMINV(RAND(),10,2.2)</f>
        <v>13.709651847089358</v>
      </c>
      <c r="C4" s="1">
        <f ca="1">NORMINV(RAND(),10,2)</f>
        <v>11.35091514609503</v>
      </c>
      <c r="D4" s="1">
        <f ca="1">NORMINV(RAND(),10,2.2)</f>
        <v>9.0161293382295078</v>
      </c>
      <c r="E4" s="1">
        <f ca="1">NORMINV(RAND(),10,2)</f>
        <v>10.016541666579457</v>
      </c>
      <c r="F4" s="1">
        <f ca="1">NORMINV(RAND(),10,2.2)</f>
        <v>10.890385984459481</v>
      </c>
      <c r="G4" s="1">
        <f ca="1">NORMINV(RAND(),10,2)</f>
        <v>9.5176142234709289</v>
      </c>
      <c r="H4" s="1">
        <f ca="1">NORMINV(RAND(),10,2.2)</f>
        <v>8.4980916586657926</v>
      </c>
      <c r="I4" s="1">
        <f ca="1">NORMINV(RAND(),13,3)</f>
        <v>8.9672725438148682</v>
      </c>
      <c r="J4" s="1">
        <f ca="1">NORMINV(RAND(),12,3.2)</f>
        <v>7.3595693545698575</v>
      </c>
      <c r="K4" s="1">
        <f ca="1">NORMINV(RAND(),15,5)</f>
        <v>11.715446128882174</v>
      </c>
      <c r="L4" s="1">
        <f ca="1">NORMINV(RAND(),16,6.2)</f>
        <v>22.53946059596031</v>
      </c>
    </row>
    <row r="5" spans="1:12" x14ac:dyDescent="0.2">
      <c r="A5" s="1">
        <f t="shared" ref="A5:A24" ca="1" si="0">NORMINV(RAND(),10,2)</f>
        <v>9.612237352207881</v>
      </c>
      <c r="B5" s="1">
        <f t="shared" ref="B5:B24" ca="1" si="1">NORMINV(RAND(),10,2.2)</f>
        <v>10.96663160732701</v>
      </c>
      <c r="C5" s="1">
        <f t="shared" ref="C5:C24" ca="1" si="2">NORMINV(RAND(),10,2)</f>
        <v>10.147405294983308</v>
      </c>
      <c r="D5" s="1">
        <f t="shared" ref="D5:D24" ca="1" si="3">NORMINV(RAND(),10,2.2)</f>
        <v>9.5292265828963263</v>
      </c>
      <c r="E5" s="1">
        <f t="shared" ref="E5:E24" ca="1" si="4">NORMINV(RAND(),10,2)</f>
        <v>10.305913480723337</v>
      </c>
      <c r="F5" s="1">
        <f t="shared" ref="F5:F24" ca="1" si="5">NORMINV(RAND(),10,2.2)</f>
        <v>10.259184730211796</v>
      </c>
      <c r="G5" s="1">
        <f t="shared" ref="G5:G24" ca="1" si="6">NORMINV(RAND(),10,2)</f>
        <v>12.219223879266085</v>
      </c>
      <c r="H5" s="1">
        <f t="shared" ref="H5:H24" ca="1" si="7">NORMINV(RAND(),10,2.2)</f>
        <v>9.8342101266654058</v>
      </c>
      <c r="I5" s="1">
        <f t="shared" ref="I5:I24" ca="1" si="8">NORMINV(RAND(),13,3)</f>
        <v>12.785313224708165</v>
      </c>
      <c r="J5" s="1">
        <f t="shared" ref="J5:J24" ca="1" si="9">NORMINV(RAND(),12,3.2)</f>
        <v>12.364530970310588</v>
      </c>
      <c r="K5" s="1">
        <f t="shared" ref="K5:K24" ca="1" si="10">NORMINV(RAND(),15,5)</f>
        <v>8.2332634269790912</v>
      </c>
      <c r="L5" s="1">
        <f t="shared" ref="L5:L24" ca="1" si="11">NORMINV(RAND(),16,6.2)</f>
        <v>9.5838800804546604</v>
      </c>
    </row>
    <row r="6" spans="1:12" x14ac:dyDescent="0.2">
      <c r="A6" s="1">
        <f t="shared" ca="1" si="0"/>
        <v>9.2604913216920295</v>
      </c>
      <c r="B6" s="1">
        <f t="shared" ca="1" si="1"/>
        <v>9.6336609417662871</v>
      </c>
      <c r="C6" s="1">
        <f t="shared" ca="1" si="2"/>
        <v>7.1626642371316569</v>
      </c>
      <c r="D6" s="1">
        <f t="shared" ca="1" si="3"/>
        <v>8.575983245019188</v>
      </c>
      <c r="E6" s="1">
        <f t="shared" ca="1" si="4"/>
        <v>10.152438629533892</v>
      </c>
      <c r="F6" s="1">
        <f t="shared" ca="1" si="5"/>
        <v>12.150132123643893</v>
      </c>
      <c r="G6" s="1">
        <f t="shared" ca="1" si="6"/>
        <v>8.5001317873247704</v>
      </c>
      <c r="H6" s="1">
        <f t="shared" ca="1" si="7"/>
        <v>8.5434696634837319</v>
      </c>
      <c r="I6" s="1">
        <f t="shared" ca="1" si="8"/>
        <v>15.069611271269475</v>
      </c>
      <c r="J6" s="1">
        <f t="shared" ca="1" si="9"/>
        <v>14.493906833384726</v>
      </c>
      <c r="K6" s="1">
        <f t="shared" ca="1" si="10"/>
        <v>14.735436817207191</v>
      </c>
      <c r="L6" s="1">
        <f t="shared" ca="1" si="11"/>
        <v>19.728039652588357</v>
      </c>
    </row>
    <row r="7" spans="1:12" x14ac:dyDescent="0.2">
      <c r="A7" s="1">
        <f t="shared" ca="1" si="0"/>
        <v>7.0457571856423833</v>
      </c>
      <c r="B7" s="1">
        <f t="shared" ca="1" si="1"/>
        <v>9.2959927461116401</v>
      </c>
      <c r="C7" s="1">
        <f t="shared" ca="1" si="2"/>
        <v>11.348833290269615</v>
      </c>
      <c r="D7" s="1">
        <f t="shared" ca="1" si="3"/>
        <v>10.916207185693334</v>
      </c>
      <c r="E7" s="1">
        <f t="shared" ca="1" si="4"/>
        <v>9.0973253843772355</v>
      </c>
      <c r="F7" s="1">
        <f t="shared" ca="1" si="5"/>
        <v>5.6216258774769772</v>
      </c>
      <c r="G7" s="1">
        <f t="shared" ca="1" si="6"/>
        <v>9.5241542587596015</v>
      </c>
      <c r="H7" s="1">
        <f t="shared" ca="1" si="7"/>
        <v>15.253336245033942</v>
      </c>
      <c r="I7" s="1">
        <f t="shared" ca="1" si="8"/>
        <v>12.605417809516778</v>
      </c>
      <c r="J7" s="1">
        <f t="shared" ca="1" si="9"/>
        <v>12.946206264392961</v>
      </c>
      <c r="K7" s="1">
        <f t="shared" ca="1" si="10"/>
        <v>11.087915813688362</v>
      </c>
      <c r="L7" s="1">
        <f t="shared" ca="1" si="11"/>
        <v>4.2993321965937028</v>
      </c>
    </row>
    <row r="8" spans="1:12" x14ac:dyDescent="0.2">
      <c r="A8" s="1">
        <f t="shared" ca="1" si="0"/>
        <v>11.775147397267013</v>
      </c>
      <c r="B8" s="1">
        <f t="shared" ca="1" si="1"/>
        <v>9.8313436732996582</v>
      </c>
      <c r="C8" s="1">
        <f t="shared" ca="1" si="2"/>
        <v>8.6827127256180798</v>
      </c>
      <c r="D8" s="1">
        <f t="shared" ca="1" si="3"/>
        <v>14.324529577009596</v>
      </c>
      <c r="E8" s="1">
        <f t="shared" ca="1" si="4"/>
        <v>7.0965147125681032</v>
      </c>
      <c r="F8" s="1">
        <f t="shared" ca="1" si="5"/>
        <v>11.106177133217836</v>
      </c>
      <c r="G8" s="1">
        <f t="shared" ca="1" si="6"/>
        <v>8.6552337526275522</v>
      </c>
      <c r="H8" s="1">
        <f t="shared" ca="1" si="7"/>
        <v>12.116983420444532</v>
      </c>
      <c r="I8" s="1">
        <f t="shared" ca="1" si="8"/>
        <v>12.111927966683359</v>
      </c>
      <c r="J8" s="1">
        <f t="shared" ca="1" si="9"/>
        <v>9.9568108548117653</v>
      </c>
      <c r="K8" s="1">
        <f t="shared" ca="1" si="10"/>
        <v>13.603116810746839</v>
      </c>
      <c r="L8" s="1">
        <f t="shared" ca="1" si="11"/>
        <v>16.080494294284104</v>
      </c>
    </row>
    <row r="9" spans="1:12" x14ac:dyDescent="0.2">
      <c r="A9" s="1">
        <f t="shared" ca="1" si="0"/>
        <v>11.056697561417758</v>
      </c>
      <c r="B9" s="1">
        <f t="shared" ca="1" si="1"/>
        <v>13.05831986908853</v>
      </c>
      <c r="C9" s="1">
        <f t="shared" ca="1" si="2"/>
        <v>12.561480979077489</v>
      </c>
      <c r="D9" s="1">
        <f t="shared" ca="1" si="3"/>
        <v>3.3052077939926212</v>
      </c>
      <c r="E9" s="1">
        <f t="shared" ca="1" si="4"/>
        <v>10.857843742366478</v>
      </c>
      <c r="F9" s="1">
        <f t="shared" ca="1" si="5"/>
        <v>11.377101053460084</v>
      </c>
      <c r="G9" s="1">
        <f t="shared" ca="1" si="6"/>
        <v>6.9174195894732691</v>
      </c>
      <c r="H9" s="1">
        <f t="shared" ca="1" si="7"/>
        <v>8.6464514775504195</v>
      </c>
      <c r="I9" s="1">
        <f t="shared" ca="1" si="8"/>
        <v>13.446365526213624</v>
      </c>
      <c r="J9" s="1">
        <f t="shared" ca="1" si="9"/>
        <v>15.057477247718355</v>
      </c>
      <c r="K9" s="1">
        <f t="shared" ca="1" si="10"/>
        <v>21.049241573295483</v>
      </c>
      <c r="L9" s="1">
        <f t="shared" ca="1" si="11"/>
        <v>16.525802488429754</v>
      </c>
    </row>
    <row r="10" spans="1:12" x14ac:dyDescent="0.2">
      <c r="A10" s="1">
        <f t="shared" ca="1" si="0"/>
        <v>11.545561637095147</v>
      </c>
      <c r="B10" s="1">
        <f t="shared" ca="1" si="1"/>
        <v>10.31320921253689</v>
      </c>
      <c r="C10" s="1">
        <f t="shared" ca="1" si="2"/>
        <v>9.4112274161500711</v>
      </c>
      <c r="D10" s="1">
        <f t="shared" ca="1" si="3"/>
        <v>11.596638102396847</v>
      </c>
      <c r="E10" s="1">
        <f t="shared" ca="1" si="4"/>
        <v>7.9849245925761565</v>
      </c>
      <c r="F10" s="1">
        <f t="shared" ca="1" si="5"/>
        <v>8.3666998657070764</v>
      </c>
      <c r="G10" s="1">
        <f t="shared" ca="1" si="6"/>
        <v>10.268321345922519</v>
      </c>
      <c r="H10" s="1">
        <f t="shared" ca="1" si="7"/>
        <v>12.347640690325273</v>
      </c>
      <c r="I10" s="1">
        <f t="shared" ca="1" si="8"/>
        <v>14.067168366329165</v>
      </c>
      <c r="J10" s="1">
        <f t="shared" ca="1" si="9"/>
        <v>16.686880506479916</v>
      </c>
      <c r="K10" s="1">
        <f t="shared" ca="1" si="10"/>
        <v>14.522789524654025</v>
      </c>
      <c r="L10" s="1">
        <f t="shared" ca="1" si="11"/>
        <v>18.490116512248264</v>
      </c>
    </row>
    <row r="11" spans="1:12" x14ac:dyDescent="0.2">
      <c r="A11" s="1">
        <f t="shared" ca="1" si="0"/>
        <v>10.157849510127361</v>
      </c>
      <c r="B11" s="1">
        <f t="shared" ca="1" si="1"/>
        <v>9.2692148402548096</v>
      </c>
      <c r="C11" s="1">
        <f t="shared" ca="1" si="2"/>
        <v>10.843951947419329</v>
      </c>
      <c r="D11" s="1">
        <f t="shared" ca="1" si="3"/>
        <v>13.779062135664493</v>
      </c>
      <c r="E11" s="1">
        <f t="shared" ca="1" si="4"/>
        <v>8.7009048952540642</v>
      </c>
      <c r="F11" s="1">
        <f t="shared" ca="1" si="5"/>
        <v>6.1706364198319568</v>
      </c>
      <c r="G11" s="1">
        <f t="shared" ca="1" si="6"/>
        <v>7.6914572722046355</v>
      </c>
      <c r="H11" s="1">
        <f t="shared" ca="1" si="7"/>
        <v>9.947527198594301</v>
      </c>
      <c r="I11" s="1">
        <f t="shared" ca="1" si="8"/>
        <v>15.453269236846241</v>
      </c>
      <c r="J11" s="1">
        <f t="shared" ca="1" si="9"/>
        <v>12.647426862456287</v>
      </c>
      <c r="K11" s="1">
        <f t="shared" ca="1" si="10"/>
        <v>14.061613070793024</v>
      </c>
      <c r="L11" s="1">
        <f t="shared" ca="1" si="11"/>
        <v>7.4826528530844882</v>
      </c>
    </row>
    <row r="12" spans="1:12" x14ac:dyDescent="0.2">
      <c r="A12" s="1">
        <f t="shared" ca="1" si="0"/>
        <v>8.9694526316103325</v>
      </c>
      <c r="B12" s="1">
        <f t="shared" ca="1" si="1"/>
        <v>14.357571623335893</v>
      </c>
      <c r="C12" s="1">
        <f t="shared" ca="1" si="2"/>
        <v>9.9396281873036294</v>
      </c>
      <c r="D12" s="1">
        <f t="shared" ca="1" si="3"/>
        <v>10.216182198804079</v>
      </c>
      <c r="E12" s="1">
        <f t="shared" ca="1" si="4"/>
        <v>7.7548772197688161</v>
      </c>
      <c r="F12" s="1">
        <f t="shared" ca="1" si="5"/>
        <v>8.3029575729803966</v>
      </c>
      <c r="G12" s="1">
        <f t="shared" ca="1" si="6"/>
        <v>9.0082124056714807</v>
      </c>
      <c r="H12" s="1">
        <f t="shared" ca="1" si="7"/>
        <v>11.666013117077926</v>
      </c>
      <c r="I12" s="1">
        <f t="shared" ca="1" si="8"/>
        <v>12.473023931709418</v>
      </c>
      <c r="J12" s="1">
        <f t="shared" ca="1" si="9"/>
        <v>14.272102348804687</v>
      </c>
      <c r="K12" s="1">
        <f t="shared" ca="1" si="10"/>
        <v>20.236113758230751</v>
      </c>
      <c r="L12" s="1">
        <f t="shared" ca="1" si="11"/>
        <v>26.522468888185752</v>
      </c>
    </row>
    <row r="13" spans="1:12" x14ac:dyDescent="0.2">
      <c r="A13" s="1">
        <f t="shared" ca="1" si="0"/>
        <v>8.4406480703375149</v>
      </c>
      <c r="B13" s="1">
        <f t="shared" ca="1" si="1"/>
        <v>9.879334939853333</v>
      </c>
      <c r="C13" s="1">
        <f t="shared" ca="1" si="2"/>
        <v>9.1206239591647904</v>
      </c>
      <c r="D13" s="1">
        <f t="shared" ca="1" si="3"/>
        <v>7.1265528594157628</v>
      </c>
      <c r="E13" s="1">
        <f t="shared" ca="1" si="4"/>
        <v>10.120091113960591</v>
      </c>
      <c r="F13" s="1">
        <f t="shared" ca="1" si="5"/>
        <v>8.9142610536016313</v>
      </c>
      <c r="G13" s="1">
        <f t="shared" ca="1" si="6"/>
        <v>11.05345132349607</v>
      </c>
      <c r="H13" s="1">
        <f t="shared" ca="1" si="7"/>
        <v>8.4157091962594333</v>
      </c>
      <c r="I13" s="1">
        <f t="shared" ca="1" si="8"/>
        <v>16.09587159268786</v>
      </c>
      <c r="J13" s="1">
        <f t="shared" ca="1" si="9"/>
        <v>12.535850162850911</v>
      </c>
      <c r="K13" s="1">
        <f t="shared" ca="1" si="10"/>
        <v>18.235301447682872</v>
      </c>
      <c r="L13" s="1">
        <f t="shared" ca="1" si="11"/>
        <v>21.460272065861606</v>
      </c>
    </row>
    <row r="14" spans="1:12" x14ac:dyDescent="0.2">
      <c r="A14" s="1">
        <f t="shared" ca="1" si="0"/>
        <v>9.49090035982233</v>
      </c>
      <c r="B14" s="1">
        <f t="shared" ca="1" si="1"/>
        <v>6.5845191236816385</v>
      </c>
      <c r="C14" s="1">
        <f t="shared" ca="1" si="2"/>
        <v>7.4381645164761911</v>
      </c>
      <c r="D14" s="1">
        <f t="shared" ca="1" si="3"/>
        <v>13.656712783840007</v>
      </c>
      <c r="E14" s="1">
        <f t="shared" ca="1" si="4"/>
        <v>9.1923310600315329</v>
      </c>
      <c r="F14" s="1">
        <f t="shared" ca="1" si="5"/>
        <v>8.6332328429562928</v>
      </c>
      <c r="G14" s="1">
        <f t="shared" ca="1" si="6"/>
        <v>10.841536627052431</v>
      </c>
      <c r="H14" s="1">
        <f t="shared" ca="1" si="7"/>
        <v>13.552139535912076</v>
      </c>
      <c r="I14" s="1">
        <f t="shared" ca="1" si="8"/>
        <v>5.4501680619365223</v>
      </c>
      <c r="J14" s="1">
        <f t="shared" ca="1" si="9"/>
        <v>17.13327911650978</v>
      </c>
      <c r="K14" s="1">
        <f t="shared" ca="1" si="10"/>
        <v>11.932302035872304</v>
      </c>
      <c r="L14" s="1">
        <f t="shared" ca="1" si="11"/>
        <v>24.320574446067667</v>
      </c>
    </row>
    <row r="15" spans="1:12" x14ac:dyDescent="0.2">
      <c r="A15" s="1">
        <f t="shared" ca="1" si="0"/>
        <v>9.399277268584239</v>
      </c>
      <c r="B15" s="1">
        <f t="shared" ca="1" si="1"/>
        <v>8.2151824936612154</v>
      </c>
      <c r="C15" s="1">
        <f t="shared" ca="1" si="2"/>
        <v>11.280708452261928</v>
      </c>
      <c r="D15" s="1">
        <f t="shared" ca="1" si="3"/>
        <v>10.273290381483053</v>
      </c>
      <c r="E15" s="1">
        <f t="shared" ca="1" si="4"/>
        <v>8.8526884900198048</v>
      </c>
      <c r="F15" s="1">
        <f t="shared" ca="1" si="5"/>
        <v>11.183477411982128</v>
      </c>
      <c r="G15" s="1">
        <f t="shared" ca="1" si="6"/>
        <v>10.658153963233406</v>
      </c>
      <c r="H15" s="1">
        <f t="shared" ca="1" si="7"/>
        <v>8.0746072321448583</v>
      </c>
      <c r="I15" s="1">
        <f t="shared" ca="1" si="8"/>
        <v>10.828728028793247</v>
      </c>
      <c r="J15" s="1">
        <f t="shared" ca="1" si="9"/>
        <v>4.4252732063390026</v>
      </c>
      <c r="K15" s="1">
        <f t="shared" ca="1" si="10"/>
        <v>13.424332230909144</v>
      </c>
      <c r="L15" s="1">
        <f t="shared" ca="1" si="11"/>
        <v>21.532626926659507</v>
      </c>
    </row>
    <row r="16" spans="1:12" x14ac:dyDescent="0.2">
      <c r="A16" s="1">
        <f t="shared" ca="1" si="0"/>
        <v>6.7583000597215941</v>
      </c>
      <c r="B16" s="1">
        <f t="shared" ca="1" si="1"/>
        <v>9.0405354036278638</v>
      </c>
      <c r="C16" s="1">
        <f t="shared" ca="1" si="2"/>
        <v>5.7080747127751481</v>
      </c>
      <c r="D16" s="1">
        <f t="shared" ca="1" si="3"/>
        <v>11.080548389325376</v>
      </c>
      <c r="E16" s="1">
        <f t="shared" ca="1" si="4"/>
        <v>6.8457230140665146</v>
      </c>
      <c r="F16" s="1">
        <f t="shared" ca="1" si="5"/>
        <v>8.1189177602551865</v>
      </c>
      <c r="G16" s="1">
        <f t="shared" ca="1" si="6"/>
        <v>9.3423721625755221</v>
      </c>
      <c r="H16" s="1">
        <f t="shared" ca="1" si="7"/>
        <v>14.057491104583558</v>
      </c>
      <c r="I16" s="1">
        <f t="shared" ca="1" si="8"/>
        <v>10.953322254667501</v>
      </c>
      <c r="J16" s="1">
        <f t="shared" ca="1" si="9"/>
        <v>14.300260557929201</v>
      </c>
      <c r="K16" s="1">
        <f t="shared" ca="1" si="10"/>
        <v>21.594699720045405</v>
      </c>
      <c r="L16" s="1">
        <f t="shared" ca="1" si="11"/>
        <v>19.380363234420923</v>
      </c>
    </row>
    <row r="17" spans="1:12" x14ac:dyDescent="0.2">
      <c r="A17" s="1">
        <f t="shared" ca="1" si="0"/>
        <v>9.8988129455423071</v>
      </c>
      <c r="B17" s="1">
        <f t="shared" ca="1" si="1"/>
        <v>8.2950098209186844</v>
      </c>
      <c r="C17" s="1">
        <f t="shared" ca="1" si="2"/>
        <v>12.117633203039208</v>
      </c>
      <c r="D17" s="1">
        <f t="shared" ca="1" si="3"/>
        <v>6.2951610794347328</v>
      </c>
      <c r="E17" s="1">
        <f t="shared" ca="1" si="4"/>
        <v>10.899096276786489</v>
      </c>
      <c r="F17" s="1">
        <f t="shared" ca="1" si="5"/>
        <v>10.195176476682317</v>
      </c>
      <c r="G17" s="1">
        <f t="shared" ca="1" si="6"/>
        <v>7.6997904318360195</v>
      </c>
      <c r="H17" s="1">
        <f t="shared" ca="1" si="7"/>
        <v>10.439172511931776</v>
      </c>
      <c r="I17" s="1">
        <f t="shared" ca="1" si="8"/>
        <v>13.336736675124941</v>
      </c>
      <c r="J17" s="1">
        <f t="shared" ca="1" si="9"/>
        <v>13.316446935045086</v>
      </c>
      <c r="K17" s="1">
        <f t="shared" ca="1" si="10"/>
        <v>7.9738928654509653</v>
      </c>
      <c r="L17" s="1">
        <f t="shared" ca="1" si="11"/>
        <v>11.597742359492464</v>
      </c>
    </row>
    <row r="18" spans="1:12" x14ac:dyDescent="0.2">
      <c r="A18" s="1">
        <f t="shared" ca="1" si="0"/>
        <v>10.704255032137011</v>
      </c>
      <c r="B18" s="1">
        <f t="shared" ca="1" si="1"/>
        <v>13.202357485974684</v>
      </c>
      <c r="C18" s="1">
        <f t="shared" ca="1" si="2"/>
        <v>11.02794585461055</v>
      </c>
      <c r="D18" s="1">
        <f t="shared" ca="1" si="3"/>
        <v>13.709105717326498</v>
      </c>
      <c r="E18" s="1">
        <f t="shared" ca="1" si="4"/>
        <v>11.237740227320062</v>
      </c>
      <c r="F18" s="1">
        <f t="shared" ca="1" si="5"/>
        <v>9.6327755049203088</v>
      </c>
      <c r="G18" s="1">
        <f t="shared" ca="1" si="6"/>
        <v>9.7107470015357755</v>
      </c>
      <c r="H18" s="1">
        <f t="shared" ca="1" si="7"/>
        <v>7.8194543548982143</v>
      </c>
      <c r="I18" s="1">
        <f t="shared" ca="1" si="8"/>
        <v>11.948505873966932</v>
      </c>
      <c r="J18" s="1">
        <f t="shared" ca="1" si="9"/>
        <v>13.223451885738342</v>
      </c>
      <c r="K18" s="1">
        <f t="shared" ca="1" si="10"/>
        <v>15.046164228718739</v>
      </c>
      <c r="L18" s="1">
        <f t="shared" ca="1" si="11"/>
        <v>13.381172100233787</v>
      </c>
    </row>
    <row r="19" spans="1:12" x14ac:dyDescent="0.2">
      <c r="A19" s="1">
        <f t="shared" ca="1" si="0"/>
        <v>9.0405827019242562</v>
      </c>
      <c r="B19" s="1">
        <f t="shared" ca="1" si="1"/>
        <v>14.401061703265013</v>
      </c>
      <c r="C19" s="1">
        <f t="shared" ca="1" si="2"/>
        <v>9.4375848663791402</v>
      </c>
      <c r="D19" s="1">
        <f t="shared" ca="1" si="3"/>
        <v>8.0627297281980592</v>
      </c>
      <c r="E19" s="1">
        <f t="shared" ca="1" si="4"/>
        <v>8.950959009223098</v>
      </c>
      <c r="F19" s="1">
        <f t="shared" ca="1" si="5"/>
        <v>7.2239068612481621</v>
      </c>
      <c r="G19" s="1">
        <f t="shared" ca="1" si="6"/>
        <v>9.7521549958508249</v>
      </c>
      <c r="H19" s="1">
        <f t="shared" ca="1" si="7"/>
        <v>10.44957848032954</v>
      </c>
      <c r="I19" s="1">
        <f t="shared" ca="1" si="8"/>
        <v>15.428865942307205</v>
      </c>
      <c r="J19" s="1">
        <f t="shared" ca="1" si="9"/>
        <v>10.035461650999865</v>
      </c>
      <c r="K19" s="1">
        <f t="shared" ca="1" si="10"/>
        <v>8.5528943781041775</v>
      </c>
      <c r="L19" s="1">
        <f t="shared" ca="1" si="11"/>
        <v>22.238210929357059</v>
      </c>
    </row>
    <row r="20" spans="1:12" x14ac:dyDescent="0.2">
      <c r="A20" s="1">
        <f t="shared" ca="1" si="0"/>
        <v>8.3872450673104844</v>
      </c>
      <c r="B20" s="1">
        <f t="shared" ca="1" si="1"/>
        <v>9.4664837004730522</v>
      </c>
      <c r="C20" s="1">
        <f t="shared" ca="1" si="2"/>
        <v>11.108885833281741</v>
      </c>
      <c r="D20" s="1">
        <f t="shared" ca="1" si="3"/>
        <v>14.220357594350917</v>
      </c>
      <c r="E20" s="1">
        <f t="shared" ca="1" si="4"/>
        <v>8.0117090289250328</v>
      </c>
      <c r="F20" s="1">
        <f t="shared" ca="1" si="5"/>
        <v>12.854417399587085</v>
      </c>
      <c r="G20" s="1">
        <f t="shared" ca="1" si="6"/>
        <v>10.616879706806042</v>
      </c>
      <c r="H20" s="1">
        <f t="shared" ca="1" si="7"/>
        <v>11.637561317332523</v>
      </c>
      <c r="I20" s="1">
        <f t="shared" ca="1" si="8"/>
        <v>12.417478185044406</v>
      </c>
      <c r="J20" s="1">
        <f t="shared" ca="1" si="9"/>
        <v>15.554782711812974</v>
      </c>
      <c r="K20" s="1">
        <f t="shared" ca="1" si="10"/>
        <v>14.582214086452717</v>
      </c>
      <c r="L20" s="1">
        <f t="shared" ca="1" si="11"/>
        <v>19.28351502606985</v>
      </c>
    </row>
    <row r="21" spans="1:12" x14ac:dyDescent="0.2">
      <c r="A21" s="1">
        <f t="shared" ca="1" si="0"/>
        <v>8.152079027457825</v>
      </c>
      <c r="B21" s="1">
        <f t="shared" ca="1" si="1"/>
        <v>8.9729505507588048</v>
      </c>
      <c r="C21" s="1">
        <f t="shared" ca="1" si="2"/>
        <v>8.6809800683888554</v>
      </c>
      <c r="D21" s="1">
        <f t="shared" ca="1" si="3"/>
        <v>8.0920905801474809</v>
      </c>
      <c r="E21" s="1">
        <f t="shared" ca="1" si="4"/>
        <v>11.033513611888345</v>
      </c>
      <c r="F21" s="1">
        <f t="shared" ca="1" si="5"/>
        <v>9.9473314883450925</v>
      </c>
      <c r="G21" s="1">
        <f t="shared" ca="1" si="6"/>
        <v>9.9736176516953918</v>
      </c>
      <c r="H21" s="1">
        <f t="shared" ca="1" si="7"/>
        <v>7.6669520750205411</v>
      </c>
      <c r="I21" s="1">
        <f t="shared" ca="1" si="8"/>
        <v>16.146012190787093</v>
      </c>
      <c r="J21" s="1">
        <f t="shared" ca="1" si="9"/>
        <v>14.70267286457295</v>
      </c>
      <c r="K21" s="1">
        <f t="shared" ca="1" si="10"/>
        <v>17.443539673112049</v>
      </c>
      <c r="L21" s="1">
        <f t="shared" ca="1" si="11"/>
        <v>16.005930277684524</v>
      </c>
    </row>
    <row r="22" spans="1:12" x14ac:dyDescent="0.2">
      <c r="A22" s="1">
        <f t="shared" ca="1" si="0"/>
        <v>5.5731008737899996</v>
      </c>
      <c r="B22" s="1">
        <f t="shared" ca="1" si="1"/>
        <v>10.663175007873095</v>
      </c>
      <c r="C22" s="1">
        <f t="shared" ca="1" si="2"/>
        <v>12.033678133614549</v>
      </c>
      <c r="D22" s="1">
        <f t="shared" ca="1" si="3"/>
        <v>8.5710448735993783</v>
      </c>
      <c r="E22" s="1">
        <f t="shared" ca="1" si="4"/>
        <v>9.7540508402950454</v>
      </c>
      <c r="F22" s="1">
        <f t="shared" ca="1" si="5"/>
        <v>9.2956021616604474</v>
      </c>
      <c r="G22" s="1">
        <f t="shared" ca="1" si="6"/>
        <v>11.05950885674071</v>
      </c>
      <c r="H22" s="1">
        <f t="shared" ca="1" si="7"/>
        <v>8.5418716236925061</v>
      </c>
      <c r="I22" s="1">
        <f t="shared" ca="1" si="8"/>
        <v>12.785279625830787</v>
      </c>
      <c r="J22" s="1">
        <f t="shared" ca="1" si="9"/>
        <v>13.44105927991162</v>
      </c>
      <c r="K22" s="1">
        <f t="shared" ca="1" si="10"/>
        <v>8.6986808568176599</v>
      </c>
      <c r="L22" s="1">
        <f t="shared" ca="1" si="11"/>
        <v>26.4059979653745</v>
      </c>
    </row>
    <row r="23" spans="1:12" x14ac:dyDescent="0.2">
      <c r="A23" s="1">
        <f t="shared" ca="1" si="0"/>
        <v>8.6766331091579669</v>
      </c>
      <c r="B23" s="1">
        <f t="shared" ca="1" si="1"/>
        <v>10.609164786257224</v>
      </c>
      <c r="C23" s="1">
        <f t="shared" ca="1" si="2"/>
        <v>10.436842108687307</v>
      </c>
      <c r="D23" s="1">
        <f t="shared" ca="1" si="3"/>
        <v>11.743655640880009</v>
      </c>
      <c r="E23" s="1">
        <f t="shared" ca="1" si="4"/>
        <v>11.676818487529763</v>
      </c>
      <c r="F23" s="1">
        <f t="shared" ca="1" si="5"/>
        <v>13.543928287201688</v>
      </c>
      <c r="G23" s="1">
        <f t="shared" ca="1" si="6"/>
        <v>9.329918912031971</v>
      </c>
      <c r="H23" s="1">
        <f t="shared" ca="1" si="7"/>
        <v>7.9373065017526638</v>
      </c>
      <c r="I23" s="1">
        <f t="shared" ca="1" si="8"/>
        <v>9.4972345755750762</v>
      </c>
      <c r="J23" s="1">
        <f t="shared" ca="1" si="9"/>
        <v>13.078391668163976</v>
      </c>
      <c r="K23" s="1">
        <f t="shared" ca="1" si="10"/>
        <v>7.6134632723306925</v>
      </c>
      <c r="L23" s="1">
        <f t="shared" ca="1" si="11"/>
        <v>12.496298037202811</v>
      </c>
    </row>
    <row r="24" spans="1:12" x14ac:dyDescent="0.2">
      <c r="A24" s="1">
        <f t="shared" ca="1" si="0"/>
        <v>11.136948572600694</v>
      </c>
      <c r="B24" s="1">
        <f t="shared" ca="1" si="1"/>
        <v>7.2245333721665546</v>
      </c>
      <c r="C24" s="1">
        <f t="shared" ca="1" si="2"/>
        <v>10.507592908260071</v>
      </c>
      <c r="D24" s="1">
        <f t="shared" ca="1" si="3"/>
        <v>6.8058243745234073</v>
      </c>
      <c r="E24" s="1">
        <f t="shared" ca="1" si="4"/>
        <v>9.5604586217903247</v>
      </c>
      <c r="F24" s="1">
        <f t="shared" ca="1" si="5"/>
        <v>13.944938111778022</v>
      </c>
      <c r="G24" s="1">
        <f t="shared" ca="1" si="6"/>
        <v>15.322897548652087</v>
      </c>
      <c r="H24" s="1">
        <f t="shared" ca="1" si="7"/>
        <v>10.256630210246099</v>
      </c>
      <c r="I24" s="1">
        <f t="shared" ca="1" si="8"/>
        <v>17.63229409998721</v>
      </c>
      <c r="J24" s="1">
        <f t="shared" ca="1" si="9"/>
        <v>13.470034161714153</v>
      </c>
      <c r="K24" s="1">
        <f t="shared" ca="1" si="10"/>
        <v>15.418493499867338</v>
      </c>
      <c r="L24" s="1">
        <f t="shared" ca="1" si="11"/>
        <v>11.872465476856281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Goedhart</dc:creator>
  <cp:lastModifiedBy>Joachim Goedhart</cp:lastModifiedBy>
  <dcterms:created xsi:type="dcterms:W3CDTF">2020-09-28T07:29:19Z</dcterms:created>
  <dcterms:modified xsi:type="dcterms:W3CDTF">2020-09-28T07:31:33Z</dcterms:modified>
</cp:coreProperties>
</file>