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T6_TA4\"/>
    </mc:Choice>
  </mc:AlternateContent>
  <xr:revisionPtr revIDLastSave="0" documentId="8_{E1736473-6150-4B5F-9A5D-0AA9F4DBC6D4}" xr6:coauthVersionLast="38" xr6:coauthVersionMax="38" xr10:uidLastSave="{00000000-0000-0000-0000-000000000000}"/>
  <bookViews>
    <workbookView xWindow="0" yWindow="0" windowWidth="20490" windowHeight="7485" xr2:uid="{00000000-000D-0000-FFFF-FFFF00000000}"/>
  </bookViews>
  <sheets>
    <sheet name="COMPARACION ENTRE ALGORITMOS" sheetId="1" r:id="rId1"/>
    <sheet name="INSERCION DIR." sheetId="2" r:id="rId2"/>
    <sheet name="SHELLSORT" sheetId="3" r:id="rId3"/>
    <sheet name="BURBUJA" sheetId="4" r:id="rId4"/>
    <sheet name="QUICKSORT" sheetId="5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5" l="1"/>
  <c r="J7" i="5" s="1"/>
  <c r="F6" i="5"/>
  <c r="J6" i="5" s="1"/>
  <c r="F5" i="5"/>
  <c r="J5" i="5" s="1"/>
  <c r="F7" i="4"/>
  <c r="J7" i="4" s="1"/>
  <c r="F6" i="4"/>
  <c r="J6" i="4" s="1"/>
  <c r="F5" i="4"/>
  <c r="J5" i="4" s="1"/>
  <c r="F7" i="3"/>
  <c r="J7" i="3" s="1"/>
  <c r="F6" i="3"/>
  <c r="J6" i="3" s="1"/>
  <c r="F5" i="3"/>
  <c r="J5" i="3" s="1"/>
  <c r="F7" i="2"/>
  <c r="J7" i="2" s="1"/>
  <c r="F6" i="2"/>
  <c r="J6" i="2" s="1"/>
  <c r="F5" i="2"/>
  <c r="J5" i="2" s="1"/>
  <c r="E25" i="1"/>
  <c r="D25" i="1"/>
  <c r="C25" i="1"/>
  <c r="B25" i="1"/>
  <c r="E24" i="1"/>
  <c r="D24" i="1"/>
  <c r="C24" i="1"/>
  <c r="B24" i="1"/>
  <c r="E23" i="1"/>
  <c r="D23" i="1"/>
  <c r="C23" i="1"/>
  <c r="B23" i="1"/>
  <c r="F23" i="1" s="1"/>
  <c r="E16" i="1"/>
  <c r="D16" i="1"/>
  <c r="C16" i="1"/>
  <c r="B16" i="1"/>
  <c r="E15" i="1"/>
  <c r="D15" i="1"/>
  <c r="C15" i="1"/>
  <c r="B15" i="1"/>
  <c r="E14" i="1"/>
  <c r="D14" i="1"/>
  <c r="C14" i="1"/>
  <c r="B14" i="1"/>
  <c r="F14" i="1" s="1"/>
  <c r="E8" i="1"/>
  <c r="D8" i="1"/>
  <c r="C8" i="1"/>
  <c r="B8" i="1"/>
  <c r="E7" i="1"/>
  <c r="D7" i="1"/>
  <c r="C7" i="1"/>
  <c r="B7" i="1"/>
  <c r="E6" i="1"/>
  <c r="D6" i="1"/>
  <c r="C6" i="1"/>
  <c r="B6" i="1"/>
  <c r="H14" i="1" l="1"/>
  <c r="I14" i="1"/>
  <c r="H15" i="1"/>
  <c r="H16" i="1"/>
  <c r="K23" i="1"/>
  <c r="H23" i="1"/>
  <c r="H24" i="1"/>
  <c r="H25" i="1"/>
  <c r="I7" i="1"/>
  <c r="I15" i="1"/>
  <c r="I16" i="1"/>
  <c r="I23" i="1"/>
  <c r="I24" i="1"/>
  <c r="I25" i="1"/>
  <c r="J8" i="1"/>
  <c r="J14" i="1"/>
  <c r="J15" i="1"/>
  <c r="J16" i="1"/>
  <c r="J23" i="1"/>
  <c r="J24" i="1"/>
  <c r="J25" i="1"/>
  <c r="K7" i="1"/>
  <c r="K14" i="1"/>
  <c r="K15" i="1"/>
  <c r="K16" i="1"/>
  <c r="K24" i="1"/>
  <c r="K25" i="1"/>
  <c r="F6" i="1"/>
  <c r="H5" i="2"/>
  <c r="H6" i="2"/>
  <c r="H7" i="2"/>
  <c r="H5" i="3"/>
  <c r="H6" i="3"/>
  <c r="H7" i="3"/>
  <c r="H5" i="4"/>
  <c r="H6" i="4"/>
  <c r="H7" i="4"/>
  <c r="H5" i="5"/>
  <c r="H6" i="5"/>
  <c r="H7" i="5"/>
  <c r="I5" i="2"/>
  <c r="I6" i="2"/>
  <c r="I7" i="2"/>
  <c r="I5" i="3"/>
  <c r="I6" i="3"/>
  <c r="I7" i="3"/>
  <c r="I5" i="4"/>
  <c r="I6" i="4"/>
  <c r="I7" i="4"/>
  <c r="I5" i="5"/>
  <c r="I6" i="5"/>
  <c r="I7" i="5"/>
  <c r="I6" i="1" l="1"/>
  <c r="J6" i="1"/>
  <c r="H7" i="1"/>
  <c r="K6" i="1"/>
  <c r="J7" i="1"/>
  <c r="H8" i="1"/>
  <c r="K8" i="1"/>
  <c r="I8" i="1"/>
  <c r="H6" i="1"/>
</calcChain>
</file>

<file path=xl/sharedStrings.xml><?xml version="1.0" encoding="utf-8"?>
<sst xmlns="http://schemas.openxmlformats.org/spreadsheetml/2006/main" count="115" uniqueCount="22">
  <si>
    <t>TIEMPOS DEL ALGORITMO SHELLSORT</t>
  </si>
  <si>
    <t>TAMAÑO DEL CONJUNTO</t>
  </si>
  <si>
    <t>ORDEN INICIAL</t>
  </si>
  <si>
    <t>Min</t>
  </si>
  <si>
    <t>Monotonamente Ascendente</t>
  </si>
  <si>
    <t>Monotonamente Descendente</t>
  </si>
  <si>
    <t>Distribución Aleatoria</t>
  </si>
  <si>
    <t>TIEMPOS DEL ALGORITMO BURBUJA</t>
  </si>
  <si>
    <t>TIEMPOS DEL ALGORITMO QUICKSORT</t>
  </si>
  <si>
    <t>TIEMPOS DEL ALGORITMO INSERCIÓN DIRECTA</t>
  </si>
  <si>
    <t>COMPARACIÓN ENTRE TIEMPOS DE ALGORITMOS, POR TAMAÑOS</t>
  </si>
  <si>
    <t xml:space="preserve">TAMAÑO </t>
  </si>
  <si>
    <t>NORMALIZACION CON 300</t>
  </si>
  <si>
    <t>ALGORITMO</t>
  </si>
  <si>
    <t>Orden Inicial</t>
  </si>
  <si>
    <t>Burbuja</t>
  </si>
  <si>
    <t>Inserción</t>
  </si>
  <si>
    <t>Shellsort</t>
  </si>
  <si>
    <t>Quicksort</t>
  </si>
  <si>
    <t>Minimo</t>
  </si>
  <si>
    <t>NORMALIZACION CON 10000</t>
  </si>
  <si>
    <t>NORMALIZACION CON 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</si>
</sst>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0"/>
    <numFmt numFmtId="165" formatCode="0.00000000"/>
  </numFmts>
  <fonts count="8" x14ac:knownFonts="1">
    <font>
      <sz val="11"/>
      <color rgb="FF000000"/>
      <name val="Calibri"/>
    </font>
    <font>
      <b/>
      <sz val="18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6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i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2D69B"/>
        <bgColor rgb="FFC2D69B"/>
      </patternFill>
    </fill>
    <fill>
      <patternFill patternType="solid">
        <fgColor rgb="FF99CC00"/>
        <bgColor rgb="FF99CC00"/>
      </patternFill>
    </fill>
    <fill>
      <patternFill patternType="solid">
        <fgColor rgb="FFDDD9C3"/>
        <bgColor rgb="FFDDD9C3"/>
      </patternFill>
    </fill>
    <fill>
      <patternFill patternType="solid">
        <fgColor rgb="FF92CDDC"/>
        <bgColor rgb="FF92CDDC"/>
      </patternFill>
    </fill>
    <fill>
      <patternFill patternType="solid">
        <fgColor rgb="FFFFFF00"/>
        <bgColor rgb="FFFFFF00"/>
      </patternFill>
    </fill>
    <fill>
      <patternFill patternType="solid">
        <fgColor rgb="FFFBD4B4"/>
        <bgColor rgb="FFFBD4B4"/>
      </patternFill>
    </fill>
    <fill>
      <patternFill patternType="solid">
        <fgColor rgb="FFE5B8B7"/>
        <bgColor rgb="FFE5B8B7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/>
    <xf numFmtId="0" fontId="0" fillId="0" borderId="1" xfId="0" applyFont="1" applyBorder="1" applyAlignment="1"/>
    <xf numFmtId="0" fontId="2" fillId="2" borderId="8" xfId="0" applyFont="1" applyFill="1" applyBorder="1" applyAlignment="1">
      <alignment horizontal="center"/>
    </xf>
    <xf numFmtId="0" fontId="0" fillId="2" borderId="9" xfId="0" applyFont="1" applyFill="1" applyBorder="1" applyAlignment="1"/>
    <xf numFmtId="0" fontId="0" fillId="2" borderId="10" xfId="0" applyFont="1" applyFill="1" applyBorder="1" applyAlignment="1"/>
    <xf numFmtId="0" fontId="3" fillId="0" borderId="0" xfId="0" applyFont="1" applyAlignment="1"/>
    <xf numFmtId="0" fontId="0" fillId="3" borderId="11" xfId="0" applyFont="1" applyFill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3" borderId="9" xfId="0" applyFont="1" applyFill="1" applyBorder="1" applyAlignment="1"/>
    <xf numFmtId="164" fontId="0" fillId="0" borderId="10" xfId="0" applyNumberFormat="1" applyFont="1" applyBorder="1" applyAlignment="1"/>
    <xf numFmtId="0" fontId="0" fillId="0" borderId="10" xfId="0" applyFont="1" applyBorder="1" applyAlignment="1"/>
    <xf numFmtId="164" fontId="3" fillId="0" borderId="0" xfId="0" applyNumberFormat="1" applyFont="1"/>
    <xf numFmtId="0" fontId="0" fillId="0" borderId="14" xfId="0" applyFont="1" applyBorder="1" applyAlignment="1"/>
    <xf numFmtId="165" fontId="0" fillId="0" borderId="13" xfId="0" applyNumberFormat="1" applyFont="1" applyBorder="1" applyAlignment="1"/>
    <xf numFmtId="165" fontId="3" fillId="0" borderId="0" xfId="0" applyNumberFormat="1" applyFont="1"/>
    <xf numFmtId="0" fontId="4" fillId="4" borderId="15" xfId="0" applyFont="1" applyFill="1" applyBorder="1" applyAlignment="1"/>
    <xf numFmtId="0" fontId="5" fillId="0" borderId="19" xfId="0" applyFont="1" applyBorder="1" applyAlignment="1"/>
    <xf numFmtId="0" fontId="6" fillId="5" borderId="21" xfId="0" applyFont="1" applyFill="1" applyBorder="1" applyAlignment="1">
      <alignment horizontal="center"/>
    </xf>
    <xf numFmtId="0" fontId="6" fillId="5" borderId="22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/>
    </xf>
    <xf numFmtId="0" fontId="6" fillId="5" borderId="24" xfId="0" applyFont="1" applyFill="1" applyBorder="1" applyAlignment="1">
      <alignment horizontal="center"/>
    </xf>
    <xf numFmtId="0" fontId="6" fillId="6" borderId="25" xfId="0" applyFont="1" applyFill="1" applyBorder="1" applyAlignment="1">
      <alignment horizontal="center"/>
    </xf>
    <xf numFmtId="0" fontId="7" fillId="5" borderId="21" xfId="0" applyFont="1" applyFill="1" applyBorder="1" applyAlignment="1"/>
    <xf numFmtId="0" fontId="0" fillId="0" borderId="11" xfId="0" applyFont="1" applyBorder="1" applyAlignment="1"/>
    <xf numFmtId="0" fontId="0" fillId="0" borderId="13" xfId="0" applyFont="1" applyBorder="1" applyAlignment="1"/>
    <xf numFmtId="0" fontId="0" fillId="0" borderId="26" xfId="0" applyFont="1" applyBorder="1" applyAlignment="1"/>
    <xf numFmtId="0" fontId="0" fillId="0" borderId="0" xfId="0" applyFont="1" applyAlignment="1"/>
    <xf numFmtId="165" fontId="0" fillId="0" borderId="26" xfId="0" applyNumberFormat="1" applyFont="1" applyBorder="1" applyAlignment="1"/>
    <xf numFmtId="164" fontId="0" fillId="0" borderId="13" xfId="0" applyNumberFormat="1" applyFont="1" applyBorder="1" applyAlignment="1"/>
    <xf numFmtId="0" fontId="0" fillId="0" borderId="19" xfId="0" applyFont="1" applyBorder="1" applyAlignment="1"/>
    <xf numFmtId="0" fontId="0" fillId="0" borderId="27" xfId="0" applyFont="1" applyBorder="1" applyAlignment="1"/>
    <xf numFmtId="0" fontId="4" fillId="7" borderId="15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28" xfId="0" applyFont="1" applyBorder="1" applyAlignment="1"/>
    <xf numFmtId="0" fontId="4" fillId="8" borderId="15" xfId="0" applyFont="1" applyFill="1" applyBorder="1" applyAlignment="1"/>
    <xf numFmtId="0" fontId="4" fillId="9" borderId="15" xfId="0" applyFont="1" applyFill="1" applyBorder="1" applyAlignment="1"/>
    <xf numFmtId="0" fontId="6" fillId="5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20" xfId="0" applyFont="1" applyBorder="1"/>
    <xf numFmtId="0" fontId="4" fillId="7" borderId="5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0" fontId="4" fillId="4" borderId="16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7" xfId="0" applyFont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s-UY"/>
              <a:t>Normalización con 300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4608072916666587E-2"/>
          <c:y val="0.11455525606469003"/>
          <c:w val="0.70622526041666678"/>
          <c:h val="0.78692722371967649"/>
        </c:manualLayout>
      </c:layout>
      <c:barChart>
        <c:barDir val="col"/>
        <c:grouping val="clustered"/>
        <c:varyColors val="1"/>
        <c:ser>
          <c:idx val="0"/>
          <c:order val="0"/>
          <c:tx>
            <c:v>Ascendente</c:v>
          </c:tx>
          <c:spPr>
            <a:solidFill>
              <a:srgbClr val="3366CC"/>
            </a:solidFill>
          </c:spPr>
          <c:invertIfNegative val="1"/>
          <c:cat>
            <c:strRef>
              <c:f>'COMPARACION ENTRE ALGORITMOS'!$G$5:$K$5</c:f>
              <c:strCache>
                <c:ptCount val="5"/>
                <c:pt idx="0">
                  <c:v>Orden Inicial</c:v>
                </c:pt>
                <c:pt idx="1">
                  <c:v>Burbuja</c:v>
                </c:pt>
                <c:pt idx="2">
                  <c:v>Inserción</c:v>
                </c:pt>
                <c:pt idx="3">
                  <c:v>Shellsort</c:v>
                </c:pt>
                <c:pt idx="4">
                  <c:v>Quicksort</c:v>
                </c:pt>
              </c:strCache>
            </c:strRef>
          </c:cat>
          <c:val>
            <c:numRef>
              <c:f>'COMPARACION ENTRE ALGORITMOS'!$G$6:$K$6</c:f>
              <c:numCache>
                <c:formatCode>General</c:formatCode>
                <c:ptCount val="5"/>
                <c:pt idx="0">
                  <c:v>0</c:v>
                </c:pt>
                <c:pt idx="1">
                  <c:v>63.51918158567775</c:v>
                </c:pt>
                <c:pt idx="2">
                  <c:v>1</c:v>
                </c:pt>
                <c:pt idx="3">
                  <c:v>4.2685421994884916</c:v>
                </c:pt>
                <c:pt idx="4">
                  <c:v>41.703324808184142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FA7-4BB8-94E4-23FF30C577C3}"/>
            </c:ext>
          </c:extLst>
        </c:ser>
        <c:ser>
          <c:idx val="1"/>
          <c:order val="1"/>
          <c:tx>
            <c:v>Descentente</c:v>
          </c:tx>
          <c:spPr>
            <a:solidFill>
              <a:srgbClr val="DC3912"/>
            </a:solidFill>
          </c:spPr>
          <c:invertIfNegative val="1"/>
          <c:cat>
            <c:strRef>
              <c:f>'COMPARACION ENTRE ALGORITMOS'!$G$5:$K$5</c:f>
              <c:strCache>
                <c:ptCount val="5"/>
                <c:pt idx="0">
                  <c:v>Orden Inicial</c:v>
                </c:pt>
                <c:pt idx="1">
                  <c:v>Burbuja</c:v>
                </c:pt>
                <c:pt idx="2">
                  <c:v>Inserción</c:v>
                </c:pt>
                <c:pt idx="3">
                  <c:v>Shellsort</c:v>
                </c:pt>
                <c:pt idx="4">
                  <c:v>Quicksort</c:v>
                </c:pt>
              </c:strCache>
            </c:strRef>
          </c:cat>
          <c:val>
            <c:numRef>
              <c:f>'COMPARACION ENTRE ALGORITMOS'!$G$7:$K$7</c:f>
              <c:numCache>
                <c:formatCode>General</c:formatCode>
                <c:ptCount val="5"/>
                <c:pt idx="0">
                  <c:v>0</c:v>
                </c:pt>
                <c:pt idx="1">
                  <c:v>216.78516624040924</c:v>
                </c:pt>
                <c:pt idx="2">
                  <c:v>105.37084398976982</c:v>
                </c:pt>
                <c:pt idx="3">
                  <c:v>9.8260869565217401</c:v>
                </c:pt>
                <c:pt idx="4">
                  <c:v>62.020460358056269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EFA7-4BB8-94E4-23FF30C577C3}"/>
            </c:ext>
          </c:extLst>
        </c:ser>
        <c:ser>
          <c:idx val="2"/>
          <c:order val="2"/>
          <c:tx>
            <c:v>Aleatorio</c:v>
          </c:tx>
          <c:spPr>
            <a:solidFill>
              <a:srgbClr val="FF9900"/>
            </a:solidFill>
          </c:spPr>
          <c:invertIfNegative val="1"/>
          <c:cat>
            <c:strRef>
              <c:f>'COMPARACION ENTRE ALGORITMOS'!$G$5:$K$5</c:f>
              <c:strCache>
                <c:ptCount val="5"/>
                <c:pt idx="0">
                  <c:v>Orden Inicial</c:v>
                </c:pt>
                <c:pt idx="1">
                  <c:v>Burbuja</c:v>
                </c:pt>
                <c:pt idx="2">
                  <c:v>Inserción</c:v>
                </c:pt>
                <c:pt idx="3">
                  <c:v>Shellsort</c:v>
                </c:pt>
                <c:pt idx="4">
                  <c:v>Quicksort</c:v>
                </c:pt>
              </c:strCache>
            </c:strRef>
          </c:cat>
          <c:val>
            <c:numRef>
              <c:f>'COMPARACION ENTRE ALGORITMOS'!$G$8:$K$8</c:f>
              <c:numCache>
                <c:formatCode>General</c:formatCode>
                <c:ptCount val="5"/>
                <c:pt idx="0">
                  <c:v>0</c:v>
                </c:pt>
                <c:pt idx="1">
                  <c:v>258.54987212276217</c:v>
                </c:pt>
                <c:pt idx="2">
                  <c:v>51.457800511508957</c:v>
                </c:pt>
                <c:pt idx="3">
                  <c:v>18.539641943734019</c:v>
                </c:pt>
                <c:pt idx="4">
                  <c:v>17.994884910485933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EFA7-4BB8-94E4-23FF30C57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1540890"/>
        <c:axId val="616000650"/>
      </c:barChart>
      <c:catAx>
        <c:axId val="72154089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UY"/>
          </a:p>
        </c:txPr>
        <c:crossAx val="616000650"/>
        <c:crosses val="autoZero"/>
        <c:auto val="1"/>
        <c:lblAlgn val="ctr"/>
        <c:lblOffset val="100"/>
        <c:noMultiLvlLbl val="1"/>
      </c:catAx>
      <c:valAx>
        <c:axId val="6160006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UY"/>
          </a:p>
        </c:txPr>
        <c:crossAx val="72154089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s-UY"/>
              <a:t>Normalización con 10000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Ascendente</c:v>
          </c:tx>
          <c:spPr>
            <a:solidFill>
              <a:srgbClr val="3366CC"/>
            </a:solidFill>
          </c:spPr>
          <c:invertIfNegative val="1"/>
          <c:cat>
            <c:strRef>
              <c:f>'COMPARACION ENTRE ALGORITMOS'!$G$13:$K$13</c:f>
              <c:strCache>
                <c:ptCount val="5"/>
                <c:pt idx="0">
                  <c:v>Orden Inicial</c:v>
                </c:pt>
                <c:pt idx="1">
                  <c:v>Burbuja</c:v>
                </c:pt>
                <c:pt idx="2">
                  <c:v>Inserción</c:v>
                </c:pt>
                <c:pt idx="3">
                  <c:v>Shellsort</c:v>
                </c:pt>
                <c:pt idx="4">
                  <c:v>Quicksort</c:v>
                </c:pt>
              </c:strCache>
            </c:strRef>
          </c:cat>
          <c:val>
            <c:numRef>
              <c:f>'COMPARACION ENTRE ALGORITMOS'!$G$14:$K$14</c:f>
              <c:numCache>
                <c:formatCode>General</c:formatCode>
                <c:ptCount val="5"/>
                <c:pt idx="0">
                  <c:v>0</c:v>
                </c:pt>
                <c:pt idx="1">
                  <c:v>120.84632679596923</c:v>
                </c:pt>
                <c:pt idx="2">
                  <c:v>1</c:v>
                </c:pt>
                <c:pt idx="3">
                  <c:v>3.8074005851121466</c:v>
                </c:pt>
                <c:pt idx="4">
                  <c:v>78.268208906707116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885-4F6F-B689-734D98AE2846}"/>
            </c:ext>
          </c:extLst>
        </c:ser>
        <c:ser>
          <c:idx val="1"/>
          <c:order val="1"/>
          <c:tx>
            <c:v>Descendente</c:v>
          </c:tx>
          <c:spPr>
            <a:solidFill>
              <a:srgbClr val="DC3912"/>
            </a:solidFill>
          </c:spPr>
          <c:invertIfNegative val="1"/>
          <c:cat>
            <c:strRef>
              <c:f>'COMPARACION ENTRE ALGORITMOS'!$G$13:$K$13</c:f>
              <c:strCache>
                <c:ptCount val="5"/>
                <c:pt idx="0">
                  <c:v>Orden Inicial</c:v>
                </c:pt>
                <c:pt idx="1">
                  <c:v>Burbuja</c:v>
                </c:pt>
                <c:pt idx="2">
                  <c:v>Inserción</c:v>
                </c:pt>
                <c:pt idx="3">
                  <c:v>Shellsort</c:v>
                </c:pt>
                <c:pt idx="4">
                  <c:v>Quicksort</c:v>
                </c:pt>
              </c:strCache>
            </c:strRef>
          </c:cat>
          <c:val>
            <c:numRef>
              <c:f>'COMPARACION ENTRE ALGORITMOS'!$G$15:$K$15</c:f>
              <c:numCache>
                <c:formatCode>General</c:formatCode>
                <c:ptCount val="5"/>
                <c:pt idx="0">
                  <c:v>0</c:v>
                </c:pt>
                <c:pt idx="1">
                  <c:v>543.33034456604184</c:v>
                </c:pt>
                <c:pt idx="2">
                  <c:v>226.98615776357133</c:v>
                </c:pt>
                <c:pt idx="3">
                  <c:v>20.733503088091886</c:v>
                </c:pt>
                <c:pt idx="4">
                  <c:v>110.04079531910283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F885-4F6F-B689-734D98AE2846}"/>
            </c:ext>
          </c:extLst>
        </c:ser>
        <c:ser>
          <c:idx val="2"/>
          <c:order val="2"/>
          <c:tx>
            <c:v>Aleatorea</c:v>
          </c:tx>
          <c:spPr>
            <a:solidFill>
              <a:srgbClr val="FF9900"/>
            </a:solidFill>
          </c:spPr>
          <c:invertIfNegative val="1"/>
          <c:cat>
            <c:strRef>
              <c:f>'COMPARACION ENTRE ALGORITMOS'!$G$13:$K$13</c:f>
              <c:strCache>
                <c:ptCount val="5"/>
                <c:pt idx="0">
                  <c:v>Orden Inicial</c:v>
                </c:pt>
                <c:pt idx="1">
                  <c:v>Burbuja</c:v>
                </c:pt>
                <c:pt idx="2">
                  <c:v>Inserción</c:v>
                </c:pt>
                <c:pt idx="3">
                  <c:v>Shellsort</c:v>
                </c:pt>
                <c:pt idx="4">
                  <c:v>Quicksort</c:v>
                </c:pt>
              </c:strCache>
            </c:strRef>
          </c:cat>
          <c:val>
            <c:numRef>
              <c:f>'COMPARACION ENTRE ALGORITMOS'!$G$16:$K$16</c:f>
              <c:numCache>
                <c:formatCode>General</c:formatCode>
                <c:ptCount val="5"/>
                <c:pt idx="0">
                  <c:v>0</c:v>
                </c:pt>
                <c:pt idx="1">
                  <c:v>79.253562682847544</c:v>
                </c:pt>
                <c:pt idx="2">
                  <c:v>121.74009643515006</c:v>
                </c:pt>
                <c:pt idx="3">
                  <c:v>6.3636038574060025</c:v>
                </c:pt>
                <c:pt idx="4">
                  <c:v>5.5088850362986239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F885-4F6F-B689-734D98AE2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877432"/>
        <c:axId val="1541265182"/>
      </c:barChart>
      <c:catAx>
        <c:axId val="18587743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UY"/>
          </a:p>
        </c:txPr>
        <c:crossAx val="1541265182"/>
        <c:crosses val="autoZero"/>
        <c:auto val="1"/>
        <c:lblAlgn val="ctr"/>
        <c:lblOffset val="100"/>
        <c:noMultiLvlLbl val="1"/>
      </c:catAx>
      <c:valAx>
        <c:axId val="1541265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UY"/>
          </a:p>
        </c:txPr>
        <c:crossAx val="18587743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s-UY"/>
              <a:t>Normalización con 30000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Ascendente</c:v>
          </c:tx>
          <c:spPr>
            <a:solidFill>
              <a:srgbClr val="3366CC"/>
            </a:solidFill>
          </c:spPr>
          <c:invertIfNegative val="1"/>
          <c:cat>
            <c:strRef>
              <c:f>'COMPARACION ENTRE ALGORITMOS'!$G$22:$K$22</c:f>
              <c:strCache>
                <c:ptCount val="5"/>
                <c:pt idx="0">
                  <c:v>Orden Inicial</c:v>
                </c:pt>
                <c:pt idx="1">
                  <c:v>Burbuja</c:v>
                </c:pt>
                <c:pt idx="2">
                  <c:v>Inserción</c:v>
                </c:pt>
                <c:pt idx="3">
                  <c:v>Shellsort</c:v>
                </c:pt>
                <c:pt idx="4">
                  <c:v>Quicksort</c:v>
                </c:pt>
              </c:strCache>
            </c:strRef>
          </c:cat>
          <c:val>
            <c:numRef>
              <c:f>'COMPARACION ENTRE ALGORITMOS'!$G$23:$K$23</c:f>
              <c:numCache>
                <c:formatCode>General</c:formatCode>
                <c:ptCount val="5"/>
                <c:pt idx="0">
                  <c:v>0</c:v>
                </c:pt>
                <c:pt idx="1">
                  <c:v>680.54596190304233</c:v>
                </c:pt>
                <c:pt idx="2">
                  <c:v>1</c:v>
                </c:pt>
                <c:pt idx="3">
                  <c:v>4.0222081791098674</c:v>
                </c:pt>
                <c:pt idx="4">
                  <c:v>135.54921188047302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DEC-4FEC-85F8-009A7C35D4C0}"/>
            </c:ext>
          </c:extLst>
        </c:ser>
        <c:ser>
          <c:idx val="1"/>
          <c:order val="1"/>
          <c:tx>
            <c:v>Descendente</c:v>
          </c:tx>
          <c:spPr>
            <a:solidFill>
              <a:srgbClr val="DC3912"/>
            </a:solidFill>
          </c:spPr>
          <c:invertIfNegative val="1"/>
          <c:cat>
            <c:strRef>
              <c:f>'COMPARACION ENTRE ALGORITMOS'!$G$22:$K$22</c:f>
              <c:strCache>
                <c:ptCount val="5"/>
                <c:pt idx="0">
                  <c:v>Orden Inicial</c:v>
                </c:pt>
                <c:pt idx="1">
                  <c:v>Burbuja</c:v>
                </c:pt>
                <c:pt idx="2">
                  <c:v>Inserción</c:v>
                </c:pt>
                <c:pt idx="3">
                  <c:v>Shellsort</c:v>
                </c:pt>
                <c:pt idx="4">
                  <c:v>Quicksort</c:v>
                </c:pt>
              </c:strCache>
            </c:strRef>
          </c:cat>
          <c:val>
            <c:numRef>
              <c:f>'COMPARACION ENTRE ALGORITMOS'!$G$24:$K$24</c:f>
              <c:numCache>
                <c:formatCode>General</c:formatCode>
                <c:ptCount val="5"/>
                <c:pt idx="0">
                  <c:v>0</c:v>
                </c:pt>
                <c:pt idx="1">
                  <c:v>1632.9836580301526</c:v>
                </c:pt>
                <c:pt idx="2">
                  <c:v>685.91629683127189</c:v>
                </c:pt>
                <c:pt idx="3">
                  <c:v>51.917847792723663</c:v>
                </c:pt>
                <c:pt idx="4">
                  <c:v>131.93732599079172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CDEC-4FEC-85F8-009A7C35D4C0}"/>
            </c:ext>
          </c:extLst>
        </c:ser>
        <c:ser>
          <c:idx val="2"/>
          <c:order val="2"/>
          <c:tx>
            <c:v>Aleatorea</c:v>
          </c:tx>
          <c:spPr>
            <a:solidFill>
              <a:srgbClr val="FF9900"/>
            </a:solidFill>
          </c:spPr>
          <c:invertIfNegative val="1"/>
          <c:cat>
            <c:strRef>
              <c:f>'COMPARACION ENTRE ALGORITMOS'!$G$22:$K$22</c:f>
              <c:strCache>
                <c:ptCount val="5"/>
                <c:pt idx="0">
                  <c:v>Orden Inicial</c:v>
                </c:pt>
                <c:pt idx="1">
                  <c:v>Burbuja</c:v>
                </c:pt>
                <c:pt idx="2">
                  <c:v>Inserción</c:v>
                </c:pt>
                <c:pt idx="3">
                  <c:v>Shellsort</c:v>
                </c:pt>
                <c:pt idx="4">
                  <c:v>Quicksort</c:v>
                </c:pt>
              </c:strCache>
            </c:strRef>
          </c:cat>
          <c:val>
            <c:numRef>
              <c:f>'COMPARACION ENTRE ALGORITMOS'!$G$25:$K$25</c:f>
              <c:numCache>
                <c:formatCode>General</c:formatCode>
                <c:ptCount val="5"/>
                <c:pt idx="0">
                  <c:v>0</c:v>
                </c:pt>
                <c:pt idx="1">
                  <c:v>3061.5699015979053</c:v>
                </c:pt>
                <c:pt idx="2">
                  <c:v>355.00320483885525</c:v>
                </c:pt>
                <c:pt idx="3">
                  <c:v>87.791207005506891</c:v>
                </c:pt>
                <c:pt idx="4">
                  <c:v>87.989213686016058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CDEC-4FEC-85F8-009A7C35D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758155"/>
        <c:axId val="1406174779"/>
      </c:barChart>
      <c:catAx>
        <c:axId val="49775815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UY"/>
          </a:p>
        </c:txPr>
        <c:crossAx val="1406174779"/>
        <c:crosses val="autoZero"/>
        <c:auto val="1"/>
        <c:lblAlgn val="ctr"/>
        <c:lblOffset val="100"/>
        <c:noMultiLvlLbl val="1"/>
      </c:catAx>
      <c:valAx>
        <c:axId val="1406174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UY"/>
          </a:p>
        </c:txPr>
        <c:crossAx val="497758155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TAMAÑO DEL CONJUNTO/300, TAMAÑO DEL CONJUNTO/10000 and TAMAÑO DEL CONJUNTO/30000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'INSERCION DIR.'!$H$3:$H$4</c:f>
              <c:strCache>
                <c:ptCount val="2"/>
                <c:pt idx="0">
                  <c:v>TAMAÑO DEL CONJUNTO</c:v>
                </c:pt>
                <c:pt idx="1">
                  <c:v>300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'INSERCION DIR.'!$G$5:$G$7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'INSERCION DIR.'!$H$5:$H$7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7AD-4EF3-9FB0-B9595AD23514}"/>
            </c:ext>
          </c:extLst>
        </c:ser>
        <c:ser>
          <c:idx val="1"/>
          <c:order val="1"/>
          <c:tx>
            <c:strRef>
              <c:f>'INSERCION DIR.'!$I$3:$I$4</c:f>
              <c:strCache>
                <c:ptCount val="2"/>
                <c:pt idx="0">
                  <c:v>TAMAÑO DEL CONJUNTO</c:v>
                </c:pt>
                <c:pt idx="1">
                  <c:v>10000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'INSERCION DIR.'!$G$5:$G$7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'INSERCION DIR.'!$I$5:$I$7</c:f>
              <c:numCache>
                <c:formatCode>General</c:formatCode>
                <c:ptCount val="3"/>
                <c:pt idx="0">
                  <c:v>47.207161125319693</c:v>
                </c:pt>
                <c:pt idx="1">
                  <c:v>101.69200242718446</c:v>
                </c:pt>
                <c:pt idx="2">
                  <c:v>111.68383200795228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7AD-4EF3-9FB0-B9595AD23514}"/>
            </c:ext>
          </c:extLst>
        </c:ser>
        <c:ser>
          <c:idx val="2"/>
          <c:order val="2"/>
          <c:tx>
            <c:strRef>
              <c:f>'INSERCION DIR.'!$J$3:$J$4</c:f>
              <c:strCache>
                <c:ptCount val="2"/>
                <c:pt idx="0">
                  <c:v>TAMAÑO DEL CONJUNTO</c:v>
                </c:pt>
                <c:pt idx="1">
                  <c:v>30000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'INSERCION DIR.'!$G$5:$G$7</c:f>
              <c:strCache>
                <c:ptCount val="3"/>
                <c:pt idx="0">
                  <c:v>Monotonamente Ascendente</c:v>
                </c:pt>
                <c:pt idx="1">
                  <c:v>Monotonamente Descendente</c:v>
                </c:pt>
                <c:pt idx="2">
                  <c:v>Distribución Aleatoria</c:v>
                </c:pt>
              </c:strCache>
            </c:strRef>
          </c:cat>
          <c:val>
            <c:numRef>
              <c:f>'INSERCION DIR.'!$J$5:$J$7</c:f>
              <c:numCache>
                <c:formatCode>General</c:formatCode>
                <c:ptCount val="3"/>
                <c:pt idx="0">
                  <c:v>141.64961636828647</c:v>
                </c:pt>
                <c:pt idx="1">
                  <c:v>922.07461407766993</c:v>
                </c:pt>
                <c:pt idx="2">
                  <c:v>977.22924950298204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B7AD-4EF3-9FB0-B9595AD23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0736353"/>
        <c:axId val="1057995748"/>
      </c:barChart>
      <c:catAx>
        <c:axId val="710736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TAMAÑO DEL CONJUNTO/ORDEN INICIAL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UY"/>
          </a:p>
        </c:txPr>
        <c:crossAx val="1057995748"/>
        <c:crosses val="autoZero"/>
        <c:auto val="1"/>
        <c:lblAlgn val="ctr"/>
        <c:lblOffset val="100"/>
        <c:noMultiLvlLbl val="1"/>
      </c:catAx>
      <c:valAx>
        <c:axId val="1057995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UY"/>
          </a:p>
        </c:txPr>
        <c:crossAx val="710736353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381000</xdr:colOff>
      <xdr:row>0</xdr:row>
      <xdr:rowOff>152400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371475</xdr:colOff>
      <xdr:row>17</xdr:row>
      <xdr:rowOff>95250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381000</xdr:colOff>
      <xdr:row>35</xdr:row>
      <xdr:rowOff>152400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323850</xdr:colOff>
      <xdr:row>2</xdr:row>
      <xdr:rowOff>1314450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F40" workbookViewId="0">
      <selection activeCell="V28" sqref="V28"/>
    </sheetView>
  </sheetViews>
  <sheetFormatPr baseColWidth="10" defaultColWidth="14.42578125" defaultRowHeight="15" customHeight="1" x14ac:dyDescent="0.25"/>
  <cols>
    <col min="1" max="1" width="30" customWidth="1"/>
    <col min="2" max="3" width="13" customWidth="1"/>
    <col min="4" max="4" width="15.28515625" customWidth="1"/>
    <col min="5" max="5" width="14.42578125" customWidth="1"/>
    <col min="6" max="6" width="9.5703125" customWidth="1"/>
    <col min="7" max="7" width="17.7109375" customWidth="1"/>
    <col min="8" max="8" width="15.140625" customWidth="1"/>
    <col min="9" max="9" width="12.28515625" customWidth="1"/>
    <col min="10" max="10" width="13.28515625" customWidth="1"/>
    <col min="11" max="11" width="14.5703125" customWidth="1"/>
    <col min="12" max="26" width="10" customWidth="1"/>
  </cols>
  <sheetData>
    <row r="1" spans="1:11" ht="23.25" customHeight="1" x14ac:dyDescent="0.35">
      <c r="A1" s="1" t="s">
        <v>10</v>
      </c>
    </row>
    <row r="2" spans="1:11" ht="15.75" customHeight="1" x14ac:dyDescent="0.25"/>
    <row r="3" spans="1:11" ht="21.75" customHeight="1" x14ac:dyDescent="0.35">
      <c r="A3" s="17" t="s">
        <v>11</v>
      </c>
      <c r="B3" s="46">
        <v>300</v>
      </c>
      <c r="C3" s="44"/>
      <c r="D3" s="44"/>
      <c r="E3" s="45"/>
      <c r="G3" s="17" t="s">
        <v>11</v>
      </c>
      <c r="H3" s="46" t="s">
        <v>12</v>
      </c>
      <c r="I3" s="44"/>
      <c r="J3" s="44"/>
      <c r="K3" s="45"/>
    </row>
    <row r="4" spans="1:11" ht="18.75" customHeight="1" x14ac:dyDescent="0.3">
      <c r="A4" s="18"/>
      <c r="B4" s="39" t="s">
        <v>13</v>
      </c>
      <c r="C4" s="40"/>
      <c r="D4" s="40"/>
      <c r="E4" s="41"/>
      <c r="G4" s="18"/>
      <c r="H4" s="39" t="s">
        <v>13</v>
      </c>
      <c r="I4" s="40"/>
      <c r="J4" s="40"/>
      <c r="K4" s="41"/>
    </row>
    <row r="5" spans="1:11" ht="18.75" customHeight="1" x14ac:dyDescent="0.3">
      <c r="A5" s="19" t="s">
        <v>14</v>
      </c>
      <c r="B5" s="20" t="s">
        <v>15</v>
      </c>
      <c r="C5" s="21" t="s">
        <v>16</v>
      </c>
      <c r="D5" s="21" t="s">
        <v>17</v>
      </c>
      <c r="E5" s="22" t="s">
        <v>18</v>
      </c>
      <c r="F5" s="23" t="s">
        <v>19</v>
      </c>
      <c r="G5" s="19" t="s">
        <v>14</v>
      </c>
      <c r="H5" s="20" t="s">
        <v>15</v>
      </c>
      <c r="I5" s="21" t="s">
        <v>16</v>
      </c>
      <c r="J5" s="21" t="s">
        <v>17</v>
      </c>
      <c r="K5" s="22" t="s">
        <v>18</v>
      </c>
    </row>
    <row r="6" spans="1:11" x14ac:dyDescent="0.25">
      <c r="A6" s="24" t="s">
        <v>4</v>
      </c>
      <c r="B6" s="25">
        <f>BURBUJA!C5</f>
        <v>2.4835999999999999E-4</v>
      </c>
      <c r="C6" s="26">
        <f>'INSERCION DIR.'!C5</f>
        <v>3.9099999999999998E-6</v>
      </c>
      <c r="D6" s="26">
        <f>SHELLSORT!C5</f>
        <v>1.6690000000000001E-5</v>
      </c>
      <c r="E6" s="27">
        <f>QUICKSORT!C5</f>
        <v>1.6306E-4</v>
      </c>
      <c r="F6" s="28">
        <f>MIN(B6:E8)</f>
        <v>3.9099999999999998E-6</v>
      </c>
      <c r="G6" s="24" t="s">
        <v>4</v>
      </c>
      <c r="H6" s="25">
        <f>B6/F6</f>
        <v>63.51918158567775</v>
      </c>
      <c r="I6" s="25">
        <f>C6/F6</f>
        <v>1</v>
      </c>
      <c r="J6" s="25">
        <f>D6/F6</f>
        <v>4.2685421994884916</v>
      </c>
      <c r="K6" s="25">
        <f>E6/F6</f>
        <v>41.703324808184142</v>
      </c>
    </row>
    <row r="7" spans="1:11" x14ac:dyDescent="0.25">
      <c r="A7" s="24" t="s">
        <v>5</v>
      </c>
      <c r="B7" s="25">
        <f>BURBUJA!C6</f>
        <v>8.4763000000000004E-4</v>
      </c>
      <c r="C7" s="26">
        <f>'INSERCION DIR.'!C6</f>
        <v>4.1199999999999999E-4</v>
      </c>
      <c r="D7" s="26">
        <f>SHELLSORT!C6</f>
        <v>3.8420000000000001E-5</v>
      </c>
      <c r="E7" s="29">
        <f>QUICKSORT!C6</f>
        <v>2.4250000000000001E-4</v>
      </c>
      <c r="G7" s="24" t="s">
        <v>5</v>
      </c>
      <c r="H7" s="25">
        <f>B7/F6</f>
        <v>216.78516624040924</v>
      </c>
      <c r="I7" s="25">
        <f>C7/F6</f>
        <v>105.37084398976982</v>
      </c>
      <c r="J7" s="25">
        <f>D7/F6</f>
        <v>9.8260869565217401</v>
      </c>
      <c r="K7" s="25">
        <f>E7/F6</f>
        <v>62.020460358056269</v>
      </c>
    </row>
    <row r="8" spans="1:11" x14ac:dyDescent="0.25">
      <c r="A8" s="24" t="s">
        <v>6</v>
      </c>
      <c r="B8" s="25">
        <f>BURBUJA!C7</f>
        <v>1.0109299999999999E-3</v>
      </c>
      <c r="C8" s="30">
        <f>'INSERCION DIR.'!C7</f>
        <v>2.0120000000000001E-4</v>
      </c>
      <c r="D8" s="30">
        <f>SHELLSORT!C7</f>
        <v>7.2490000000000006E-5</v>
      </c>
      <c r="E8" s="27">
        <f>QUICKSORT!C7</f>
        <v>7.0359999999999997E-5</v>
      </c>
      <c r="G8" s="24" t="s">
        <v>6</v>
      </c>
      <c r="H8" s="25">
        <f>B8/F6</f>
        <v>258.54987212276217</v>
      </c>
      <c r="I8" s="25">
        <f>C8/F6</f>
        <v>51.457800511508957</v>
      </c>
      <c r="J8" s="25">
        <f>D8/F6</f>
        <v>18.539641943734019</v>
      </c>
      <c r="K8" s="25">
        <f>E8/F6</f>
        <v>17.994884910485933</v>
      </c>
    </row>
    <row r="9" spans="1:11" x14ac:dyDescent="0.25">
      <c r="B9" s="31"/>
      <c r="C9" s="28"/>
      <c r="D9" s="28"/>
      <c r="E9" s="32"/>
    </row>
    <row r="10" spans="1:11" ht="15.75" customHeight="1" x14ac:dyDescent="0.25">
      <c r="B10" s="31"/>
      <c r="C10" s="28"/>
      <c r="D10" s="28"/>
      <c r="E10" s="32"/>
    </row>
    <row r="11" spans="1:11" ht="21.75" customHeight="1" x14ac:dyDescent="0.35">
      <c r="A11" s="33" t="s">
        <v>11</v>
      </c>
      <c r="B11" s="42">
        <v>10000</v>
      </c>
      <c r="C11" s="40"/>
      <c r="D11" s="40"/>
      <c r="E11" s="41"/>
      <c r="G11" s="33" t="s">
        <v>11</v>
      </c>
      <c r="H11" s="43" t="s">
        <v>20</v>
      </c>
      <c r="I11" s="44"/>
      <c r="J11" s="44"/>
      <c r="K11" s="45"/>
    </row>
    <row r="12" spans="1:11" ht="18.75" customHeight="1" x14ac:dyDescent="0.3">
      <c r="A12" s="18"/>
      <c r="B12" s="39" t="s">
        <v>13</v>
      </c>
      <c r="C12" s="40"/>
      <c r="D12" s="40"/>
      <c r="E12" s="41"/>
      <c r="G12" s="18"/>
      <c r="H12" s="39" t="s">
        <v>13</v>
      </c>
      <c r="I12" s="40"/>
      <c r="J12" s="40"/>
      <c r="K12" s="41"/>
    </row>
    <row r="13" spans="1:11" ht="18.75" customHeight="1" x14ac:dyDescent="0.3">
      <c r="A13" s="19" t="s">
        <v>14</v>
      </c>
      <c r="B13" s="20" t="s">
        <v>15</v>
      </c>
      <c r="C13" s="21" t="s">
        <v>16</v>
      </c>
      <c r="D13" s="21" t="s">
        <v>17</v>
      </c>
      <c r="E13" s="22" t="s">
        <v>18</v>
      </c>
      <c r="F13" s="23" t="s">
        <v>19</v>
      </c>
      <c r="G13" s="19" t="s">
        <v>14</v>
      </c>
      <c r="H13" s="20" t="s">
        <v>15</v>
      </c>
      <c r="I13" s="21" t="s">
        <v>16</v>
      </c>
      <c r="J13" s="21" t="s">
        <v>17</v>
      </c>
      <c r="K13" s="22" t="s">
        <v>18</v>
      </c>
    </row>
    <row r="14" spans="1:11" x14ac:dyDescent="0.25">
      <c r="A14" s="24" t="s">
        <v>4</v>
      </c>
      <c r="B14" s="25">
        <f>BURBUJA!D5</f>
        <v>2.2305815E-2</v>
      </c>
      <c r="C14" s="26">
        <f>'INSERCION DIR.'!D5</f>
        <v>1.8458E-4</v>
      </c>
      <c r="D14" s="26">
        <f>SHELLSORT!D5</f>
        <v>7.0277000000000002E-4</v>
      </c>
      <c r="E14" s="27">
        <f>QUICKSORT!D5</f>
        <v>1.4446746E-2</v>
      </c>
      <c r="F14">
        <f>MIN(B14:E16)</f>
        <v>1.8458E-4</v>
      </c>
      <c r="G14" s="24" t="s">
        <v>4</v>
      </c>
      <c r="H14" s="25">
        <f>B14/F14</f>
        <v>120.84632679596923</v>
      </c>
      <c r="I14" s="25">
        <f>C14/F14</f>
        <v>1</v>
      </c>
      <c r="J14" s="25">
        <f>D14/F14</f>
        <v>3.8074005851121466</v>
      </c>
      <c r="K14" s="25">
        <f>E14/F14</f>
        <v>78.268208906707116</v>
      </c>
    </row>
    <row r="15" spans="1:11" x14ac:dyDescent="0.25">
      <c r="A15" s="24" t="s">
        <v>5</v>
      </c>
      <c r="B15" s="25">
        <f>BURBUJA!D6</f>
        <v>0.10028791500000001</v>
      </c>
      <c r="C15" s="26">
        <f>'INSERCION DIR.'!D6</f>
        <v>4.1897104999999997E-2</v>
      </c>
      <c r="D15" s="26">
        <f>SHELLSORT!D6</f>
        <v>3.8269900000000002E-3</v>
      </c>
      <c r="E15" s="27">
        <f>QUICKSORT!D6</f>
        <v>2.0311329999999999E-2</v>
      </c>
      <c r="G15" s="24" t="s">
        <v>5</v>
      </c>
      <c r="H15" s="25">
        <f>B15/F14</f>
        <v>543.33034456604184</v>
      </c>
      <c r="I15" s="25">
        <f>C15/F14</f>
        <v>226.98615776357133</v>
      </c>
      <c r="J15" s="25">
        <f>D15/F14</f>
        <v>20.733503088091886</v>
      </c>
      <c r="K15" s="25">
        <f>E15/F14</f>
        <v>110.04079531910283</v>
      </c>
    </row>
    <row r="16" spans="1:11" ht="15.75" customHeight="1" x14ac:dyDescent="0.25">
      <c r="A16" s="24" t="s">
        <v>6</v>
      </c>
      <c r="B16" s="34">
        <f>BURBUJA!D7</f>
        <v>1.46286226E-2</v>
      </c>
      <c r="C16" s="35">
        <f>'INSERCION DIR.'!D7</f>
        <v>2.2470786999999999E-2</v>
      </c>
      <c r="D16" s="35">
        <f>SHELLSORT!D7</f>
        <v>1.1745939999999999E-3</v>
      </c>
      <c r="E16" s="36">
        <f>QUICKSORT!D7</f>
        <v>1.01683E-3</v>
      </c>
      <c r="G16" s="24" t="s">
        <v>6</v>
      </c>
      <c r="H16" s="25">
        <f>B16/F14</f>
        <v>79.253562682847544</v>
      </c>
      <c r="I16" s="25">
        <f>C16/F14</f>
        <v>121.74009643515006</v>
      </c>
      <c r="J16" s="25">
        <f>D16/F14</f>
        <v>6.3636038574060025</v>
      </c>
      <c r="K16" s="25">
        <f>E16/F14</f>
        <v>5.5088850362986239</v>
      </c>
    </row>
    <row r="19" spans="1:11" ht="15.75" customHeight="1" x14ac:dyDescent="0.25"/>
    <row r="20" spans="1:11" ht="21.75" customHeight="1" x14ac:dyDescent="0.35">
      <c r="A20" s="37" t="s">
        <v>11</v>
      </c>
      <c r="B20" s="48">
        <v>30000</v>
      </c>
      <c r="C20" s="40"/>
      <c r="D20" s="40"/>
      <c r="E20" s="41"/>
      <c r="G20" s="38" t="s">
        <v>11</v>
      </c>
      <c r="H20" s="47" t="s">
        <v>21</v>
      </c>
      <c r="I20" s="44"/>
      <c r="J20" s="44"/>
      <c r="K20" s="45"/>
    </row>
    <row r="21" spans="1:11" ht="18.75" customHeight="1" x14ac:dyDescent="0.3">
      <c r="A21" s="18"/>
      <c r="B21" s="39" t="s">
        <v>13</v>
      </c>
      <c r="C21" s="40"/>
      <c r="D21" s="40"/>
      <c r="E21" s="41"/>
      <c r="G21" s="18"/>
      <c r="H21" s="39" t="s">
        <v>13</v>
      </c>
      <c r="I21" s="40"/>
      <c r="J21" s="40"/>
      <c r="K21" s="41"/>
    </row>
    <row r="22" spans="1:11" ht="18.75" customHeight="1" x14ac:dyDescent="0.3">
      <c r="A22" s="19" t="s">
        <v>14</v>
      </c>
      <c r="B22" s="20" t="s">
        <v>15</v>
      </c>
      <c r="C22" s="21" t="s">
        <v>16</v>
      </c>
      <c r="D22" s="21" t="s">
        <v>17</v>
      </c>
      <c r="E22" s="22" t="s">
        <v>18</v>
      </c>
      <c r="F22" s="23" t="s">
        <v>19</v>
      </c>
      <c r="G22" s="19" t="s">
        <v>14</v>
      </c>
      <c r="H22" s="20" t="s">
        <v>15</v>
      </c>
      <c r="I22" s="21" t="s">
        <v>16</v>
      </c>
      <c r="J22" s="21" t="s">
        <v>17</v>
      </c>
      <c r="K22" s="22" t="s">
        <v>18</v>
      </c>
    </row>
    <row r="23" spans="1:11" ht="15.75" customHeight="1" x14ac:dyDescent="0.25">
      <c r="A23" s="24" t="s">
        <v>4</v>
      </c>
      <c r="B23" s="25">
        <f>BURBUJA!E5</f>
        <v>0.37692038100000003</v>
      </c>
      <c r="C23" s="26">
        <f>'INSERCION DIR.'!E5</f>
        <v>5.5385000000000005E-4</v>
      </c>
      <c r="D23" s="26">
        <f>SHELLSORT!E5</f>
        <v>2.2277E-3</v>
      </c>
      <c r="E23" s="27">
        <f>QUICKSORT!E5</f>
        <v>7.5073930999999997E-2</v>
      </c>
      <c r="F23">
        <f>MIN(B23:E25)</f>
        <v>5.5385000000000005E-4</v>
      </c>
      <c r="G23" s="24" t="s">
        <v>4</v>
      </c>
      <c r="H23" s="25">
        <f>B23/F23</f>
        <v>680.54596190304233</v>
      </c>
      <c r="I23" s="25">
        <f>C23/F23</f>
        <v>1</v>
      </c>
      <c r="J23" s="25">
        <f>D23/F23</f>
        <v>4.0222081791098674</v>
      </c>
      <c r="K23" s="25">
        <f>E23/F23</f>
        <v>135.54921188047302</v>
      </c>
    </row>
    <row r="24" spans="1:11" ht="15.75" customHeight="1" x14ac:dyDescent="0.25">
      <c r="A24" s="24" t="s">
        <v>5</v>
      </c>
      <c r="B24" s="25">
        <f>BURBUJA!E6</f>
        <v>0.90442799900000004</v>
      </c>
      <c r="C24" s="26">
        <f>'INSERCION DIR.'!E6</f>
        <v>0.37989474099999998</v>
      </c>
      <c r="D24" s="26">
        <f>SHELLSORT!E6</f>
        <v>2.8754700000000001E-2</v>
      </c>
      <c r="E24" s="27">
        <f>QUICKSORT!E6</f>
        <v>7.3073488000000006E-2</v>
      </c>
      <c r="G24" s="24" t="s">
        <v>5</v>
      </c>
      <c r="H24" s="25">
        <f>B24/F23</f>
        <v>1632.9836580301526</v>
      </c>
      <c r="I24" s="25">
        <f>C24/F23</f>
        <v>685.91629683127189</v>
      </c>
      <c r="J24" s="25">
        <f>D24/F23</f>
        <v>51.917847792723663</v>
      </c>
      <c r="K24" s="25">
        <f>E24/F23</f>
        <v>131.93732599079172</v>
      </c>
    </row>
    <row r="25" spans="1:11" ht="15.75" customHeight="1" x14ac:dyDescent="0.25">
      <c r="A25" s="24" t="s">
        <v>6</v>
      </c>
      <c r="B25" s="34">
        <f>BURBUJA!E7</f>
        <v>1.69565049</v>
      </c>
      <c r="C25" s="35">
        <f>'INSERCION DIR.'!E7</f>
        <v>0.19661852499999999</v>
      </c>
      <c r="D25" s="35">
        <f>SHELLSORT!E7</f>
        <v>4.8623159999999999E-2</v>
      </c>
      <c r="E25" s="36">
        <f>QUICKSORT!E7</f>
        <v>4.8732826E-2</v>
      </c>
      <c r="G25" s="24" t="s">
        <v>6</v>
      </c>
      <c r="H25" s="25">
        <f>B25/F23</f>
        <v>3061.5699015979053</v>
      </c>
      <c r="I25" s="25">
        <f>C25/F23</f>
        <v>355.00320483885525</v>
      </c>
      <c r="J25" s="25">
        <f>D25/F23</f>
        <v>87.791207005506891</v>
      </c>
      <c r="K25" s="25">
        <f>E25/F23</f>
        <v>87.989213686016058</v>
      </c>
    </row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2">
    <mergeCell ref="H21:K21"/>
    <mergeCell ref="B21:E21"/>
    <mergeCell ref="B3:E3"/>
    <mergeCell ref="B4:E4"/>
    <mergeCell ref="H20:K20"/>
    <mergeCell ref="B20:E20"/>
    <mergeCell ref="B12:E12"/>
    <mergeCell ref="H12:K12"/>
    <mergeCell ref="B11:E11"/>
    <mergeCell ref="H11:K11"/>
    <mergeCell ref="H3:K3"/>
    <mergeCell ref="H4:K4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baseColWidth="10" defaultColWidth="14.42578125" defaultRowHeight="15" customHeight="1" x14ac:dyDescent="0.25"/>
  <cols>
    <col min="1" max="1" width="9.140625" customWidth="1"/>
    <col min="2" max="2" width="32.7109375" customWidth="1"/>
    <col min="3" max="4" width="13.28515625" customWidth="1"/>
    <col min="5" max="5" width="9.140625" customWidth="1"/>
    <col min="6" max="6" width="10.85546875" customWidth="1"/>
    <col min="7" max="7" width="18.85546875" customWidth="1"/>
    <col min="8" max="26" width="10" customWidth="1"/>
  </cols>
  <sheetData>
    <row r="1" spans="1:11" ht="23.25" customHeight="1" x14ac:dyDescent="0.35">
      <c r="A1" s="1" t="s">
        <v>9</v>
      </c>
      <c r="B1" s="1"/>
      <c r="C1" s="1"/>
      <c r="D1" s="1"/>
    </row>
    <row r="2" spans="1:11" ht="15.75" customHeight="1" x14ac:dyDescent="0.25"/>
    <row r="3" spans="1:11" x14ac:dyDescent="0.25">
      <c r="B3" s="2"/>
      <c r="C3" s="49" t="s">
        <v>1</v>
      </c>
      <c r="D3" s="40"/>
      <c r="E3" s="50"/>
      <c r="G3" s="2"/>
      <c r="H3" s="49" t="s">
        <v>1</v>
      </c>
      <c r="I3" s="40"/>
      <c r="J3" s="50"/>
    </row>
    <row r="4" spans="1:11" ht="15.75" customHeight="1" x14ac:dyDescent="0.25">
      <c r="B4" s="3" t="s">
        <v>2</v>
      </c>
      <c r="C4" s="4">
        <v>300</v>
      </c>
      <c r="D4" s="5">
        <v>10000</v>
      </c>
      <c r="E4" s="5">
        <v>30000</v>
      </c>
      <c r="F4" s="6" t="s">
        <v>3</v>
      </c>
      <c r="G4" s="3" t="s">
        <v>2</v>
      </c>
      <c r="H4" s="4">
        <v>300</v>
      </c>
      <c r="I4" s="5">
        <v>10000</v>
      </c>
      <c r="J4" s="5">
        <v>30000</v>
      </c>
    </row>
    <row r="5" spans="1:11" x14ac:dyDescent="0.25">
      <c r="B5" s="7" t="s">
        <v>4</v>
      </c>
      <c r="C5" s="8">
        <v>3.9099999999999998E-6</v>
      </c>
      <c r="D5" s="8">
        <v>1.8458E-4</v>
      </c>
      <c r="E5" s="8">
        <v>5.5385000000000005E-4</v>
      </c>
      <c r="F5">
        <f t="shared" ref="F5:F7" si="0">MIN(C5:E5)</f>
        <v>3.9099999999999998E-6</v>
      </c>
      <c r="G5" s="7" t="s">
        <v>4</v>
      </c>
      <c r="H5" s="8">
        <f t="shared" ref="H5:H7" si="1">C5/F5</f>
        <v>1</v>
      </c>
      <c r="I5" s="8">
        <f t="shared" ref="I5:I7" si="2">D5/F5</f>
        <v>47.207161125319693</v>
      </c>
      <c r="J5" s="8">
        <f t="shared" ref="J5:J7" si="3">E5/F5</f>
        <v>141.64961636828647</v>
      </c>
      <c r="K5" s="8"/>
    </row>
    <row r="6" spans="1:11" x14ac:dyDescent="0.25">
      <c r="B6" s="7" t="s">
        <v>5</v>
      </c>
      <c r="C6" s="9">
        <v>4.1199999999999999E-4</v>
      </c>
      <c r="D6" s="9">
        <v>4.1897104999999997E-2</v>
      </c>
      <c r="E6" s="9">
        <v>0.37989474099999998</v>
      </c>
      <c r="F6">
        <f t="shared" si="0"/>
        <v>4.1199999999999999E-4</v>
      </c>
      <c r="G6" s="7" t="s">
        <v>5</v>
      </c>
      <c r="H6" s="8">
        <f t="shared" si="1"/>
        <v>1</v>
      </c>
      <c r="I6" s="8">
        <f t="shared" si="2"/>
        <v>101.69200242718446</v>
      </c>
      <c r="J6" s="8">
        <f t="shared" si="3"/>
        <v>922.07461407766993</v>
      </c>
    </row>
    <row r="7" spans="1:11" ht="15.75" customHeight="1" x14ac:dyDescent="0.25">
      <c r="B7" s="10" t="s">
        <v>6</v>
      </c>
      <c r="C7" s="11">
        <v>2.0120000000000001E-4</v>
      </c>
      <c r="D7" s="12">
        <v>2.2470786999999999E-2</v>
      </c>
      <c r="E7" s="12">
        <v>0.19661852499999999</v>
      </c>
      <c r="F7" s="13">
        <f t="shared" si="0"/>
        <v>2.0120000000000001E-4</v>
      </c>
      <c r="G7" s="10" t="s">
        <v>6</v>
      </c>
      <c r="H7" s="8">
        <f t="shared" si="1"/>
        <v>1</v>
      </c>
      <c r="I7" s="8">
        <f t="shared" si="2"/>
        <v>111.68383200795228</v>
      </c>
      <c r="J7" s="8">
        <f t="shared" si="3"/>
        <v>977.22924950298204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3:E3"/>
    <mergeCell ref="H3:J3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/>
  </sheetViews>
  <sheetFormatPr baseColWidth="10" defaultColWidth="14.42578125" defaultRowHeight="15" customHeight="1" x14ac:dyDescent="0.25"/>
  <cols>
    <col min="1" max="1" width="9.140625" customWidth="1"/>
    <col min="2" max="2" width="32.7109375" customWidth="1"/>
    <col min="3" max="4" width="12.140625" customWidth="1"/>
    <col min="5" max="7" width="9.140625" customWidth="1"/>
    <col min="8" max="26" width="10" customWidth="1"/>
  </cols>
  <sheetData>
    <row r="1" spans="1:10" ht="23.25" customHeight="1" x14ac:dyDescent="0.35">
      <c r="A1" s="1" t="s">
        <v>0</v>
      </c>
      <c r="B1" s="1"/>
      <c r="C1" s="1"/>
      <c r="D1" s="1"/>
    </row>
    <row r="2" spans="1:10" ht="15.75" customHeight="1" x14ac:dyDescent="0.25"/>
    <row r="3" spans="1:10" x14ac:dyDescent="0.25">
      <c r="B3" s="2"/>
      <c r="C3" s="51" t="s">
        <v>1</v>
      </c>
      <c r="D3" s="52"/>
      <c r="E3" s="53"/>
      <c r="G3" s="2"/>
      <c r="H3" s="49" t="s">
        <v>1</v>
      </c>
      <c r="I3" s="40"/>
      <c r="J3" s="50"/>
    </row>
    <row r="4" spans="1:10" ht="15.75" customHeight="1" x14ac:dyDescent="0.25">
      <c r="B4" s="3" t="s">
        <v>2</v>
      </c>
      <c r="C4" s="4">
        <v>300</v>
      </c>
      <c r="D4" s="5">
        <v>10000</v>
      </c>
      <c r="E4" s="5">
        <v>30000</v>
      </c>
      <c r="F4" s="6" t="s">
        <v>3</v>
      </c>
      <c r="G4" s="3" t="s">
        <v>2</v>
      </c>
      <c r="H4" s="4">
        <v>300</v>
      </c>
      <c r="I4" s="5">
        <v>10000</v>
      </c>
      <c r="J4" s="5">
        <v>30000</v>
      </c>
    </row>
    <row r="5" spans="1:10" x14ac:dyDescent="0.25">
      <c r="B5" s="7" t="s">
        <v>4</v>
      </c>
      <c r="C5" s="8">
        <v>1.6690000000000001E-5</v>
      </c>
      <c r="D5" s="8">
        <v>7.0277000000000002E-4</v>
      </c>
      <c r="E5" s="8">
        <v>2.2277E-3</v>
      </c>
      <c r="F5">
        <f t="shared" ref="F5:F7" si="0">MIN(C5:E5)</f>
        <v>1.6690000000000001E-5</v>
      </c>
      <c r="G5" s="7" t="s">
        <v>4</v>
      </c>
      <c r="H5" s="8">
        <f t="shared" ref="H5:H7" si="1">C5/F5</f>
        <v>1</v>
      </c>
      <c r="I5" s="8">
        <f t="shared" ref="I5:I7" si="2">D5/F5</f>
        <v>42.107249850209705</v>
      </c>
      <c r="J5" s="8">
        <f t="shared" ref="J5:J7" si="3">E5/F5</f>
        <v>133.47513481126421</v>
      </c>
    </row>
    <row r="6" spans="1:10" x14ac:dyDescent="0.25">
      <c r="B6" s="7" t="s">
        <v>5</v>
      </c>
      <c r="C6" s="9">
        <v>3.8420000000000001E-5</v>
      </c>
      <c r="D6" s="9">
        <v>3.8269900000000002E-3</v>
      </c>
      <c r="E6" s="9">
        <v>2.8754700000000001E-2</v>
      </c>
      <c r="F6">
        <f t="shared" si="0"/>
        <v>3.8420000000000001E-5</v>
      </c>
      <c r="G6" s="7" t="s">
        <v>5</v>
      </c>
      <c r="H6" s="8">
        <f t="shared" si="1"/>
        <v>1</v>
      </c>
      <c r="I6" s="8">
        <f t="shared" si="2"/>
        <v>99.609318063508596</v>
      </c>
      <c r="J6" s="8">
        <f t="shared" si="3"/>
        <v>748.430504945341</v>
      </c>
    </row>
    <row r="7" spans="1:10" ht="15.75" customHeight="1" x14ac:dyDescent="0.25">
      <c r="B7" s="10" t="s">
        <v>6</v>
      </c>
      <c r="C7" s="11">
        <v>7.2490000000000006E-5</v>
      </c>
      <c r="D7" s="12">
        <v>1.1745939999999999E-3</v>
      </c>
      <c r="E7" s="12">
        <v>4.8623159999999999E-2</v>
      </c>
      <c r="F7" s="13">
        <f t="shared" si="0"/>
        <v>7.2490000000000006E-5</v>
      </c>
      <c r="G7" s="10" t="s">
        <v>6</v>
      </c>
      <c r="H7" s="8">
        <f t="shared" si="1"/>
        <v>1</v>
      </c>
      <c r="I7" s="8">
        <f t="shared" si="2"/>
        <v>16.203531521589184</v>
      </c>
      <c r="J7" s="8">
        <f t="shared" si="3"/>
        <v>670.75679404055722</v>
      </c>
    </row>
    <row r="8" spans="1:10" x14ac:dyDescent="0.25">
      <c r="E8" s="1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3:E3"/>
    <mergeCell ref="H3:J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baseColWidth="10" defaultColWidth="14.42578125" defaultRowHeight="15" customHeight="1" x14ac:dyDescent="0.25"/>
  <cols>
    <col min="1" max="1" width="9.140625" customWidth="1"/>
    <col min="2" max="2" width="32.7109375" customWidth="1"/>
    <col min="3" max="4" width="12.5703125" customWidth="1"/>
    <col min="5" max="7" width="9.140625" customWidth="1"/>
    <col min="8" max="26" width="10" customWidth="1"/>
  </cols>
  <sheetData>
    <row r="1" spans="1:10" ht="23.25" customHeight="1" x14ac:dyDescent="0.35">
      <c r="A1" s="1" t="s">
        <v>7</v>
      </c>
      <c r="B1" s="1"/>
      <c r="C1" s="1"/>
      <c r="D1" s="1"/>
    </row>
    <row r="2" spans="1:10" ht="15.75" customHeight="1" x14ac:dyDescent="0.25"/>
    <row r="3" spans="1:10" x14ac:dyDescent="0.25">
      <c r="B3" s="2"/>
      <c r="C3" s="51" t="s">
        <v>1</v>
      </c>
      <c r="D3" s="52"/>
      <c r="E3" s="53"/>
      <c r="G3" s="2"/>
      <c r="H3" s="49" t="s">
        <v>1</v>
      </c>
      <c r="I3" s="40"/>
      <c r="J3" s="50"/>
    </row>
    <row r="4" spans="1:10" ht="15.75" customHeight="1" x14ac:dyDescent="0.25">
      <c r="B4" s="3" t="s">
        <v>2</v>
      </c>
      <c r="C4" s="4">
        <v>300</v>
      </c>
      <c r="D4" s="5">
        <v>10000</v>
      </c>
      <c r="E4" s="5"/>
      <c r="F4" s="6" t="s">
        <v>3</v>
      </c>
      <c r="G4" s="3" t="s">
        <v>2</v>
      </c>
      <c r="H4" s="4">
        <v>300</v>
      </c>
      <c r="I4" s="5">
        <v>10000</v>
      </c>
      <c r="J4" s="5">
        <v>30000</v>
      </c>
    </row>
    <row r="5" spans="1:10" x14ac:dyDescent="0.25">
      <c r="B5" s="7" t="s">
        <v>4</v>
      </c>
      <c r="C5" s="8">
        <v>2.4835999999999999E-4</v>
      </c>
      <c r="D5" s="9">
        <v>2.2305815E-2</v>
      </c>
      <c r="E5" s="8">
        <v>0.37692038100000003</v>
      </c>
      <c r="F5">
        <f t="shared" ref="F5:F7" si="0">MIN(C5:E5)</f>
        <v>2.4835999999999999E-4</v>
      </c>
      <c r="G5" s="7" t="s">
        <v>4</v>
      </c>
      <c r="H5" s="8">
        <f t="shared" ref="H5:H7" si="1">C5/F5</f>
        <v>1</v>
      </c>
      <c r="I5" s="8">
        <f t="shared" ref="I5:I7" si="2">D5/F5</f>
        <v>89.812429537767756</v>
      </c>
      <c r="J5" s="8">
        <f t="shared" ref="J5:J7" si="3">E5/F5</f>
        <v>1517.6372241906911</v>
      </c>
    </row>
    <row r="6" spans="1:10" x14ac:dyDescent="0.25">
      <c r="B6" s="7" t="s">
        <v>5</v>
      </c>
      <c r="C6" s="9">
        <v>8.4763000000000004E-4</v>
      </c>
      <c r="D6" s="8">
        <v>0.10028791500000001</v>
      </c>
      <c r="E6" s="9">
        <v>0.90442799900000004</v>
      </c>
      <c r="F6">
        <f t="shared" si="0"/>
        <v>8.4763000000000004E-4</v>
      </c>
      <c r="G6" s="7" t="s">
        <v>5</v>
      </c>
      <c r="H6" s="8">
        <f t="shared" si="1"/>
        <v>1</v>
      </c>
      <c r="I6" s="8">
        <f t="shared" si="2"/>
        <v>118.31567429184904</v>
      </c>
      <c r="J6" s="8">
        <f t="shared" si="3"/>
        <v>1067.0080093908898</v>
      </c>
    </row>
    <row r="7" spans="1:10" ht="15.75" customHeight="1" x14ac:dyDescent="0.25">
      <c r="B7" s="10" t="s">
        <v>6</v>
      </c>
      <c r="C7" s="12">
        <v>1.0109299999999999E-3</v>
      </c>
      <c r="D7" s="12">
        <v>1.46286226E-2</v>
      </c>
      <c r="E7" s="12">
        <v>1.69565049</v>
      </c>
      <c r="F7">
        <f t="shared" si="0"/>
        <v>1.0109299999999999E-3</v>
      </c>
      <c r="G7" s="10" t="s">
        <v>6</v>
      </c>
      <c r="H7" s="8">
        <f t="shared" si="1"/>
        <v>1</v>
      </c>
      <c r="I7" s="8">
        <f t="shared" si="2"/>
        <v>14.470460467094655</v>
      </c>
      <c r="J7" s="8">
        <f t="shared" si="3"/>
        <v>1677.3174107010377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3:E3"/>
    <mergeCell ref="H3:J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/>
  </sheetViews>
  <sheetFormatPr baseColWidth="10" defaultColWidth="14.42578125" defaultRowHeight="15" customHeight="1" x14ac:dyDescent="0.25"/>
  <cols>
    <col min="1" max="1" width="9.140625" customWidth="1"/>
    <col min="2" max="2" width="32.7109375" customWidth="1"/>
    <col min="3" max="4" width="14.28515625" customWidth="1"/>
    <col min="5" max="6" width="9.140625" customWidth="1"/>
    <col min="7" max="26" width="10" customWidth="1"/>
  </cols>
  <sheetData>
    <row r="1" spans="1:10" ht="23.25" customHeight="1" x14ac:dyDescent="0.35">
      <c r="A1" s="1" t="s">
        <v>8</v>
      </c>
      <c r="B1" s="1"/>
      <c r="C1" s="1"/>
      <c r="D1" s="1"/>
    </row>
    <row r="2" spans="1:10" ht="15.75" customHeight="1" x14ac:dyDescent="0.25"/>
    <row r="3" spans="1:10" x14ac:dyDescent="0.25">
      <c r="B3" s="2"/>
      <c r="C3" s="51" t="s">
        <v>1</v>
      </c>
      <c r="D3" s="52"/>
      <c r="E3" s="53"/>
      <c r="G3" s="2"/>
      <c r="H3" s="49" t="s">
        <v>1</v>
      </c>
      <c r="I3" s="40"/>
      <c r="J3" s="50"/>
    </row>
    <row r="4" spans="1:10" ht="15.75" customHeight="1" x14ac:dyDescent="0.25">
      <c r="B4" s="3" t="s">
        <v>2</v>
      </c>
      <c r="C4" s="4">
        <v>300</v>
      </c>
      <c r="D4" s="5">
        <v>10000</v>
      </c>
      <c r="E4" s="5">
        <v>30000</v>
      </c>
      <c r="F4" s="6" t="s">
        <v>3</v>
      </c>
      <c r="G4" s="3" t="s">
        <v>2</v>
      </c>
      <c r="H4" s="4">
        <v>300</v>
      </c>
      <c r="I4" s="5">
        <v>10000</v>
      </c>
      <c r="J4" s="5">
        <v>30000</v>
      </c>
    </row>
    <row r="5" spans="1:10" x14ac:dyDescent="0.25">
      <c r="B5" s="7" t="s">
        <v>4</v>
      </c>
      <c r="C5" s="8">
        <v>1.6306E-4</v>
      </c>
      <c r="D5" s="8">
        <v>1.4446746E-2</v>
      </c>
      <c r="E5" s="8">
        <v>7.5073930999999997E-2</v>
      </c>
      <c r="F5">
        <f t="shared" ref="F5:F7" si="0">MIN(C5:E5)</f>
        <v>1.6306E-4</v>
      </c>
      <c r="G5" s="7" t="s">
        <v>4</v>
      </c>
      <c r="H5" s="8">
        <f t="shared" ref="H5:H7" si="1">C5/F5</f>
        <v>1</v>
      </c>
      <c r="I5" s="8">
        <f t="shared" ref="I5:I7" si="2">D5/F5</f>
        <v>88.597730896602471</v>
      </c>
      <c r="J5" s="8">
        <f t="shared" ref="J5:J7" si="3">E5/F5</f>
        <v>460.40678891205687</v>
      </c>
    </row>
    <row r="6" spans="1:10" x14ac:dyDescent="0.25">
      <c r="B6" s="7" t="s">
        <v>5</v>
      </c>
      <c r="C6" s="15">
        <v>2.4250000000000001E-4</v>
      </c>
      <c r="D6" s="9">
        <v>2.0311329999999999E-2</v>
      </c>
      <c r="E6" s="9">
        <v>7.3073488000000006E-2</v>
      </c>
      <c r="F6" s="16">
        <f t="shared" si="0"/>
        <v>2.4250000000000001E-4</v>
      </c>
      <c r="G6" s="7" t="s">
        <v>5</v>
      </c>
      <c r="H6" s="8">
        <f t="shared" si="1"/>
        <v>1</v>
      </c>
      <c r="I6" s="8">
        <f t="shared" si="2"/>
        <v>83.758061855670093</v>
      </c>
      <c r="J6" s="8">
        <f t="shared" si="3"/>
        <v>301.3339711340206</v>
      </c>
    </row>
    <row r="7" spans="1:10" ht="15.75" customHeight="1" x14ac:dyDescent="0.25">
      <c r="B7" s="10" t="s">
        <v>6</v>
      </c>
      <c r="C7" s="12">
        <v>7.0359999999999997E-5</v>
      </c>
      <c r="D7" s="12">
        <v>1.01683E-3</v>
      </c>
      <c r="E7" s="12">
        <v>4.8732826E-2</v>
      </c>
      <c r="F7">
        <f t="shared" si="0"/>
        <v>7.0359999999999997E-5</v>
      </c>
      <c r="G7" s="10" t="s">
        <v>6</v>
      </c>
      <c r="H7" s="8">
        <f t="shared" si="1"/>
        <v>1</v>
      </c>
      <c r="I7" s="8">
        <f t="shared" si="2"/>
        <v>14.451819215463333</v>
      </c>
      <c r="J7" s="8">
        <f t="shared" si="3"/>
        <v>692.62117680500285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3:E3"/>
    <mergeCell ref="H3:J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COMPARACION ENTRE ALGORITMOS</vt:lpstr>
      <vt:lpstr>INSERCION DIR.</vt:lpstr>
      <vt:lpstr>SHELLSORT</vt:lpstr>
      <vt:lpstr>BURBUJA</vt:lpstr>
      <vt:lpstr>QUICKSORT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2018-11-06T00:01:28Z</dcterms:created>
  <dcterms:modified xsi:type="dcterms:W3CDTF">2018-11-06T00:01:28Z</dcterms:modified>
</cp:coreProperties>
</file>