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</sheets>
  <calcPr calcId="144525"/>
</workbook>
</file>

<file path=xl/calcChain.xml><?xml version="1.0" encoding="utf-8"?>
<calcChain xmlns="http://schemas.openxmlformats.org/spreadsheetml/2006/main">
  <c r="N7" i="1" l="1"/>
  <c r="M7" i="1"/>
  <c r="L7" i="1"/>
  <c r="K7" i="1"/>
  <c r="J7" i="1"/>
  <c r="I7" i="1"/>
  <c r="H7" i="1"/>
  <c r="G7" i="1"/>
  <c r="F7" i="1"/>
  <c r="E7" i="1"/>
  <c r="D7" i="1"/>
  <c r="C7" i="1"/>
  <c r="B7" i="1"/>
  <c r="C134" i="1"/>
  <c r="N78" i="1" l="1"/>
  <c r="M78" i="1"/>
  <c r="L78" i="1"/>
  <c r="K78" i="1"/>
  <c r="J78" i="1"/>
  <c r="I78" i="1"/>
  <c r="H78" i="1"/>
  <c r="G78" i="1"/>
  <c r="F78" i="1"/>
  <c r="E78" i="1"/>
  <c r="D78" i="1"/>
  <c r="C78" i="1"/>
  <c r="B78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N8" i="1"/>
  <c r="M8" i="1"/>
  <c r="L8" i="1"/>
  <c r="K8" i="1"/>
  <c r="J8" i="1"/>
  <c r="I8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<sst xmlns="http://schemas.openxmlformats.org/spreadsheetml/2006/main" count="195" uniqueCount="162">
  <si>
    <t>Urgencias</t>
  </si>
  <si>
    <t>Hospital</t>
  </si>
  <si>
    <t xml:space="preserve">Consulta Externa </t>
  </si>
  <si>
    <t xml:space="preserve">Total </t>
  </si>
  <si>
    <t>Serv. Nacionales Especializados</t>
  </si>
  <si>
    <t>H. Dr. Carlos Sáenz Herrera (Niños)</t>
  </si>
  <si>
    <t>H. De Las Mujeres (Adolfo Carit)</t>
  </si>
  <si>
    <t>H. Psiquiátrico (Dr. Manuel Chapui)</t>
  </si>
  <si>
    <t xml:space="preserve">Centro Nacional de Rehabilitación </t>
  </si>
  <si>
    <t>H. Raúl Blanco Cervantes</t>
  </si>
  <si>
    <t>H. Roberto Chacón Paut</t>
  </si>
  <si>
    <t>Centro Nacional del Dolor y Cuidados Paliativos</t>
  </si>
  <si>
    <t>Red Este</t>
  </si>
  <si>
    <t>H. Rafael A. Calderón Guardia</t>
  </si>
  <si>
    <t>A.S. Catedral Noreste</t>
  </si>
  <si>
    <t xml:space="preserve">A.S. Montes de Oca </t>
  </si>
  <si>
    <t xml:space="preserve">A.S. Curridabat </t>
  </si>
  <si>
    <t xml:space="preserve">A.S. San Juan-San Diego-Concepción </t>
  </si>
  <si>
    <t>A.S. Goicoechea 2 (Jiménez Núñez)</t>
  </si>
  <si>
    <t>A.S. Goicoechea 1</t>
  </si>
  <si>
    <t>A.S. Moravia</t>
  </si>
  <si>
    <t>A.S. Coronado</t>
  </si>
  <si>
    <t>A.S. Zapote-Catedral (Carlos Durán)</t>
  </si>
  <si>
    <t>A.S. San Francisco-San Antonio</t>
  </si>
  <si>
    <t>A.S. S. Sebastián-Paso Ancho</t>
  </si>
  <si>
    <t>H. Max Peralta Jiménez</t>
  </si>
  <si>
    <t>A.S. Cartago</t>
  </si>
  <si>
    <t>A.S. El Guarco</t>
  </si>
  <si>
    <t>A.S. La Unión</t>
  </si>
  <si>
    <t>A.S. Los Santos</t>
  </si>
  <si>
    <t>A.S. Oreamuno-Pacayas-Tierra Blanca</t>
  </si>
  <si>
    <t>A.S. Paraíso- Cervantes</t>
  </si>
  <si>
    <t>A.S. Corralillo</t>
  </si>
  <si>
    <t>H. William Allen</t>
  </si>
  <si>
    <t>A.S. Turrialba-Jiménez</t>
  </si>
  <si>
    <t>H. Tony Facio Castro</t>
  </si>
  <si>
    <t>A.S. Limón</t>
  </si>
  <si>
    <t>A.S. Matina</t>
  </si>
  <si>
    <t>A.S. Siquirres</t>
  </si>
  <si>
    <t>A.S. Talamanca</t>
  </si>
  <si>
    <t>A.S. Valle La Estrella</t>
  </si>
  <si>
    <t>H. Guápiles</t>
  </si>
  <si>
    <t>A.S. Guápiles</t>
  </si>
  <si>
    <t>A.S. Guácimo</t>
  </si>
  <si>
    <t>A.S. Cariari</t>
  </si>
  <si>
    <t>Red sur</t>
  </si>
  <si>
    <t>H. San Juan de Dios</t>
  </si>
  <si>
    <t>A.S. Pavas (Coopesalud)</t>
  </si>
  <si>
    <t>A.S. Puriscal-Turrubares</t>
  </si>
  <si>
    <t>A.S. Desamparados 2</t>
  </si>
  <si>
    <t>A.S. Desamparados 3</t>
  </si>
  <si>
    <t>A.S. Acosta</t>
  </si>
  <si>
    <t>A.S. Aserrí</t>
  </si>
  <si>
    <t>A.S. Hatillo (Solón Núñez)</t>
  </si>
  <si>
    <t>A.S. Alajuelita</t>
  </si>
  <si>
    <t>A.S. Mata Redonda-Hospital (Moreno Cañas)</t>
  </si>
  <si>
    <t xml:space="preserve">A.S. Escazú </t>
  </si>
  <si>
    <t>A.S. Santa Ana</t>
  </si>
  <si>
    <t>A.S. Mora - Palmichal</t>
  </si>
  <si>
    <t>H. Fernando Escalante Pradilla</t>
  </si>
  <si>
    <t>A.S. Pérez Zeledón</t>
  </si>
  <si>
    <t>A.S. Buenos Aires</t>
  </si>
  <si>
    <t>H. Ciudad Neilly</t>
  </si>
  <si>
    <t>A.S. Corredores</t>
  </si>
  <si>
    <t>H. San Vito de Coto Brus</t>
  </si>
  <si>
    <t>A.S. Coto Brus</t>
  </si>
  <si>
    <t>H. Manuel Mora Valverde</t>
  </si>
  <si>
    <t>A.S. Golfito</t>
  </si>
  <si>
    <t>H. Tomás Casas Casajús</t>
  </si>
  <si>
    <t>A.S. Osa</t>
  </si>
  <si>
    <t>Red Noroeste</t>
  </si>
  <si>
    <t>H. México</t>
  </si>
  <si>
    <t>A.S. Tibás-Uruca-Merced (Clorito Picado)</t>
  </si>
  <si>
    <t>A.S. Carpio-León XIII</t>
  </si>
  <si>
    <t xml:space="preserve">A.S. Tibás (Rodrigo Fournier) </t>
  </si>
  <si>
    <t>H. San Vicente de Paúl</t>
  </si>
  <si>
    <t xml:space="preserve">A.S. Barva </t>
  </si>
  <si>
    <t>A.S. Belén-Flores</t>
  </si>
  <si>
    <t>A.S. Heredia Cubujuquí</t>
  </si>
  <si>
    <t>A.S. Heredia-Virilla</t>
  </si>
  <si>
    <t>A.S. Horquetas-Río Frío</t>
  </si>
  <si>
    <t>A.S. Puerto Viejo-Sarapiquí</t>
  </si>
  <si>
    <t>A.S. San Isidro</t>
  </si>
  <si>
    <t xml:space="preserve">A.S. San Pablo </t>
  </si>
  <si>
    <t>A.S. San Rafael de Heredia</t>
  </si>
  <si>
    <t>A.S. Santa Bárbara de Heredia</t>
  </si>
  <si>
    <t>A.S. Santo Domingo</t>
  </si>
  <si>
    <t>H. San Rafael de Alajuela</t>
  </si>
  <si>
    <t>A.S. Alajuela Norte (Marcial Rodríguez)</t>
  </si>
  <si>
    <t>A.S. Alajuela Central</t>
  </si>
  <si>
    <t>A.S. Alajuela Oeste</t>
  </si>
  <si>
    <t>A.S. Alajuela Sur</t>
  </si>
  <si>
    <t>A.S. Atenas</t>
  </si>
  <si>
    <t>A.S. Poás</t>
  </si>
  <si>
    <t>Clínica La Reforma</t>
  </si>
  <si>
    <t>H. San Francisco de Asís</t>
  </si>
  <si>
    <t>A.S. Naranjo</t>
  </si>
  <si>
    <t>A.S. Grecia</t>
  </si>
  <si>
    <t>A.S. Valverde Vega</t>
  </si>
  <si>
    <t>H. Carlos Luis Valverde Vega</t>
  </si>
  <si>
    <t>A.S. San Ramón</t>
  </si>
  <si>
    <t>A.S. Palmares</t>
  </si>
  <si>
    <t>A.S. Alfaro Ruiz</t>
  </si>
  <si>
    <t>H. San Carlos</t>
  </si>
  <si>
    <t>A.S. Ciudad Quesada</t>
  </si>
  <si>
    <t>A.S. Pital</t>
  </si>
  <si>
    <t>A.S. Fortuna</t>
  </si>
  <si>
    <t>A.S. Aguas Zarcas</t>
  </si>
  <si>
    <t>A.S. Florencia</t>
  </si>
  <si>
    <t>A.S. Guatuso</t>
  </si>
  <si>
    <t>A.S. Santa Rosa</t>
  </si>
  <si>
    <t>H. Los Chiles</t>
  </si>
  <si>
    <t>A.S. Los Chiles</t>
  </si>
  <si>
    <t>H. Monseñor Sanabria</t>
  </si>
  <si>
    <t>A.S. San Rafael</t>
  </si>
  <si>
    <t>A.S. Chomes Monteverde</t>
  </si>
  <si>
    <t>A.S. Peninsular (Jicaral/Paquera/Cóbano)</t>
  </si>
  <si>
    <t>A.S. Montes de Oro (Miramar)</t>
  </si>
  <si>
    <t>A.S. Garabito</t>
  </si>
  <si>
    <t>A.S. Orotina-San Mateo</t>
  </si>
  <si>
    <t>A.S. Chacarita</t>
  </si>
  <si>
    <t>A.S. Barranca</t>
  </si>
  <si>
    <t>A.S. Esparza</t>
  </si>
  <si>
    <t>H. Max Terán Valls</t>
  </si>
  <si>
    <t>A.S. Quepos</t>
  </si>
  <si>
    <t>A.S. Parrita</t>
  </si>
  <si>
    <t>H. Enrique Baltodano Briceño</t>
  </si>
  <si>
    <t>A.S. Tilarán</t>
  </si>
  <si>
    <t>A.S. Cañas</t>
  </si>
  <si>
    <t>A.S. Abangares</t>
  </si>
  <si>
    <t>A.S. Bagaces</t>
  </si>
  <si>
    <t>A.S. Carrillo</t>
  </si>
  <si>
    <t>A.S. Colorado</t>
  </si>
  <si>
    <t>A.S. La Cruz</t>
  </si>
  <si>
    <t>H. La Anexión</t>
  </si>
  <si>
    <t>A.S. Nicoya</t>
  </si>
  <si>
    <t>A.S. Santa Cruz</t>
  </si>
  <si>
    <t>A.S. Hojancha</t>
  </si>
  <si>
    <t>A.S. Nandayure</t>
  </si>
  <si>
    <t>H. Upala</t>
  </si>
  <si>
    <t>Cuadro N° 21</t>
  </si>
  <si>
    <t>Total</t>
  </si>
  <si>
    <t>Áreas de atención</t>
  </si>
  <si>
    <t>Servicios Alternativos</t>
  </si>
  <si>
    <t>Otros Servicios Internos (Stock)</t>
  </si>
  <si>
    <t>Hospital de día</t>
  </si>
  <si>
    <t>Visita Domiciliar</t>
  </si>
  <si>
    <t>Apoyo a la Red</t>
  </si>
  <si>
    <t>Empresas</t>
  </si>
  <si>
    <t>Medicina Mixta</t>
  </si>
  <si>
    <t xml:space="preserve">Recetas de Medicamentos Despachadas por Área de Atención, Empresas y Medicina Mixta,Copias, 
Otros Servicios Internos, Estupefacientes y Psicotropicos, según Red de Servicios y Establecimiento de Salud, CCSS, 2016                                                                                                                                                                                                                      </t>
  </si>
  <si>
    <t>Red de Servicios
 y Establecimiento de Salud</t>
  </si>
  <si>
    <r>
      <t xml:space="preserve">Copias </t>
    </r>
    <r>
      <rPr>
        <b/>
        <vertAlign val="superscript"/>
        <sz val="10"/>
        <rFont val="Arial"/>
        <family val="2"/>
      </rPr>
      <t>2</t>
    </r>
  </si>
  <si>
    <r>
      <t xml:space="preserve">Estupefa-cientes </t>
    </r>
    <r>
      <rPr>
        <b/>
        <vertAlign val="superscript"/>
        <sz val="10"/>
        <rFont val="Arial"/>
        <family val="2"/>
      </rPr>
      <t>3</t>
    </r>
  </si>
  <si>
    <r>
      <t xml:space="preserve">Psicotró-picos </t>
    </r>
    <r>
      <rPr>
        <b/>
        <vertAlign val="superscript"/>
        <sz val="10"/>
        <rFont val="Arial"/>
        <family val="2"/>
      </rPr>
      <t>3</t>
    </r>
  </si>
  <si>
    <r>
      <rPr>
        <b/>
        <sz val="10"/>
        <color indexed="8"/>
        <rFont val="Arial"/>
        <family val="2"/>
      </rPr>
      <t>2/</t>
    </r>
    <r>
      <rPr>
        <sz val="10"/>
        <color indexed="8"/>
        <rFont val="Arial"/>
        <family val="2"/>
      </rPr>
      <t xml:space="preserve"> Incluidas en Consulta Externa </t>
    </r>
  </si>
  <si>
    <r>
      <rPr>
        <b/>
        <sz val="10"/>
        <color indexed="8"/>
        <rFont val="Arial"/>
        <family val="2"/>
      </rPr>
      <t>3/</t>
    </r>
    <r>
      <rPr>
        <sz val="10"/>
        <color indexed="8"/>
        <rFont val="Arial"/>
        <family val="2"/>
      </rPr>
      <t xml:space="preserve"> Incluídos en las diferentes áreas de atención.</t>
    </r>
  </si>
  <si>
    <r>
      <rPr>
        <b/>
        <sz val="10"/>
        <color indexed="8"/>
        <rFont val="Arial"/>
        <family val="2"/>
      </rPr>
      <t>4/</t>
    </r>
    <r>
      <rPr>
        <sz val="10"/>
        <color indexed="8"/>
        <rFont val="Arial"/>
        <family val="2"/>
      </rPr>
      <t xml:space="preserve"> Incluyen los medicamentos de  compras a Terceros.</t>
    </r>
  </si>
  <si>
    <r>
      <t xml:space="preserve">A.S. Desamparados 1 (Marcial Fallas) </t>
    </r>
    <r>
      <rPr>
        <b/>
        <vertAlign val="superscript"/>
        <sz val="10"/>
        <color theme="1"/>
        <rFont val="Arial"/>
        <family val="2"/>
      </rPr>
      <t>1</t>
    </r>
  </si>
  <si>
    <r>
      <rPr>
        <b/>
        <sz val="10"/>
        <color theme="1"/>
        <rFont val="Arial"/>
        <family val="2"/>
      </rPr>
      <t xml:space="preserve">1/ </t>
    </r>
    <r>
      <rPr>
        <sz val="10"/>
        <color theme="1"/>
        <rFont val="Arial"/>
        <family val="2"/>
      </rPr>
      <t>Medicamentos en Hospitalización corresponden a Cirugía Mayor Ambulatoria</t>
    </r>
  </si>
  <si>
    <t>Continuación Cuadro N° 21</t>
  </si>
  <si>
    <t>Fuente: CCSS, Área de Estadística en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</si>
</sst>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7" xfId="0" applyNumberFormat="1" applyFont="1" applyBorder="1"/>
    <xf numFmtId="3" fontId="3" fillId="0" borderId="8" xfId="0" applyNumberFormat="1" applyFont="1" applyBorder="1"/>
    <xf numFmtId="0" fontId="4" fillId="0" borderId="0" xfId="0" applyFont="1" applyBorder="1" applyAlignment="1">
      <alignment horizontal="left"/>
    </xf>
    <xf numFmtId="41" fontId="5" fillId="0" borderId="7" xfId="0" applyNumberFormat="1" applyFont="1" applyBorder="1"/>
    <xf numFmtId="41" fontId="5" fillId="0" borderId="8" xfId="0" applyNumberFormat="1" applyFont="1" applyBorder="1"/>
    <xf numFmtId="0" fontId="5" fillId="0" borderId="0" xfId="0" applyFont="1"/>
    <xf numFmtId="41" fontId="2" fillId="0" borderId="7" xfId="0" applyNumberFormat="1" applyFont="1" applyBorder="1"/>
    <xf numFmtId="41" fontId="2" fillId="0" borderId="0" xfId="0" applyNumberFormat="1" applyFont="1" applyBorder="1"/>
    <xf numFmtId="41" fontId="2" fillId="0" borderId="8" xfId="0" applyNumberFormat="1" applyFont="1" applyBorder="1"/>
    <xf numFmtId="0" fontId="1" fillId="0" borderId="0" xfId="0" applyFont="1" applyFill="1" applyBorder="1" applyAlignment="1">
      <alignment horizontal="left"/>
    </xf>
    <xf numFmtId="0" fontId="2" fillId="0" borderId="9" xfId="0" applyFont="1" applyBorder="1"/>
    <xf numFmtId="41" fontId="2" fillId="0" borderId="10" xfId="0" applyNumberFormat="1" applyFont="1" applyBorder="1"/>
    <xf numFmtId="41" fontId="2" fillId="0" borderId="9" xfId="0" applyNumberFormat="1" applyFont="1" applyBorder="1"/>
    <xf numFmtId="41" fontId="2" fillId="0" borderId="4" xfId="0" applyNumberFormat="1" applyFont="1" applyBorder="1"/>
    <xf numFmtId="0" fontId="6" fillId="0" borderId="0" xfId="0" applyFont="1" applyFill="1"/>
    <xf numFmtId="3" fontId="1" fillId="0" borderId="5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15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 applyFill="1"/>
    <xf numFmtId="3" fontId="3" fillId="0" borderId="16" xfId="0" applyNumberFormat="1" applyFont="1" applyBorder="1"/>
    <xf numFmtId="41" fontId="5" fillId="0" borderId="16" xfId="0" applyNumberFormat="1" applyFont="1" applyBorder="1"/>
    <xf numFmtId="41" fontId="5" fillId="0" borderId="0" xfId="0" applyNumberFormat="1" applyFont="1"/>
    <xf numFmtId="41" fontId="2" fillId="0" borderId="16" xfId="0" applyNumberFormat="1" applyFont="1" applyBorder="1"/>
    <xf numFmtId="41" fontId="2" fillId="0" borderId="0" xfId="0" applyNumberFormat="1" applyFont="1"/>
    <xf numFmtId="41" fontId="2" fillId="0" borderId="14" xfId="0" applyNumberFormat="1" applyFont="1" applyBorder="1"/>
    <xf numFmtId="0" fontId="2" fillId="0" borderId="0" xfId="0" applyFont="1" applyFill="1" applyBorder="1"/>
    <xf numFmtId="0" fontId="10" fillId="0" borderId="0" xfId="0" applyFont="1"/>
    <xf numFmtId="41" fontId="2" fillId="0" borderId="17" xfId="0" applyNumberFormat="1" applyFont="1" applyBorder="1"/>
    <xf numFmtId="41" fontId="2" fillId="0" borderId="0" xfId="0" applyNumberFormat="1" applyFont="1" applyFill="1"/>
    <xf numFmtId="41" fontId="2" fillId="0" borderId="9" xfId="0" applyNumberFormat="1" applyFont="1" applyFill="1" applyBorder="1"/>
    <xf numFmtId="3" fontId="3" fillId="0" borderId="18" xfId="0" applyNumberFormat="1" applyFont="1" applyBorder="1"/>
    <xf numFmtId="0" fontId="1" fillId="0" borderId="1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3" fontId="1" fillId="0" borderId="11" xfId="0" applyNumberFormat="1" applyFont="1" applyFill="1" applyBorder="1" applyAlignment="1">
      <alignment horizontal="center" vertical="center" wrapText="1"/>
    </xf>
    <xf numFmtId="3" fontId="1" fillId="0" borderId="14" xfId="0" applyNumberFormat="1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12" xfId="0" applyNumberFormat="1" applyFont="1" applyFill="1" applyBorder="1" applyAlignment="1">
      <alignment horizontal="center" vertical="center" wrapText="1"/>
    </xf>
    <xf numFmtId="3" fontId="1" fillId="0" borderId="10" xfId="0" applyNumberFormat="1" applyFont="1" applyFill="1" applyBorder="1" applyAlignment="1">
      <alignment horizontal="center" vertical="center" wrapText="1"/>
    </xf>
    <xf numFmtId="3" fontId="1" fillId="0" borderId="13" xfId="0" applyNumberFormat="1" applyFont="1" applyFill="1" applyBorder="1" applyAlignment="1">
      <alignment horizontal="center" vertical="center" wrapText="1"/>
    </xf>
    <xf numFmtId="3" fontId="1" fillId="0" borderId="9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5"/>
  <sheetViews>
    <sheetView tabSelected="1" workbookViewId="0">
      <selection activeCell="F29" sqref="F29"/>
    </sheetView>
  </sheetViews>
  <sheetFormatPr baseColWidth="10" defaultRowHeight="12.75" x14ac:dyDescent="0.2"/>
  <cols>
    <col min="1" max="1" width="30.42578125" style="1" customWidth="1"/>
    <col min="2" max="2" width="11.28515625" style="1" bestFit="1" customWidth="1"/>
    <col min="3" max="3" width="10.28515625" style="1" customWidth="1"/>
    <col min="4" max="4" width="11.5703125" style="1" bestFit="1" customWidth="1"/>
    <col min="5" max="5" width="11" style="1" customWidth="1"/>
    <col min="6" max="6" width="8.85546875" style="1" customWidth="1"/>
    <col min="7" max="7" width="10.7109375" style="1" customWidth="1"/>
    <col min="8" max="8" width="11" style="1" customWidth="1"/>
    <col min="9" max="9" width="11.140625" style="1" customWidth="1"/>
    <col min="10" max="10" width="10.42578125" style="1" customWidth="1"/>
    <col min="11" max="11" width="11.5703125" style="1" bestFit="1" customWidth="1"/>
    <col min="12" max="12" width="10" style="1" customWidth="1"/>
    <col min="13" max="13" width="9.7109375" style="1" customWidth="1"/>
    <col min="14" max="14" width="8.85546875" style="1" customWidth="1"/>
    <col min="15" max="16384" width="11.42578125" style="1"/>
  </cols>
  <sheetData>
    <row r="2" spans="1:14" x14ac:dyDescent="0.2">
      <c r="A2" s="47" t="s">
        <v>140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ht="40.5" customHeight="1" x14ac:dyDescent="0.2">
      <c r="A3" s="48" t="s">
        <v>150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13.5" thickBo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13.5" thickTop="1" x14ac:dyDescent="0.2">
      <c r="A5" s="36" t="s">
        <v>151</v>
      </c>
      <c r="B5" s="38" t="s">
        <v>141</v>
      </c>
      <c r="C5" s="40" t="s">
        <v>142</v>
      </c>
      <c r="D5" s="40"/>
      <c r="E5" s="40"/>
      <c r="F5" s="40"/>
      <c r="G5" s="40"/>
      <c r="H5" s="40"/>
      <c r="I5" s="41" t="s">
        <v>143</v>
      </c>
      <c r="J5" s="42"/>
      <c r="K5" s="43" t="s">
        <v>152</v>
      </c>
      <c r="L5" s="45" t="s">
        <v>144</v>
      </c>
      <c r="M5" s="45" t="s">
        <v>153</v>
      </c>
      <c r="N5" s="45" t="s">
        <v>154</v>
      </c>
    </row>
    <row r="6" spans="1:14" ht="34.5" customHeight="1" x14ac:dyDescent="0.2">
      <c r="A6" s="37"/>
      <c r="B6" s="39"/>
      <c r="C6" s="19" t="s">
        <v>1</v>
      </c>
      <c r="D6" s="19" t="s">
        <v>2</v>
      </c>
      <c r="E6" s="19" t="s">
        <v>0</v>
      </c>
      <c r="F6" s="19" t="s">
        <v>145</v>
      </c>
      <c r="G6" s="19" t="s">
        <v>146</v>
      </c>
      <c r="H6" s="19" t="s">
        <v>147</v>
      </c>
      <c r="I6" s="18" t="s">
        <v>148</v>
      </c>
      <c r="J6" s="20" t="s">
        <v>149</v>
      </c>
      <c r="K6" s="44"/>
      <c r="L6" s="46"/>
      <c r="M6" s="46"/>
      <c r="N6" s="46"/>
    </row>
    <row r="7" spans="1:14" s="2" customFormat="1" ht="20.100000000000001" customHeight="1" x14ac:dyDescent="0.2">
      <c r="A7" s="2" t="s">
        <v>3</v>
      </c>
      <c r="B7" s="24">
        <f>B8+B16+B52+B78</f>
        <v>82187826</v>
      </c>
      <c r="C7" s="3">
        <f t="shared" ref="C7:J7" si="0">C8+C16+C52+C78</f>
        <v>3739096</v>
      </c>
      <c r="D7" s="35">
        <f t="shared" si="0"/>
        <v>57201533</v>
      </c>
      <c r="E7" s="35">
        <f t="shared" si="0"/>
        <v>11801330</v>
      </c>
      <c r="F7" s="35">
        <f t="shared" si="0"/>
        <v>33193</v>
      </c>
      <c r="G7" s="35">
        <f t="shared" si="0"/>
        <v>209043</v>
      </c>
      <c r="H7" s="4">
        <f t="shared" si="0"/>
        <v>4199255</v>
      </c>
      <c r="I7" s="24">
        <f t="shared" si="0"/>
        <v>1683265</v>
      </c>
      <c r="J7" s="24">
        <f t="shared" si="0"/>
        <v>1492729</v>
      </c>
      <c r="K7" s="3">
        <f t="shared" ref="K7" si="1">K8+K16+K52+K78</f>
        <v>25088198</v>
      </c>
      <c r="L7" s="35">
        <f t="shared" ref="L7" si="2">L8+L16+L52+L78</f>
        <v>1828382</v>
      </c>
      <c r="M7" s="35">
        <f t="shared" ref="M7" si="3">M8+M16+M52+M78</f>
        <v>140735</v>
      </c>
      <c r="N7" s="35">
        <f t="shared" ref="N7" si="4">N8+N16+N52+N78</f>
        <v>668029</v>
      </c>
    </row>
    <row r="8" spans="1:14" s="8" customFormat="1" ht="20.100000000000001" customHeight="1" x14ac:dyDescent="0.2">
      <c r="A8" s="5" t="s">
        <v>4</v>
      </c>
      <c r="B8" s="25">
        <f>SUM(B9:B15)</f>
        <v>2387035</v>
      </c>
      <c r="C8" s="26">
        <f t="shared" ref="C8:N8" si="5">SUM(C9:C15)</f>
        <v>874861</v>
      </c>
      <c r="D8" s="26">
        <f t="shared" si="5"/>
        <v>1216073</v>
      </c>
      <c r="E8" s="26">
        <f t="shared" si="5"/>
        <v>101593</v>
      </c>
      <c r="F8" s="26">
        <f t="shared" si="5"/>
        <v>21458</v>
      </c>
      <c r="G8" s="26">
        <f t="shared" si="5"/>
        <v>52052</v>
      </c>
      <c r="H8" s="26">
        <f t="shared" si="5"/>
        <v>2411</v>
      </c>
      <c r="I8" s="6">
        <f t="shared" si="5"/>
        <v>0</v>
      </c>
      <c r="J8" s="7">
        <f t="shared" si="5"/>
        <v>1</v>
      </c>
      <c r="K8" s="6">
        <f t="shared" si="5"/>
        <v>308716</v>
      </c>
      <c r="L8" s="26">
        <f t="shared" si="5"/>
        <v>118586</v>
      </c>
      <c r="M8" s="26">
        <f t="shared" si="5"/>
        <v>20136</v>
      </c>
      <c r="N8" s="26">
        <f t="shared" si="5"/>
        <v>54879</v>
      </c>
    </row>
    <row r="9" spans="1:14" x14ac:dyDescent="0.2">
      <c r="A9" s="1" t="s">
        <v>5</v>
      </c>
      <c r="B9" s="27">
        <v>1146607</v>
      </c>
      <c r="C9" s="28">
        <v>632875</v>
      </c>
      <c r="D9" s="28">
        <v>417089</v>
      </c>
      <c r="E9" s="28">
        <v>32398</v>
      </c>
      <c r="F9" s="28">
        <v>0</v>
      </c>
      <c r="G9" s="28">
        <v>0</v>
      </c>
      <c r="H9" s="28">
        <v>0</v>
      </c>
      <c r="I9" s="9">
        <v>0</v>
      </c>
      <c r="J9" s="11">
        <v>0</v>
      </c>
      <c r="K9" s="9">
        <v>0</v>
      </c>
      <c r="L9" s="28">
        <v>64245</v>
      </c>
      <c r="M9" s="28">
        <v>11052</v>
      </c>
      <c r="N9" s="28">
        <v>9747</v>
      </c>
    </row>
    <row r="10" spans="1:14" x14ac:dyDescent="0.2">
      <c r="A10" s="1" t="s">
        <v>6</v>
      </c>
      <c r="B10" s="27">
        <v>184503</v>
      </c>
      <c r="C10" s="28">
        <v>51522</v>
      </c>
      <c r="D10" s="28">
        <v>108753</v>
      </c>
      <c r="E10" s="28">
        <v>19789</v>
      </c>
      <c r="F10" s="28">
        <v>0</v>
      </c>
      <c r="G10" s="28">
        <v>0</v>
      </c>
      <c r="H10" s="28">
        <v>0</v>
      </c>
      <c r="I10" s="9">
        <v>0</v>
      </c>
      <c r="J10" s="11">
        <v>0</v>
      </c>
      <c r="K10" s="9">
        <v>18857</v>
      </c>
      <c r="L10" s="28">
        <v>4439</v>
      </c>
      <c r="M10" s="28">
        <v>1063</v>
      </c>
      <c r="N10" s="28">
        <v>1512</v>
      </c>
    </row>
    <row r="11" spans="1:14" x14ac:dyDescent="0.2">
      <c r="A11" s="1" t="s">
        <v>7</v>
      </c>
      <c r="B11" s="27">
        <v>221164</v>
      </c>
      <c r="C11" s="28">
        <v>89541</v>
      </c>
      <c r="D11" s="28">
        <v>92567</v>
      </c>
      <c r="E11" s="28">
        <v>24953</v>
      </c>
      <c r="F11" s="28">
        <v>3875</v>
      </c>
      <c r="G11" s="28">
        <v>0</v>
      </c>
      <c r="H11" s="28">
        <v>240</v>
      </c>
      <c r="I11" s="9">
        <v>0</v>
      </c>
      <c r="J11" s="11">
        <v>0</v>
      </c>
      <c r="K11" s="9">
        <v>31829</v>
      </c>
      <c r="L11" s="28">
        <v>9988</v>
      </c>
      <c r="M11" s="28">
        <v>1848</v>
      </c>
      <c r="N11" s="28">
        <v>28119</v>
      </c>
    </row>
    <row r="12" spans="1:14" x14ac:dyDescent="0.2">
      <c r="A12" s="1" t="s">
        <v>8</v>
      </c>
      <c r="B12" s="27">
        <v>97164</v>
      </c>
      <c r="C12" s="28">
        <v>25872</v>
      </c>
      <c r="D12" s="28">
        <v>67406</v>
      </c>
      <c r="E12" s="28">
        <v>0</v>
      </c>
      <c r="F12" s="28">
        <v>0</v>
      </c>
      <c r="G12" s="28">
        <v>0</v>
      </c>
      <c r="H12" s="28">
        <v>0</v>
      </c>
      <c r="I12" s="9">
        <v>0</v>
      </c>
      <c r="J12" s="11">
        <v>0</v>
      </c>
      <c r="K12" s="9">
        <v>22889</v>
      </c>
      <c r="L12" s="28">
        <v>3886</v>
      </c>
      <c r="M12" s="28">
        <v>128</v>
      </c>
      <c r="N12" s="28">
        <v>1202</v>
      </c>
    </row>
    <row r="13" spans="1:14" x14ac:dyDescent="0.2">
      <c r="A13" s="1" t="s">
        <v>9</v>
      </c>
      <c r="B13" s="27">
        <v>576306</v>
      </c>
      <c r="C13" s="28">
        <v>51445</v>
      </c>
      <c r="D13" s="28">
        <v>410060</v>
      </c>
      <c r="E13" s="28">
        <v>24453</v>
      </c>
      <c r="F13" s="28">
        <v>17583</v>
      </c>
      <c r="G13" s="28">
        <v>37230</v>
      </c>
      <c r="H13" s="28">
        <v>730</v>
      </c>
      <c r="I13" s="9">
        <v>0</v>
      </c>
      <c r="J13" s="11">
        <v>1</v>
      </c>
      <c r="K13" s="9">
        <v>214106</v>
      </c>
      <c r="L13" s="28">
        <v>34804</v>
      </c>
      <c r="M13" s="28">
        <v>1046</v>
      </c>
      <c r="N13" s="28">
        <v>6923</v>
      </c>
    </row>
    <row r="14" spans="1:14" x14ac:dyDescent="0.2">
      <c r="A14" s="1" t="s">
        <v>10</v>
      </c>
      <c r="B14" s="27">
        <v>40967</v>
      </c>
      <c r="C14" s="28">
        <v>23606</v>
      </c>
      <c r="D14" s="28">
        <v>15618</v>
      </c>
      <c r="E14" s="28">
        <v>0</v>
      </c>
      <c r="F14" s="28">
        <v>0</v>
      </c>
      <c r="G14" s="28">
        <v>0</v>
      </c>
      <c r="H14" s="28">
        <v>1224</v>
      </c>
      <c r="I14" s="9">
        <v>0</v>
      </c>
      <c r="J14" s="11">
        <v>0</v>
      </c>
      <c r="K14" s="9">
        <v>2768</v>
      </c>
      <c r="L14" s="28">
        <v>519</v>
      </c>
      <c r="M14" s="28">
        <v>5</v>
      </c>
      <c r="N14" s="28">
        <v>4768</v>
      </c>
    </row>
    <row r="15" spans="1:14" x14ac:dyDescent="0.2">
      <c r="A15" s="1" t="s">
        <v>11</v>
      </c>
      <c r="B15" s="27">
        <v>120324</v>
      </c>
      <c r="C15" s="28">
        <v>0</v>
      </c>
      <c r="D15" s="28">
        <v>104580</v>
      </c>
      <c r="E15" s="28">
        <v>0</v>
      </c>
      <c r="F15" s="28">
        <v>0</v>
      </c>
      <c r="G15" s="28">
        <v>14822</v>
      </c>
      <c r="H15" s="28">
        <v>217</v>
      </c>
      <c r="I15" s="9">
        <v>0</v>
      </c>
      <c r="J15" s="11">
        <v>0</v>
      </c>
      <c r="K15" s="9">
        <v>18267</v>
      </c>
      <c r="L15" s="28">
        <v>705</v>
      </c>
      <c r="M15" s="28">
        <v>4994</v>
      </c>
      <c r="N15" s="28">
        <v>2608</v>
      </c>
    </row>
    <row r="16" spans="1:14" s="8" customFormat="1" ht="20.100000000000001" customHeight="1" x14ac:dyDescent="0.2">
      <c r="A16" s="5" t="s">
        <v>12</v>
      </c>
      <c r="B16" s="25">
        <f>SUM(B17:B48)</f>
        <v>25530282</v>
      </c>
      <c r="C16" s="26">
        <f t="shared" ref="C16:N16" si="6">SUM(C17:C48)</f>
        <v>691067</v>
      </c>
      <c r="D16" s="26">
        <f t="shared" si="6"/>
        <v>18513492</v>
      </c>
      <c r="E16" s="26">
        <f t="shared" si="6"/>
        <v>3054401</v>
      </c>
      <c r="F16" s="26">
        <f t="shared" si="6"/>
        <v>1821</v>
      </c>
      <c r="G16" s="26">
        <f t="shared" si="6"/>
        <v>20761</v>
      </c>
      <c r="H16" s="26">
        <f t="shared" si="6"/>
        <v>1512053</v>
      </c>
      <c r="I16" s="6">
        <f t="shared" si="6"/>
        <v>516821</v>
      </c>
      <c r="J16" s="7">
        <f t="shared" si="6"/>
        <v>628912</v>
      </c>
      <c r="K16" s="6">
        <f t="shared" si="6"/>
        <v>7765862</v>
      </c>
      <c r="L16" s="26">
        <f t="shared" si="6"/>
        <v>590954</v>
      </c>
      <c r="M16" s="26">
        <f t="shared" si="6"/>
        <v>29859</v>
      </c>
      <c r="N16" s="26">
        <f t="shared" si="6"/>
        <v>208272</v>
      </c>
    </row>
    <row r="17" spans="1:14" x14ac:dyDescent="0.2">
      <c r="A17" s="1" t="s">
        <v>13</v>
      </c>
      <c r="B17" s="27">
        <v>2043595</v>
      </c>
      <c r="C17" s="28">
        <v>182201</v>
      </c>
      <c r="D17" s="28">
        <v>1466864</v>
      </c>
      <c r="E17" s="28">
        <v>319442</v>
      </c>
      <c r="F17" s="28">
        <v>0</v>
      </c>
      <c r="G17" s="28">
        <v>0</v>
      </c>
      <c r="H17" s="28">
        <v>0</v>
      </c>
      <c r="I17" s="9">
        <v>0</v>
      </c>
      <c r="J17" s="11">
        <v>3387</v>
      </c>
      <c r="K17" s="9">
        <v>317231</v>
      </c>
      <c r="L17" s="28">
        <v>71701</v>
      </c>
      <c r="M17" s="28">
        <v>7955</v>
      </c>
      <c r="N17" s="28">
        <v>26105</v>
      </c>
    </row>
    <row r="18" spans="1:14" x14ac:dyDescent="0.2">
      <c r="A18" s="1" t="s">
        <v>14</v>
      </c>
      <c r="B18" s="27">
        <v>569444</v>
      </c>
      <c r="C18" s="28">
        <v>0</v>
      </c>
      <c r="D18" s="28">
        <v>349712</v>
      </c>
      <c r="E18" s="28">
        <v>212465</v>
      </c>
      <c r="F18" s="28">
        <v>0</v>
      </c>
      <c r="G18" s="28">
        <v>0</v>
      </c>
      <c r="H18" s="28">
        <v>0</v>
      </c>
      <c r="I18" s="9">
        <v>3</v>
      </c>
      <c r="J18" s="11">
        <v>6621</v>
      </c>
      <c r="K18" s="9">
        <v>190886</v>
      </c>
      <c r="L18" s="28">
        <v>643</v>
      </c>
      <c r="M18" s="28">
        <v>415</v>
      </c>
      <c r="N18" s="28">
        <v>2879</v>
      </c>
    </row>
    <row r="19" spans="1:14" x14ac:dyDescent="0.2">
      <c r="A19" s="1" t="s">
        <v>15</v>
      </c>
      <c r="B19" s="27">
        <v>513100</v>
      </c>
      <c r="C19" s="28">
        <v>0</v>
      </c>
      <c r="D19" s="28">
        <v>501517</v>
      </c>
      <c r="E19" s="28">
        <v>0</v>
      </c>
      <c r="F19" s="28">
        <v>0</v>
      </c>
      <c r="G19" s="28">
        <v>0</v>
      </c>
      <c r="H19" s="28">
        <v>5868</v>
      </c>
      <c r="I19" s="9">
        <v>0</v>
      </c>
      <c r="J19" s="11">
        <v>0</v>
      </c>
      <c r="K19" s="9">
        <v>183498</v>
      </c>
      <c r="L19" s="28">
        <v>5715</v>
      </c>
      <c r="M19" s="28">
        <v>0</v>
      </c>
      <c r="N19" s="28">
        <v>5568</v>
      </c>
    </row>
    <row r="20" spans="1:14" x14ac:dyDescent="0.2">
      <c r="A20" s="1" t="s">
        <v>16</v>
      </c>
      <c r="B20" s="27">
        <v>702915</v>
      </c>
      <c r="C20" s="28">
        <v>0</v>
      </c>
      <c r="D20" s="28">
        <v>689477</v>
      </c>
      <c r="E20" s="28">
        <v>0</v>
      </c>
      <c r="F20" s="28">
        <v>0</v>
      </c>
      <c r="G20" s="28">
        <v>0</v>
      </c>
      <c r="H20" s="28">
        <v>9039</v>
      </c>
      <c r="I20" s="9">
        <v>0</v>
      </c>
      <c r="J20" s="11">
        <v>0</v>
      </c>
      <c r="K20" s="9">
        <v>236606</v>
      </c>
      <c r="L20" s="28">
        <v>4399</v>
      </c>
      <c r="M20" s="28">
        <v>0</v>
      </c>
      <c r="N20" s="28">
        <v>4771</v>
      </c>
    </row>
    <row r="21" spans="1:14" x14ac:dyDescent="0.2">
      <c r="A21" s="1" t="s">
        <v>17</v>
      </c>
      <c r="B21" s="27">
        <v>481213</v>
      </c>
      <c r="C21" s="28">
        <v>0</v>
      </c>
      <c r="D21" s="28">
        <v>451798</v>
      </c>
      <c r="E21" s="28">
        <v>0</v>
      </c>
      <c r="F21" s="28">
        <v>0</v>
      </c>
      <c r="G21" s="28">
        <v>0</v>
      </c>
      <c r="H21" s="28">
        <v>26579</v>
      </c>
      <c r="I21" s="9">
        <v>0</v>
      </c>
      <c r="J21" s="11">
        <v>0</v>
      </c>
      <c r="K21" s="9">
        <v>158746</v>
      </c>
      <c r="L21" s="28">
        <v>2836</v>
      </c>
      <c r="M21" s="28">
        <v>6</v>
      </c>
      <c r="N21" s="28">
        <v>2655</v>
      </c>
    </row>
    <row r="22" spans="1:14" x14ac:dyDescent="0.2">
      <c r="A22" s="1" t="s">
        <v>18</v>
      </c>
      <c r="B22" s="27">
        <v>1126284</v>
      </c>
      <c r="C22" s="28">
        <v>0</v>
      </c>
      <c r="D22" s="28">
        <v>789986</v>
      </c>
      <c r="E22" s="28">
        <v>273979</v>
      </c>
      <c r="F22" s="28">
        <v>0</v>
      </c>
      <c r="G22" s="28">
        <v>28</v>
      </c>
      <c r="H22" s="28">
        <v>12796</v>
      </c>
      <c r="I22" s="9">
        <v>44</v>
      </c>
      <c r="J22" s="11">
        <v>47968</v>
      </c>
      <c r="K22" s="9">
        <v>402697</v>
      </c>
      <c r="L22" s="28">
        <v>1483</v>
      </c>
      <c r="M22" s="28">
        <v>556</v>
      </c>
      <c r="N22" s="28">
        <v>7967</v>
      </c>
    </row>
    <row r="23" spans="1:14" x14ac:dyDescent="0.2">
      <c r="A23" s="1" t="s">
        <v>19</v>
      </c>
      <c r="B23" s="27">
        <v>402797</v>
      </c>
      <c r="C23" s="28">
        <v>0</v>
      </c>
      <c r="D23" s="28">
        <v>399826</v>
      </c>
      <c r="E23" s="28">
        <v>0</v>
      </c>
      <c r="F23" s="28">
        <v>0</v>
      </c>
      <c r="G23" s="28">
        <v>0</v>
      </c>
      <c r="H23" s="28">
        <v>0</v>
      </c>
      <c r="I23" s="9">
        <v>0</v>
      </c>
      <c r="J23" s="11">
        <v>2284</v>
      </c>
      <c r="K23" s="9">
        <v>200781</v>
      </c>
      <c r="L23" s="28">
        <v>687</v>
      </c>
      <c r="M23" s="28">
        <v>0</v>
      </c>
      <c r="N23" s="28">
        <v>2333</v>
      </c>
    </row>
    <row r="24" spans="1:14" x14ac:dyDescent="0.2">
      <c r="A24" s="1" t="s">
        <v>20</v>
      </c>
      <c r="B24" s="27">
        <v>549489</v>
      </c>
      <c r="C24" s="28">
        <v>0</v>
      </c>
      <c r="D24" s="28">
        <v>540659</v>
      </c>
      <c r="E24" s="28">
        <v>0</v>
      </c>
      <c r="F24" s="28">
        <v>0</v>
      </c>
      <c r="G24" s="28">
        <v>0</v>
      </c>
      <c r="H24" s="28">
        <v>4699</v>
      </c>
      <c r="I24" s="9">
        <v>0</v>
      </c>
      <c r="J24" s="11">
        <v>0</v>
      </c>
      <c r="K24" s="9">
        <v>241697</v>
      </c>
      <c r="L24" s="28">
        <v>4131</v>
      </c>
      <c r="M24" s="28">
        <v>0</v>
      </c>
      <c r="N24" s="28">
        <v>4963</v>
      </c>
    </row>
    <row r="25" spans="1:14" x14ac:dyDescent="0.2">
      <c r="A25" s="1" t="s">
        <v>21</v>
      </c>
      <c r="B25" s="27">
        <v>1955919</v>
      </c>
      <c r="C25" s="28">
        <v>0</v>
      </c>
      <c r="D25" s="28">
        <v>1712373</v>
      </c>
      <c r="E25" s="28">
        <v>137122</v>
      </c>
      <c r="F25" s="28">
        <v>0</v>
      </c>
      <c r="G25" s="28">
        <v>28</v>
      </c>
      <c r="H25" s="28">
        <v>38639</v>
      </c>
      <c r="I25" s="9">
        <v>6541</v>
      </c>
      <c r="J25" s="11">
        <v>19364</v>
      </c>
      <c r="K25" s="9">
        <v>770345</v>
      </c>
      <c r="L25" s="28">
        <v>41852</v>
      </c>
      <c r="M25" s="28">
        <v>3255</v>
      </c>
      <c r="N25" s="28">
        <v>27190</v>
      </c>
    </row>
    <row r="26" spans="1:14" x14ac:dyDescent="0.2">
      <c r="A26" s="1" t="s">
        <v>22</v>
      </c>
      <c r="B26" s="27">
        <v>1281024</v>
      </c>
      <c r="C26" s="28">
        <v>0</v>
      </c>
      <c r="D26" s="28">
        <v>1026131</v>
      </c>
      <c r="E26" s="28">
        <v>199521</v>
      </c>
      <c r="F26" s="28">
        <v>0</v>
      </c>
      <c r="G26" s="28">
        <v>636</v>
      </c>
      <c r="H26" s="28">
        <v>25667</v>
      </c>
      <c r="I26" s="9">
        <v>309</v>
      </c>
      <c r="J26" s="11">
        <v>8404</v>
      </c>
      <c r="K26" s="9">
        <v>633894</v>
      </c>
      <c r="L26" s="28">
        <v>20356</v>
      </c>
      <c r="M26" s="28">
        <v>862</v>
      </c>
      <c r="N26" s="28">
        <v>15951</v>
      </c>
    </row>
    <row r="27" spans="1:14" x14ac:dyDescent="0.2">
      <c r="A27" s="1" t="s">
        <v>23</v>
      </c>
      <c r="B27" s="27">
        <v>337338</v>
      </c>
      <c r="C27" s="28">
        <v>0</v>
      </c>
      <c r="D27" s="28">
        <v>333758</v>
      </c>
      <c r="E27" s="28">
        <v>0</v>
      </c>
      <c r="F27" s="28">
        <v>0</v>
      </c>
      <c r="G27" s="28">
        <v>1599</v>
      </c>
      <c r="H27" s="28">
        <v>0</v>
      </c>
      <c r="I27" s="9">
        <v>0</v>
      </c>
      <c r="J27" s="11">
        <v>0</v>
      </c>
      <c r="K27" s="9">
        <v>173398</v>
      </c>
      <c r="L27" s="28">
        <v>1981</v>
      </c>
      <c r="M27" s="28">
        <v>0</v>
      </c>
      <c r="N27" s="28">
        <v>4648</v>
      </c>
    </row>
    <row r="28" spans="1:14" x14ac:dyDescent="0.2">
      <c r="A28" s="1" t="s">
        <v>24</v>
      </c>
      <c r="B28" s="27">
        <v>296033</v>
      </c>
      <c r="C28" s="28">
        <v>0</v>
      </c>
      <c r="D28" s="28">
        <v>275279</v>
      </c>
      <c r="E28" s="28">
        <v>0</v>
      </c>
      <c r="F28" s="28">
        <v>0</v>
      </c>
      <c r="G28" s="28">
        <v>0</v>
      </c>
      <c r="H28" s="28">
        <v>0</v>
      </c>
      <c r="I28" s="9">
        <v>0</v>
      </c>
      <c r="J28" s="11">
        <v>0</v>
      </c>
      <c r="K28" s="9">
        <v>115067</v>
      </c>
      <c r="L28" s="28">
        <v>20754</v>
      </c>
      <c r="M28" s="28">
        <v>0</v>
      </c>
      <c r="N28" s="28">
        <v>4685</v>
      </c>
    </row>
    <row r="29" spans="1:14" x14ac:dyDescent="0.2">
      <c r="A29" s="1" t="s">
        <v>25</v>
      </c>
      <c r="B29" s="27">
        <v>1152309</v>
      </c>
      <c r="C29" s="28">
        <v>157155</v>
      </c>
      <c r="D29" s="28">
        <v>354510</v>
      </c>
      <c r="E29" s="28">
        <v>249915</v>
      </c>
      <c r="F29" s="33">
        <v>4</v>
      </c>
      <c r="G29" s="28">
        <v>288</v>
      </c>
      <c r="H29" s="28">
        <v>342120</v>
      </c>
      <c r="I29" s="9">
        <v>406</v>
      </c>
      <c r="J29" s="11">
        <v>13555</v>
      </c>
      <c r="K29" s="9">
        <v>107312</v>
      </c>
      <c r="L29" s="28">
        <v>34356</v>
      </c>
      <c r="M29" s="28">
        <v>4745</v>
      </c>
      <c r="N29" s="28">
        <v>11776</v>
      </c>
    </row>
    <row r="30" spans="1:14" x14ac:dyDescent="0.2">
      <c r="A30" s="1" t="s">
        <v>26</v>
      </c>
      <c r="B30" s="27">
        <v>1184562</v>
      </c>
      <c r="C30" s="28">
        <v>0</v>
      </c>
      <c r="D30" s="28">
        <v>682263</v>
      </c>
      <c r="E30" s="28">
        <v>0</v>
      </c>
      <c r="F30" s="28">
        <v>0</v>
      </c>
      <c r="G30" s="28">
        <v>0</v>
      </c>
      <c r="H30" s="28">
        <v>116289</v>
      </c>
      <c r="I30" s="9">
        <v>251277</v>
      </c>
      <c r="J30" s="11">
        <v>129622</v>
      </c>
      <c r="K30" s="9">
        <v>277629</v>
      </c>
      <c r="L30" s="28">
        <v>5111</v>
      </c>
      <c r="M30" s="28">
        <v>0</v>
      </c>
      <c r="N30" s="28">
        <v>7144</v>
      </c>
    </row>
    <row r="31" spans="1:14" x14ac:dyDescent="0.2">
      <c r="A31" s="1" t="s">
        <v>27</v>
      </c>
      <c r="B31" s="27">
        <v>906898</v>
      </c>
      <c r="C31" s="28">
        <v>0</v>
      </c>
      <c r="D31" s="28">
        <v>762353</v>
      </c>
      <c r="E31" s="28">
        <v>43846</v>
      </c>
      <c r="F31" s="28">
        <v>0</v>
      </c>
      <c r="G31" s="28">
        <v>1</v>
      </c>
      <c r="H31" s="28">
        <v>74769</v>
      </c>
      <c r="I31" s="9">
        <v>124</v>
      </c>
      <c r="J31" s="11">
        <v>24454</v>
      </c>
      <c r="K31" s="9">
        <v>325334</v>
      </c>
      <c r="L31" s="28">
        <v>1351</v>
      </c>
      <c r="M31" s="28">
        <v>0</v>
      </c>
      <c r="N31" s="28">
        <v>6770</v>
      </c>
    </row>
    <row r="32" spans="1:14" x14ac:dyDescent="0.2">
      <c r="A32" s="1" t="s">
        <v>28</v>
      </c>
      <c r="B32" s="27">
        <v>537354</v>
      </c>
      <c r="C32" s="28">
        <v>0</v>
      </c>
      <c r="D32" s="28">
        <v>397611</v>
      </c>
      <c r="E32" s="28">
        <v>61050</v>
      </c>
      <c r="F32" s="28">
        <v>0</v>
      </c>
      <c r="G32" s="28">
        <v>451</v>
      </c>
      <c r="H32" s="28">
        <v>32147</v>
      </c>
      <c r="I32" s="9">
        <v>14226</v>
      </c>
      <c r="J32" s="11">
        <v>22897</v>
      </c>
      <c r="K32" s="9">
        <v>148162</v>
      </c>
      <c r="L32" s="28">
        <v>8972</v>
      </c>
      <c r="M32" s="28">
        <v>157</v>
      </c>
      <c r="N32" s="28">
        <v>3258</v>
      </c>
    </row>
    <row r="33" spans="1:14" x14ac:dyDescent="0.2">
      <c r="A33" s="1" t="s">
        <v>29</v>
      </c>
      <c r="B33" s="27">
        <v>727057</v>
      </c>
      <c r="C33" s="28">
        <v>0</v>
      </c>
      <c r="D33" s="28">
        <v>558083</v>
      </c>
      <c r="E33" s="28">
        <v>100104</v>
      </c>
      <c r="F33" s="28">
        <v>0</v>
      </c>
      <c r="G33" s="28">
        <v>0</v>
      </c>
      <c r="H33" s="28">
        <v>36144</v>
      </c>
      <c r="I33" s="9">
        <v>87</v>
      </c>
      <c r="J33" s="11">
        <v>18825</v>
      </c>
      <c r="K33" s="9">
        <v>297442</v>
      </c>
      <c r="L33" s="28">
        <v>13814</v>
      </c>
      <c r="M33" s="28">
        <v>305</v>
      </c>
      <c r="N33" s="28">
        <v>6502</v>
      </c>
    </row>
    <row r="34" spans="1:14" x14ac:dyDescent="0.2">
      <c r="A34" s="1" t="s">
        <v>30</v>
      </c>
      <c r="B34" s="27">
        <v>884643</v>
      </c>
      <c r="C34" s="28">
        <v>0</v>
      </c>
      <c r="D34" s="28">
        <v>760679</v>
      </c>
      <c r="E34" s="28">
        <v>1</v>
      </c>
      <c r="F34" s="28">
        <v>0</v>
      </c>
      <c r="G34" s="28">
        <v>3842</v>
      </c>
      <c r="H34" s="28">
        <v>61060</v>
      </c>
      <c r="I34" s="9">
        <v>5627</v>
      </c>
      <c r="J34" s="11">
        <v>33204</v>
      </c>
      <c r="K34" s="9">
        <v>385797</v>
      </c>
      <c r="L34" s="28">
        <v>20230</v>
      </c>
      <c r="M34" s="28">
        <v>3</v>
      </c>
      <c r="N34" s="28">
        <v>3498</v>
      </c>
    </row>
    <row r="35" spans="1:14" x14ac:dyDescent="0.2">
      <c r="A35" s="1" t="s">
        <v>31</v>
      </c>
      <c r="B35" s="27">
        <v>911735</v>
      </c>
      <c r="C35" s="28">
        <v>0</v>
      </c>
      <c r="D35" s="28">
        <v>793082</v>
      </c>
      <c r="E35" s="28">
        <v>0</v>
      </c>
      <c r="F35" s="28">
        <v>0</v>
      </c>
      <c r="G35" s="28">
        <v>0</v>
      </c>
      <c r="H35" s="28">
        <v>69486</v>
      </c>
      <c r="I35" s="9">
        <v>6622</v>
      </c>
      <c r="J35" s="11">
        <v>37528</v>
      </c>
      <c r="K35" s="9">
        <v>402842</v>
      </c>
      <c r="L35" s="28">
        <v>5017</v>
      </c>
      <c r="M35" s="28">
        <v>8</v>
      </c>
      <c r="N35" s="28">
        <v>5764</v>
      </c>
    </row>
    <row r="36" spans="1:14" x14ac:dyDescent="0.2">
      <c r="A36" s="1" t="s">
        <v>32</v>
      </c>
      <c r="B36" s="27">
        <v>389222</v>
      </c>
      <c r="C36" s="28">
        <v>0</v>
      </c>
      <c r="D36" s="28">
        <v>305829</v>
      </c>
      <c r="E36" s="28">
        <v>0</v>
      </c>
      <c r="F36" s="28">
        <v>0</v>
      </c>
      <c r="G36" s="28">
        <v>849</v>
      </c>
      <c r="H36" s="28">
        <v>34607</v>
      </c>
      <c r="I36" s="9">
        <v>4491</v>
      </c>
      <c r="J36" s="11">
        <v>27463</v>
      </c>
      <c r="K36" s="9">
        <v>166846</v>
      </c>
      <c r="L36" s="28">
        <v>15983</v>
      </c>
      <c r="M36" s="28">
        <v>1</v>
      </c>
      <c r="N36" s="28">
        <v>3610</v>
      </c>
    </row>
    <row r="37" spans="1:14" x14ac:dyDescent="0.2">
      <c r="A37" s="1" t="s">
        <v>33</v>
      </c>
      <c r="B37" s="27">
        <v>470220</v>
      </c>
      <c r="C37" s="28">
        <v>35458</v>
      </c>
      <c r="D37" s="28">
        <v>211525</v>
      </c>
      <c r="E37" s="28">
        <v>165406</v>
      </c>
      <c r="F37" s="28">
        <v>0</v>
      </c>
      <c r="G37" s="28">
        <v>1239</v>
      </c>
      <c r="H37" s="28">
        <v>29695</v>
      </c>
      <c r="I37" s="9">
        <v>252</v>
      </c>
      <c r="J37" s="11">
        <v>5271</v>
      </c>
      <c r="K37" s="9">
        <v>78797</v>
      </c>
      <c r="L37" s="28">
        <v>21374</v>
      </c>
      <c r="M37" s="28">
        <v>2556</v>
      </c>
      <c r="N37" s="28">
        <v>4006</v>
      </c>
    </row>
    <row r="38" spans="1:14" x14ac:dyDescent="0.2">
      <c r="A38" s="1" t="s">
        <v>34</v>
      </c>
      <c r="B38" s="27">
        <v>1189843</v>
      </c>
      <c r="C38" s="28">
        <v>0</v>
      </c>
      <c r="D38" s="28">
        <v>984118</v>
      </c>
      <c r="E38" s="28">
        <v>21</v>
      </c>
      <c r="F38" s="28">
        <v>0</v>
      </c>
      <c r="G38" s="28">
        <v>13</v>
      </c>
      <c r="H38" s="28">
        <v>115293</v>
      </c>
      <c r="I38" s="9">
        <v>18116</v>
      </c>
      <c r="J38" s="11">
        <v>67737</v>
      </c>
      <c r="K38" s="9">
        <v>463722</v>
      </c>
      <c r="L38" s="28">
        <v>4545</v>
      </c>
      <c r="M38" s="28">
        <v>0</v>
      </c>
      <c r="N38" s="28">
        <v>8269</v>
      </c>
    </row>
    <row r="39" spans="1:14" x14ac:dyDescent="0.2">
      <c r="A39" s="1" t="s">
        <v>35</v>
      </c>
      <c r="B39" s="27">
        <v>735453</v>
      </c>
      <c r="C39" s="28">
        <v>200715</v>
      </c>
      <c r="D39" s="28">
        <v>199860</v>
      </c>
      <c r="E39" s="28">
        <v>262198</v>
      </c>
      <c r="F39" s="28">
        <v>1477</v>
      </c>
      <c r="G39" s="28">
        <v>105</v>
      </c>
      <c r="H39" s="28">
        <v>20387</v>
      </c>
      <c r="I39" s="9">
        <v>2657</v>
      </c>
      <c r="J39" s="11">
        <v>24568</v>
      </c>
      <c r="K39" s="9">
        <v>33568</v>
      </c>
      <c r="L39" s="28">
        <v>23486</v>
      </c>
      <c r="M39" s="28">
        <v>4148</v>
      </c>
      <c r="N39" s="28">
        <v>8660</v>
      </c>
    </row>
    <row r="40" spans="1:14" x14ac:dyDescent="0.2">
      <c r="A40" s="1" t="s">
        <v>36</v>
      </c>
      <c r="B40" s="27">
        <v>848744</v>
      </c>
      <c r="C40" s="28">
        <v>0</v>
      </c>
      <c r="D40" s="28">
        <v>696230</v>
      </c>
      <c r="E40" s="28">
        <v>17774</v>
      </c>
      <c r="F40" s="28">
        <v>0</v>
      </c>
      <c r="G40" s="28">
        <v>4024</v>
      </c>
      <c r="H40" s="28">
        <v>21758</v>
      </c>
      <c r="I40" s="9">
        <v>94524</v>
      </c>
      <c r="J40" s="11">
        <v>7989</v>
      </c>
      <c r="K40" s="9">
        <v>273476</v>
      </c>
      <c r="L40" s="28">
        <v>6445</v>
      </c>
      <c r="M40" s="28">
        <v>2</v>
      </c>
      <c r="N40" s="28">
        <v>2508</v>
      </c>
    </row>
    <row r="41" spans="1:14" x14ac:dyDescent="0.2">
      <c r="A41" s="1" t="s">
        <v>37</v>
      </c>
      <c r="B41" s="27">
        <v>743368</v>
      </c>
      <c r="C41" s="28">
        <v>0</v>
      </c>
      <c r="D41" s="28">
        <v>387945</v>
      </c>
      <c r="E41" s="28">
        <v>142091</v>
      </c>
      <c r="F41" s="28">
        <v>0</v>
      </c>
      <c r="G41" s="28">
        <v>2649</v>
      </c>
      <c r="H41" s="28">
        <v>32800</v>
      </c>
      <c r="I41" s="9">
        <v>10124</v>
      </c>
      <c r="J41" s="11">
        <v>42025</v>
      </c>
      <c r="K41" s="9">
        <v>150493</v>
      </c>
      <c r="L41" s="28">
        <v>125734</v>
      </c>
      <c r="M41" s="28">
        <v>288</v>
      </c>
      <c r="N41" s="28">
        <v>2483</v>
      </c>
    </row>
    <row r="42" spans="1:14" x14ac:dyDescent="0.2">
      <c r="A42" s="1" t="s">
        <v>38</v>
      </c>
      <c r="B42" s="27">
        <v>980537</v>
      </c>
      <c r="C42" s="28">
        <v>0</v>
      </c>
      <c r="D42" s="28">
        <v>670347</v>
      </c>
      <c r="E42" s="28">
        <v>188966</v>
      </c>
      <c r="F42" s="28">
        <v>0</v>
      </c>
      <c r="G42" s="28">
        <v>1488</v>
      </c>
      <c r="H42" s="28">
        <v>45138</v>
      </c>
      <c r="I42" s="9">
        <v>36938</v>
      </c>
      <c r="J42" s="11">
        <v>12178</v>
      </c>
      <c r="K42" s="9">
        <v>183752</v>
      </c>
      <c r="L42" s="28">
        <v>25482</v>
      </c>
      <c r="M42" s="28">
        <v>833</v>
      </c>
      <c r="N42" s="28">
        <v>4857</v>
      </c>
    </row>
    <row r="43" spans="1:14" x14ac:dyDescent="0.2">
      <c r="A43" s="1" t="s">
        <v>39</v>
      </c>
      <c r="B43" s="27">
        <v>430551</v>
      </c>
      <c r="C43" s="28">
        <v>0</v>
      </c>
      <c r="D43" s="28">
        <v>312841</v>
      </c>
      <c r="E43" s="28">
        <v>79223</v>
      </c>
      <c r="F43" s="28">
        <v>0</v>
      </c>
      <c r="G43" s="28">
        <v>176</v>
      </c>
      <c r="H43" s="28">
        <v>10629</v>
      </c>
      <c r="I43" s="9">
        <v>199</v>
      </c>
      <c r="J43" s="11">
        <v>1125</v>
      </c>
      <c r="K43" s="9">
        <v>62010</v>
      </c>
      <c r="L43" s="28">
        <v>26358</v>
      </c>
      <c r="M43" s="28">
        <v>141</v>
      </c>
      <c r="N43" s="28">
        <v>1405</v>
      </c>
    </row>
    <row r="44" spans="1:14" x14ac:dyDescent="0.2">
      <c r="A44" s="1" t="s">
        <v>40</v>
      </c>
      <c r="B44" s="27">
        <v>117367</v>
      </c>
      <c r="C44" s="28">
        <v>0</v>
      </c>
      <c r="D44" s="28">
        <v>82144</v>
      </c>
      <c r="E44" s="28">
        <v>22833</v>
      </c>
      <c r="F44" s="28">
        <v>0</v>
      </c>
      <c r="G44" s="28">
        <v>1146</v>
      </c>
      <c r="H44" s="28">
        <v>4840</v>
      </c>
      <c r="I44" s="9">
        <v>280</v>
      </c>
      <c r="J44" s="11">
        <v>1042</v>
      </c>
      <c r="K44" s="9">
        <v>29423</v>
      </c>
      <c r="L44" s="28">
        <v>5082</v>
      </c>
      <c r="M44" s="28">
        <v>2</v>
      </c>
      <c r="N44" s="28">
        <v>345</v>
      </c>
    </row>
    <row r="45" spans="1:14" x14ac:dyDescent="0.2">
      <c r="A45" s="1" t="s">
        <v>41</v>
      </c>
      <c r="B45" s="27">
        <v>555505</v>
      </c>
      <c r="C45" s="28">
        <v>115538</v>
      </c>
      <c r="D45" s="28">
        <v>130143</v>
      </c>
      <c r="E45" s="28">
        <v>282067</v>
      </c>
      <c r="F45" s="28">
        <v>340</v>
      </c>
      <c r="G45" s="28">
        <v>495</v>
      </c>
      <c r="H45" s="28">
        <v>5772</v>
      </c>
      <c r="I45" s="9">
        <v>151</v>
      </c>
      <c r="J45" s="11">
        <v>5791</v>
      </c>
      <c r="K45" s="9">
        <v>5978</v>
      </c>
      <c r="L45" s="28">
        <v>15208</v>
      </c>
      <c r="M45" s="28">
        <v>3085</v>
      </c>
      <c r="N45" s="28">
        <v>5329</v>
      </c>
    </row>
    <row r="46" spans="1:14" x14ac:dyDescent="0.2">
      <c r="A46" s="1" t="s">
        <v>42</v>
      </c>
      <c r="B46" s="27">
        <v>901194</v>
      </c>
      <c r="C46" s="28">
        <v>0</v>
      </c>
      <c r="D46" s="28">
        <v>599392</v>
      </c>
      <c r="E46" s="28">
        <v>17837</v>
      </c>
      <c r="F46" s="28">
        <v>0</v>
      </c>
      <c r="G46" s="28">
        <v>566</v>
      </c>
      <c r="H46" s="28">
        <v>183095</v>
      </c>
      <c r="I46" s="9">
        <v>45504</v>
      </c>
      <c r="J46" s="11">
        <v>42698</v>
      </c>
      <c r="K46" s="9">
        <v>268954</v>
      </c>
      <c r="L46" s="28">
        <v>12102</v>
      </c>
      <c r="M46" s="28">
        <v>1</v>
      </c>
      <c r="N46" s="28">
        <v>4977</v>
      </c>
    </row>
    <row r="47" spans="1:14" x14ac:dyDescent="0.2">
      <c r="A47" s="1" t="s">
        <v>43</v>
      </c>
      <c r="B47" s="27">
        <v>616527</v>
      </c>
      <c r="C47" s="28">
        <v>0</v>
      </c>
      <c r="D47" s="28">
        <v>435544</v>
      </c>
      <c r="E47" s="28">
        <v>92715</v>
      </c>
      <c r="F47" s="28">
        <v>0</v>
      </c>
      <c r="G47" s="28">
        <v>11</v>
      </c>
      <c r="H47" s="28">
        <v>57991</v>
      </c>
      <c r="I47" s="9">
        <v>13692</v>
      </c>
      <c r="J47" s="11">
        <v>6335</v>
      </c>
      <c r="K47" s="9">
        <v>201716</v>
      </c>
      <c r="L47" s="28">
        <v>10239</v>
      </c>
      <c r="M47" s="28">
        <v>73</v>
      </c>
      <c r="N47" s="28">
        <v>2542</v>
      </c>
    </row>
    <row r="48" spans="1:14" x14ac:dyDescent="0.2">
      <c r="A48" s="1" t="s">
        <v>44</v>
      </c>
      <c r="B48" s="27">
        <v>988042</v>
      </c>
      <c r="C48" s="28">
        <v>0</v>
      </c>
      <c r="D48" s="28">
        <v>651613</v>
      </c>
      <c r="E48" s="28">
        <v>185825</v>
      </c>
      <c r="F48" s="28">
        <v>0</v>
      </c>
      <c r="G48" s="28">
        <v>1127</v>
      </c>
      <c r="H48" s="28">
        <v>94746</v>
      </c>
      <c r="I48" s="9">
        <v>4627</v>
      </c>
      <c r="J48" s="11">
        <v>16577</v>
      </c>
      <c r="K48" s="9">
        <v>277763</v>
      </c>
      <c r="L48" s="28">
        <v>33527</v>
      </c>
      <c r="M48" s="28">
        <v>462</v>
      </c>
      <c r="N48" s="28">
        <v>4854</v>
      </c>
    </row>
    <row r="49" spans="1:14" ht="13.5" thickBot="1" x14ac:dyDescent="0.25">
      <c r="A49" s="31" t="s">
        <v>160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28"/>
      <c r="M49" s="28"/>
      <c r="N49" s="28"/>
    </row>
    <row r="50" spans="1:14" ht="13.5" thickTop="1" x14ac:dyDescent="0.2">
      <c r="A50" s="36" t="s">
        <v>151</v>
      </c>
      <c r="B50" s="38" t="s">
        <v>141</v>
      </c>
      <c r="C50" s="40" t="s">
        <v>142</v>
      </c>
      <c r="D50" s="40"/>
      <c r="E50" s="40"/>
      <c r="F50" s="40"/>
      <c r="G50" s="40"/>
      <c r="H50" s="40"/>
      <c r="I50" s="41" t="s">
        <v>143</v>
      </c>
      <c r="J50" s="42"/>
      <c r="K50" s="43" t="s">
        <v>152</v>
      </c>
      <c r="L50" s="45" t="s">
        <v>144</v>
      </c>
      <c r="M50" s="45" t="s">
        <v>153</v>
      </c>
      <c r="N50" s="45" t="s">
        <v>154</v>
      </c>
    </row>
    <row r="51" spans="1:14" ht="25.5" x14ac:dyDescent="0.2">
      <c r="A51" s="37"/>
      <c r="B51" s="39"/>
      <c r="C51" s="19" t="s">
        <v>1</v>
      </c>
      <c r="D51" s="19" t="s">
        <v>2</v>
      </c>
      <c r="E51" s="19" t="s">
        <v>0</v>
      </c>
      <c r="F51" s="19" t="s">
        <v>145</v>
      </c>
      <c r="G51" s="19" t="s">
        <v>146</v>
      </c>
      <c r="H51" s="19" t="s">
        <v>147</v>
      </c>
      <c r="I51" s="18" t="s">
        <v>148</v>
      </c>
      <c r="J51" s="20" t="s">
        <v>149</v>
      </c>
      <c r="K51" s="44"/>
      <c r="L51" s="46"/>
      <c r="M51" s="46"/>
      <c r="N51" s="46"/>
    </row>
    <row r="52" spans="1:14" s="8" customFormat="1" ht="20.100000000000001" customHeight="1" x14ac:dyDescent="0.2">
      <c r="A52" s="12" t="s">
        <v>45</v>
      </c>
      <c r="B52" s="25">
        <f>SUM(B53:B77)</f>
        <v>18051423</v>
      </c>
      <c r="C52" s="26">
        <f t="shared" ref="C52:N52" si="7">SUM(C53:C77)</f>
        <v>654702</v>
      </c>
      <c r="D52" s="26">
        <f t="shared" si="7"/>
        <v>13402221</v>
      </c>
      <c r="E52" s="26">
        <f t="shared" si="7"/>
        <v>2558444</v>
      </c>
      <c r="F52" s="26">
        <f t="shared" si="7"/>
        <v>0</v>
      </c>
      <c r="G52" s="26">
        <f t="shared" si="7"/>
        <v>31881</v>
      </c>
      <c r="H52" s="26">
        <f t="shared" si="7"/>
        <v>817823</v>
      </c>
      <c r="I52" s="6">
        <f t="shared" si="7"/>
        <v>92715</v>
      </c>
      <c r="J52" s="7">
        <f t="shared" si="7"/>
        <v>187267</v>
      </c>
      <c r="K52" s="6">
        <f t="shared" si="7"/>
        <v>6070094</v>
      </c>
      <c r="L52" s="26">
        <f t="shared" si="7"/>
        <v>306370</v>
      </c>
      <c r="M52" s="26">
        <f t="shared" si="7"/>
        <v>25502</v>
      </c>
      <c r="N52" s="26">
        <f t="shared" si="7"/>
        <v>124726</v>
      </c>
    </row>
    <row r="53" spans="1:14" x14ac:dyDescent="0.2">
      <c r="A53" s="1" t="s">
        <v>46</v>
      </c>
      <c r="B53" s="27">
        <v>1507152</v>
      </c>
      <c r="C53" s="28">
        <v>290871</v>
      </c>
      <c r="D53" s="28">
        <v>1060368</v>
      </c>
      <c r="E53" s="28">
        <v>60106</v>
      </c>
      <c r="F53" s="28">
        <v>0</v>
      </c>
      <c r="G53" s="28">
        <v>90</v>
      </c>
      <c r="H53" s="28">
        <v>5192</v>
      </c>
      <c r="I53" s="9">
        <v>5541</v>
      </c>
      <c r="J53" s="11">
        <v>89</v>
      </c>
      <c r="K53" s="9">
        <v>591863</v>
      </c>
      <c r="L53" s="28">
        <v>84895</v>
      </c>
      <c r="M53" s="28">
        <v>14705</v>
      </c>
      <c r="N53" s="28">
        <v>12019</v>
      </c>
    </row>
    <row r="54" spans="1:14" x14ac:dyDescent="0.2">
      <c r="A54" s="1" t="s">
        <v>47</v>
      </c>
      <c r="B54" s="27">
        <v>1085481</v>
      </c>
      <c r="C54" s="28">
        <v>0</v>
      </c>
      <c r="D54" s="28">
        <v>958753</v>
      </c>
      <c r="E54" s="28">
        <v>119934</v>
      </c>
      <c r="F54" s="28">
        <v>0</v>
      </c>
      <c r="G54" s="28">
        <v>0</v>
      </c>
      <c r="H54" s="28">
        <v>2865</v>
      </c>
      <c r="I54" s="9">
        <v>0</v>
      </c>
      <c r="J54" s="11">
        <v>0</v>
      </c>
      <c r="K54" s="9">
        <v>428886</v>
      </c>
      <c r="L54" s="28">
        <v>3929</v>
      </c>
      <c r="M54" s="28">
        <v>106</v>
      </c>
      <c r="N54" s="28">
        <v>4447</v>
      </c>
    </row>
    <row r="55" spans="1:14" x14ac:dyDescent="0.2">
      <c r="A55" s="1" t="s">
        <v>48</v>
      </c>
      <c r="B55" s="27">
        <v>870418</v>
      </c>
      <c r="C55" s="28">
        <v>0</v>
      </c>
      <c r="D55" s="28">
        <v>621197</v>
      </c>
      <c r="E55" s="28">
        <v>185044</v>
      </c>
      <c r="F55" s="28">
        <v>0</v>
      </c>
      <c r="G55" s="28">
        <v>1504</v>
      </c>
      <c r="H55" s="28">
        <v>46363</v>
      </c>
      <c r="I55" s="9">
        <v>244</v>
      </c>
      <c r="J55" s="11">
        <v>14011</v>
      </c>
      <c r="K55" s="9">
        <v>344540</v>
      </c>
      <c r="L55" s="28">
        <v>2055</v>
      </c>
      <c r="M55" s="28">
        <v>652</v>
      </c>
      <c r="N55" s="28">
        <v>8726</v>
      </c>
    </row>
    <row r="56" spans="1:14" ht="14.25" x14ac:dyDescent="0.2">
      <c r="A56" s="1" t="s">
        <v>158</v>
      </c>
      <c r="B56" s="27">
        <v>1424916</v>
      </c>
      <c r="C56" s="28">
        <v>2549</v>
      </c>
      <c r="D56" s="28">
        <v>843867</v>
      </c>
      <c r="E56" s="28">
        <v>369009</v>
      </c>
      <c r="F56" s="28">
        <v>0</v>
      </c>
      <c r="G56" s="28">
        <v>3537</v>
      </c>
      <c r="H56" s="28">
        <v>64689</v>
      </c>
      <c r="I56" s="9">
        <v>15869</v>
      </c>
      <c r="J56" s="11">
        <v>40841</v>
      </c>
      <c r="K56" s="9">
        <v>336298</v>
      </c>
      <c r="L56" s="28">
        <v>84555</v>
      </c>
      <c r="M56" s="28">
        <v>1493</v>
      </c>
      <c r="N56" s="28">
        <v>11187</v>
      </c>
    </row>
    <row r="57" spans="1:14" x14ac:dyDescent="0.2">
      <c r="A57" s="1" t="s">
        <v>49</v>
      </c>
      <c r="B57" s="27">
        <v>970643</v>
      </c>
      <c r="C57" s="28">
        <v>0</v>
      </c>
      <c r="D57" s="28">
        <v>954741</v>
      </c>
      <c r="E57" s="28">
        <v>0</v>
      </c>
      <c r="F57" s="28">
        <v>0</v>
      </c>
      <c r="G57" s="28">
        <v>0</v>
      </c>
      <c r="H57" s="28">
        <v>10881</v>
      </c>
      <c r="I57" s="9">
        <v>377</v>
      </c>
      <c r="J57" s="11">
        <v>0</v>
      </c>
      <c r="K57" s="9">
        <v>419778</v>
      </c>
      <c r="L57" s="28">
        <v>4644</v>
      </c>
      <c r="M57" s="28">
        <v>0</v>
      </c>
      <c r="N57" s="28">
        <v>9227</v>
      </c>
    </row>
    <row r="58" spans="1:14" x14ac:dyDescent="0.2">
      <c r="A58" s="1" t="s">
        <v>50</v>
      </c>
      <c r="B58" s="27">
        <v>662890</v>
      </c>
      <c r="C58" s="28">
        <v>0</v>
      </c>
      <c r="D58" s="28">
        <v>623735</v>
      </c>
      <c r="E58" s="28">
        <v>0</v>
      </c>
      <c r="F58" s="28">
        <v>0</v>
      </c>
      <c r="G58" s="28">
        <v>5</v>
      </c>
      <c r="H58" s="28">
        <v>22943</v>
      </c>
      <c r="I58" s="9">
        <v>40</v>
      </c>
      <c r="J58" s="11">
        <v>4838</v>
      </c>
      <c r="K58" s="9">
        <v>205232</v>
      </c>
      <c r="L58" s="28">
        <v>11329</v>
      </c>
      <c r="M58" s="28">
        <v>0</v>
      </c>
      <c r="N58" s="28">
        <v>4962</v>
      </c>
    </row>
    <row r="59" spans="1:14" x14ac:dyDescent="0.2">
      <c r="A59" s="1" t="s">
        <v>51</v>
      </c>
      <c r="B59" s="27">
        <v>373129</v>
      </c>
      <c r="C59" s="28">
        <v>0</v>
      </c>
      <c r="D59" s="28">
        <v>255853</v>
      </c>
      <c r="E59" s="28">
        <v>80661</v>
      </c>
      <c r="F59" s="28">
        <v>0</v>
      </c>
      <c r="G59" s="28">
        <v>133</v>
      </c>
      <c r="H59" s="28">
        <v>29418</v>
      </c>
      <c r="I59" s="9">
        <v>26</v>
      </c>
      <c r="J59" s="11">
        <v>3332</v>
      </c>
      <c r="K59" s="9">
        <v>128433</v>
      </c>
      <c r="L59" s="28">
        <v>3706</v>
      </c>
      <c r="M59" s="28">
        <v>7</v>
      </c>
      <c r="N59" s="28">
        <v>4040</v>
      </c>
    </row>
    <row r="60" spans="1:14" x14ac:dyDescent="0.2">
      <c r="A60" s="1" t="s">
        <v>52</v>
      </c>
      <c r="B60" s="27">
        <v>1115991</v>
      </c>
      <c r="C60" s="28">
        <v>0</v>
      </c>
      <c r="D60" s="28">
        <v>980642</v>
      </c>
      <c r="E60" s="28">
        <v>50398</v>
      </c>
      <c r="F60" s="28">
        <v>0</v>
      </c>
      <c r="G60" s="28">
        <v>0</v>
      </c>
      <c r="H60" s="28">
        <v>30600</v>
      </c>
      <c r="I60" s="9">
        <v>87</v>
      </c>
      <c r="J60" s="11">
        <v>16788</v>
      </c>
      <c r="K60" s="9">
        <v>522284</v>
      </c>
      <c r="L60" s="28">
        <v>37476</v>
      </c>
      <c r="M60" s="28">
        <v>33</v>
      </c>
      <c r="N60" s="28">
        <v>8283</v>
      </c>
    </row>
    <row r="61" spans="1:14" x14ac:dyDescent="0.2">
      <c r="A61" s="1" t="s">
        <v>53</v>
      </c>
      <c r="B61" s="27">
        <v>1001901</v>
      </c>
      <c r="C61" s="28">
        <v>0</v>
      </c>
      <c r="D61" s="28">
        <v>753963</v>
      </c>
      <c r="E61" s="28">
        <v>175975</v>
      </c>
      <c r="F61" s="28">
        <v>0</v>
      </c>
      <c r="G61" s="28">
        <v>3055</v>
      </c>
      <c r="H61" s="28">
        <v>23212</v>
      </c>
      <c r="I61" s="9">
        <v>36</v>
      </c>
      <c r="J61" s="11">
        <v>23589</v>
      </c>
      <c r="K61" s="9">
        <v>378105</v>
      </c>
      <c r="L61" s="28">
        <v>22071</v>
      </c>
      <c r="M61" s="28">
        <v>526</v>
      </c>
      <c r="N61" s="28">
        <v>8083</v>
      </c>
    </row>
    <row r="62" spans="1:14" x14ac:dyDescent="0.2">
      <c r="A62" s="1" t="s">
        <v>54</v>
      </c>
      <c r="B62" s="27">
        <v>796057</v>
      </c>
      <c r="C62" s="28">
        <v>0</v>
      </c>
      <c r="D62" s="28">
        <v>660127</v>
      </c>
      <c r="E62" s="28">
        <v>76851</v>
      </c>
      <c r="F62" s="28">
        <v>0</v>
      </c>
      <c r="G62" s="28">
        <v>0</v>
      </c>
      <c r="H62" s="28">
        <v>31479</v>
      </c>
      <c r="I62" s="9">
        <v>1210</v>
      </c>
      <c r="J62" s="11">
        <v>15271</v>
      </c>
      <c r="K62" s="9">
        <v>286705</v>
      </c>
      <c r="L62" s="28">
        <v>11119</v>
      </c>
      <c r="M62" s="28">
        <v>66</v>
      </c>
      <c r="N62" s="28">
        <v>5603</v>
      </c>
    </row>
    <row r="63" spans="1:14" x14ac:dyDescent="0.2">
      <c r="A63" s="1" t="s">
        <v>55</v>
      </c>
      <c r="B63" s="27">
        <v>709436</v>
      </c>
      <c r="C63" s="28">
        <v>0</v>
      </c>
      <c r="D63" s="28">
        <v>572226</v>
      </c>
      <c r="E63" s="28">
        <v>60180</v>
      </c>
      <c r="F63" s="28">
        <v>0</v>
      </c>
      <c r="G63" s="28">
        <v>1789</v>
      </c>
      <c r="H63" s="28">
        <v>41097</v>
      </c>
      <c r="I63" s="9">
        <v>2207</v>
      </c>
      <c r="J63" s="11">
        <v>31937</v>
      </c>
      <c r="K63" s="9">
        <v>252191</v>
      </c>
      <c r="L63" s="28">
        <v>0</v>
      </c>
      <c r="M63" s="28">
        <v>1321</v>
      </c>
      <c r="N63" s="28">
        <v>5860</v>
      </c>
    </row>
    <row r="64" spans="1:14" x14ac:dyDescent="0.2">
      <c r="A64" s="1" t="s">
        <v>56</v>
      </c>
      <c r="B64" s="27">
        <v>659044</v>
      </c>
      <c r="C64" s="28">
        <v>0</v>
      </c>
      <c r="D64" s="28">
        <v>646178</v>
      </c>
      <c r="E64" s="28">
        <v>0</v>
      </c>
      <c r="F64" s="28">
        <v>0</v>
      </c>
      <c r="G64" s="28">
        <v>1569</v>
      </c>
      <c r="H64" s="28">
        <v>9250</v>
      </c>
      <c r="I64" s="9">
        <v>0</v>
      </c>
      <c r="J64" s="11">
        <v>0</v>
      </c>
      <c r="K64" s="9">
        <v>250168</v>
      </c>
      <c r="L64" s="28">
        <v>2047</v>
      </c>
      <c r="M64" s="28">
        <v>0</v>
      </c>
      <c r="N64" s="28">
        <v>5328</v>
      </c>
    </row>
    <row r="65" spans="1:14" x14ac:dyDescent="0.2">
      <c r="A65" s="1" t="s">
        <v>57</v>
      </c>
      <c r="B65" s="27">
        <v>583812</v>
      </c>
      <c r="C65" s="28">
        <v>0</v>
      </c>
      <c r="D65" s="28">
        <v>536204</v>
      </c>
      <c r="E65" s="28">
        <v>44589</v>
      </c>
      <c r="F65" s="28">
        <v>0</v>
      </c>
      <c r="G65" s="28">
        <v>702</v>
      </c>
      <c r="H65" s="28">
        <v>0</v>
      </c>
      <c r="I65" s="9">
        <v>0</v>
      </c>
      <c r="J65" s="11">
        <v>0</v>
      </c>
      <c r="K65" s="9">
        <v>247051</v>
      </c>
      <c r="L65" s="28">
        <v>2317</v>
      </c>
      <c r="M65" s="28">
        <v>60</v>
      </c>
      <c r="N65" s="28">
        <v>4711</v>
      </c>
    </row>
    <row r="66" spans="1:14" x14ac:dyDescent="0.2">
      <c r="A66" s="1" t="s">
        <v>58</v>
      </c>
      <c r="B66" s="27">
        <v>463129</v>
      </c>
      <c r="C66" s="28">
        <v>0</v>
      </c>
      <c r="D66" s="28">
        <v>366369</v>
      </c>
      <c r="E66" s="28">
        <v>56189</v>
      </c>
      <c r="F66" s="28">
        <v>0</v>
      </c>
      <c r="G66" s="28">
        <v>3</v>
      </c>
      <c r="H66" s="28">
        <v>32137</v>
      </c>
      <c r="I66" s="9">
        <v>1633</v>
      </c>
      <c r="J66" s="11">
        <v>4478</v>
      </c>
      <c r="K66" s="9">
        <v>167691</v>
      </c>
      <c r="L66" s="28">
        <v>2320</v>
      </c>
      <c r="M66" s="28">
        <v>43</v>
      </c>
      <c r="N66" s="28">
        <v>3657</v>
      </c>
    </row>
    <row r="67" spans="1:14" x14ac:dyDescent="0.2">
      <c r="A67" s="1" t="s">
        <v>59</v>
      </c>
      <c r="B67" s="27">
        <v>1522477</v>
      </c>
      <c r="C67" s="28">
        <v>271320</v>
      </c>
      <c r="D67" s="28">
        <v>682617</v>
      </c>
      <c r="E67" s="28">
        <v>404735</v>
      </c>
      <c r="F67" s="28">
        <v>0</v>
      </c>
      <c r="G67" s="28">
        <v>3600</v>
      </c>
      <c r="H67" s="28">
        <v>90090</v>
      </c>
      <c r="I67" s="9">
        <v>44615</v>
      </c>
      <c r="J67" s="11">
        <v>20422</v>
      </c>
      <c r="K67" s="9">
        <v>277815</v>
      </c>
      <c r="L67" s="28">
        <v>5078</v>
      </c>
      <c r="M67" s="28">
        <v>3505</v>
      </c>
      <c r="N67" s="28">
        <v>10450</v>
      </c>
    </row>
    <row r="68" spans="1:14" x14ac:dyDescent="0.2">
      <c r="A68" s="1" t="s">
        <v>60</v>
      </c>
      <c r="B68" s="27">
        <v>1018045</v>
      </c>
      <c r="C68" s="28">
        <v>0</v>
      </c>
      <c r="D68" s="28">
        <v>978722</v>
      </c>
      <c r="E68" s="28">
        <v>0</v>
      </c>
      <c r="F68" s="28">
        <v>0</v>
      </c>
      <c r="G68" s="28">
        <v>0</v>
      </c>
      <c r="H68" s="28">
        <v>31811</v>
      </c>
      <c r="I68" s="9">
        <v>4365</v>
      </c>
      <c r="J68" s="11">
        <v>2481</v>
      </c>
      <c r="K68" s="9">
        <v>485618</v>
      </c>
      <c r="L68" s="28">
        <v>666</v>
      </c>
      <c r="M68" s="28">
        <v>1</v>
      </c>
      <c r="N68" s="28">
        <v>4516</v>
      </c>
    </row>
    <row r="69" spans="1:14" x14ac:dyDescent="0.2">
      <c r="A69" s="1" t="s">
        <v>61</v>
      </c>
      <c r="B69" s="27">
        <v>647484</v>
      </c>
      <c r="C69" s="28">
        <v>0</v>
      </c>
      <c r="D69" s="28">
        <v>408288</v>
      </c>
      <c r="E69" s="28">
        <v>201862</v>
      </c>
      <c r="F69" s="28">
        <v>0</v>
      </c>
      <c r="G69" s="28">
        <v>48</v>
      </c>
      <c r="H69" s="28">
        <v>25267</v>
      </c>
      <c r="I69" s="9">
        <v>7797</v>
      </c>
      <c r="J69" s="11">
        <v>2000</v>
      </c>
      <c r="K69" s="9">
        <v>172271</v>
      </c>
      <c r="L69" s="28">
        <v>2222</v>
      </c>
      <c r="M69" s="28">
        <v>50</v>
      </c>
      <c r="N69" s="28">
        <v>1923</v>
      </c>
    </row>
    <row r="70" spans="1:14" x14ac:dyDescent="0.2">
      <c r="A70" s="1" t="s">
        <v>62</v>
      </c>
      <c r="B70" s="27">
        <v>368074</v>
      </c>
      <c r="C70" s="28">
        <v>30493</v>
      </c>
      <c r="D70" s="28">
        <v>120424</v>
      </c>
      <c r="E70" s="28">
        <v>199078</v>
      </c>
      <c r="F70" s="28">
        <v>0</v>
      </c>
      <c r="G70" s="28">
        <v>621</v>
      </c>
      <c r="H70" s="28">
        <v>9622</v>
      </c>
      <c r="I70" s="9">
        <v>3822</v>
      </c>
      <c r="J70" s="11">
        <v>1816</v>
      </c>
      <c r="K70" s="9">
        <v>70668</v>
      </c>
      <c r="L70" s="28">
        <v>2198</v>
      </c>
      <c r="M70" s="28">
        <v>1104</v>
      </c>
      <c r="N70" s="28">
        <v>2813</v>
      </c>
    </row>
    <row r="71" spans="1:14" x14ac:dyDescent="0.2">
      <c r="A71" s="1" t="s">
        <v>63</v>
      </c>
      <c r="B71" s="27">
        <v>389841</v>
      </c>
      <c r="C71" s="28">
        <v>0</v>
      </c>
      <c r="D71" s="28">
        <v>320766</v>
      </c>
      <c r="E71" s="28">
        <v>38431</v>
      </c>
      <c r="F71" s="28">
        <v>0</v>
      </c>
      <c r="G71" s="28">
        <v>270</v>
      </c>
      <c r="H71" s="28">
        <v>21629</v>
      </c>
      <c r="I71" s="9">
        <v>4790</v>
      </c>
      <c r="J71" s="11">
        <v>2414</v>
      </c>
      <c r="K71" s="9">
        <v>103426</v>
      </c>
      <c r="L71" s="28">
        <v>1541</v>
      </c>
      <c r="M71" s="28">
        <v>19</v>
      </c>
      <c r="N71" s="28">
        <v>1124</v>
      </c>
    </row>
    <row r="72" spans="1:14" x14ac:dyDescent="0.2">
      <c r="A72" s="1" t="s">
        <v>64</v>
      </c>
      <c r="B72" s="27">
        <v>387751</v>
      </c>
      <c r="C72" s="28">
        <v>13963</v>
      </c>
      <c r="D72" s="28">
        <v>63480</v>
      </c>
      <c r="E72" s="28">
        <v>141189</v>
      </c>
      <c r="F72" s="28">
        <v>0</v>
      </c>
      <c r="G72" s="28">
        <v>14519</v>
      </c>
      <c r="H72" s="28">
        <v>149700</v>
      </c>
      <c r="I72" s="9">
        <v>3</v>
      </c>
      <c r="J72" s="11">
        <v>14</v>
      </c>
      <c r="K72" s="9">
        <v>13659</v>
      </c>
      <c r="L72" s="28">
        <v>4883</v>
      </c>
      <c r="M72" s="28">
        <v>624</v>
      </c>
      <c r="N72" s="28">
        <v>1689</v>
      </c>
    </row>
    <row r="73" spans="1:14" x14ac:dyDescent="0.2">
      <c r="A73" s="1" t="s">
        <v>65</v>
      </c>
      <c r="B73" s="27">
        <v>274308</v>
      </c>
      <c r="C73" s="28">
        <v>0</v>
      </c>
      <c r="D73" s="28">
        <v>256931</v>
      </c>
      <c r="E73" s="28">
        <v>0</v>
      </c>
      <c r="F73" s="28">
        <v>0</v>
      </c>
      <c r="G73" s="28">
        <v>1</v>
      </c>
      <c r="H73" s="28">
        <v>11054</v>
      </c>
      <c r="I73" s="9">
        <v>13</v>
      </c>
      <c r="J73" s="11">
        <v>392</v>
      </c>
      <c r="K73" s="9">
        <v>106977</v>
      </c>
      <c r="L73" s="28">
        <v>5917</v>
      </c>
      <c r="M73" s="28">
        <v>0</v>
      </c>
      <c r="N73" s="28">
        <v>1138</v>
      </c>
    </row>
    <row r="74" spans="1:14" x14ac:dyDescent="0.2">
      <c r="A74" s="1" t="s">
        <v>66</v>
      </c>
      <c r="B74" s="27">
        <v>307287</v>
      </c>
      <c r="C74" s="28">
        <v>22714</v>
      </c>
      <c r="D74" s="28">
        <v>115391</v>
      </c>
      <c r="E74" s="28">
        <v>113223</v>
      </c>
      <c r="F74" s="28">
        <v>0</v>
      </c>
      <c r="G74" s="28">
        <v>280</v>
      </c>
      <c r="H74" s="28">
        <v>49210</v>
      </c>
      <c r="I74" s="9">
        <v>29</v>
      </c>
      <c r="J74" s="11">
        <v>1238</v>
      </c>
      <c r="K74" s="9">
        <v>68560</v>
      </c>
      <c r="L74" s="28">
        <v>5202</v>
      </c>
      <c r="M74" s="28">
        <v>908</v>
      </c>
      <c r="N74" s="28">
        <v>1603</v>
      </c>
    </row>
    <row r="75" spans="1:14" x14ac:dyDescent="0.2">
      <c r="A75" s="1" t="s">
        <v>67</v>
      </c>
      <c r="B75" s="27">
        <v>326752</v>
      </c>
      <c r="C75" s="28">
        <v>0</v>
      </c>
      <c r="D75" s="28">
        <v>256929</v>
      </c>
      <c r="E75" s="28">
        <v>35884</v>
      </c>
      <c r="F75" s="28">
        <v>0</v>
      </c>
      <c r="G75" s="28">
        <v>0</v>
      </c>
      <c r="H75" s="28">
        <v>29412</v>
      </c>
      <c r="I75" s="9">
        <v>11</v>
      </c>
      <c r="J75" s="11">
        <v>1154</v>
      </c>
      <c r="K75" s="9">
        <v>64545</v>
      </c>
      <c r="L75" s="28">
        <v>3362</v>
      </c>
      <c r="M75" s="28">
        <v>4</v>
      </c>
      <c r="N75" s="28">
        <v>1083</v>
      </c>
    </row>
    <row r="76" spans="1:14" x14ac:dyDescent="0.2">
      <c r="A76" s="1" t="s">
        <v>68</v>
      </c>
      <c r="B76" s="27">
        <v>279607</v>
      </c>
      <c r="C76" s="28">
        <v>22792</v>
      </c>
      <c r="D76" s="28">
        <v>84565</v>
      </c>
      <c r="E76" s="28">
        <v>145106</v>
      </c>
      <c r="F76" s="28">
        <v>0</v>
      </c>
      <c r="G76" s="28">
        <v>28</v>
      </c>
      <c r="H76" s="28">
        <v>26235</v>
      </c>
      <c r="I76" s="9">
        <v>0</v>
      </c>
      <c r="J76" s="11">
        <v>117</v>
      </c>
      <c r="K76" s="9">
        <v>49883</v>
      </c>
      <c r="L76" s="28">
        <v>764</v>
      </c>
      <c r="M76" s="28">
        <v>275</v>
      </c>
      <c r="N76" s="28">
        <v>1055</v>
      </c>
    </row>
    <row r="77" spans="1:14" x14ac:dyDescent="0.2">
      <c r="A77" s="1" t="s">
        <v>69</v>
      </c>
      <c r="B77" s="27">
        <v>305798</v>
      </c>
      <c r="C77" s="28">
        <v>0</v>
      </c>
      <c r="D77" s="28">
        <v>279885</v>
      </c>
      <c r="E77" s="28">
        <v>0</v>
      </c>
      <c r="F77" s="28">
        <v>0</v>
      </c>
      <c r="G77" s="28">
        <v>127</v>
      </c>
      <c r="H77" s="28">
        <v>23667</v>
      </c>
      <c r="I77" s="9">
        <v>0</v>
      </c>
      <c r="J77" s="11">
        <v>45</v>
      </c>
      <c r="K77" s="9">
        <v>97447</v>
      </c>
      <c r="L77" s="28">
        <v>2074</v>
      </c>
      <c r="M77" s="28">
        <v>0</v>
      </c>
      <c r="N77" s="28">
        <v>1199</v>
      </c>
    </row>
    <row r="78" spans="1:14" s="8" customFormat="1" ht="20.100000000000001" customHeight="1" x14ac:dyDescent="0.2">
      <c r="A78" s="5" t="s">
        <v>70</v>
      </c>
      <c r="B78" s="25">
        <f>SUM(B79:B150)</f>
        <v>36219086</v>
      </c>
      <c r="C78" s="26">
        <f t="shared" ref="C78:N78" si="8">SUM(C79:C150)</f>
        <v>1518466</v>
      </c>
      <c r="D78" s="26">
        <f t="shared" si="8"/>
        <v>24069747</v>
      </c>
      <c r="E78" s="26">
        <f t="shared" si="8"/>
        <v>6086892</v>
      </c>
      <c r="F78" s="26">
        <f t="shared" si="8"/>
        <v>9914</v>
      </c>
      <c r="G78" s="26">
        <f t="shared" si="8"/>
        <v>104349</v>
      </c>
      <c r="H78" s="26">
        <f t="shared" si="8"/>
        <v>1866968</v>
      </c>
      <c r="I78" s="6">
        <f t="shared" si="8"/>
        <v>1073729</v>
      </c>
      <c r="J78" s="7">
        <f t="shared" si="8"/>
        <v>676549</v>
      </c>
      <c r="K78" s="6">
        <f t="shared" si="8"/>
        <v>10943526</v>
      </c>
      <c r="L78" s="26">
        <f t="shared" si="8"/>
        <v>812472</v>
      </c>
      <c r="M78" s="26">
        <f t="shared" si="8"/>
        <v>65238</v>
      </c>
      <c r="N78" s="26">
        <f t="shared" si="8"/>
        <v>280152</v>
      </c>
    </row>
    <row r="79" spans="1:14" x14ac:dyDescent="0.2">
      <c r="A79" s="1" t="s">
        <v>71</v>
      </c>
      <c r="B79" s="27">
        <v>1314415</v>
      </c>
      <c r="C79" s="28">
        <v>292080</v>
      </c>
      <c r="D79" s="28">
        <v>882705</v>
      </c>
      <c r="E79" s="28">
        <v>62049</v>
      </c>
      <c r="F79" s="33">
        <v>34</v>
      </c>
      <c r="G79" s="28">
        <v>1210</v>
      </c>
      <c r="H79" s="28">
        <v>870</v>
      </c>
      <c r="I79" s="9">
        <v>19</v>
      </c>
      <c r="J79" s="11">
        <v>196</v>
      </c>
      <c r="K79" s="9">
        <v>362332</v>
      </c>
      <c r="L79" s="28">
        <v>75252</v>
      </c>
      <c r="M79" s="28">
        <v>13011</v>
      </c>
      <c r="N79" s="28">
        <v>12803</v>
      </c>
    </row>
    <row r="80" spans="1:14" x14ac:dyDescent="0.2">
      <c r="A80" s="1" t="s">
        <v>72</v>
      </c>
      <c r="B80" s="27">
        <v>951388</v>
      </c>
      <c r="C80" s="28">
        <v>0</v>
      </c>
      <c r="D80" s="28">
        <v>703266</v>
      </c>
      <c r="E80" s="28">
        <v>162057</v>
      </c>
      <c r="F80" s="28">
        <v>0</v>
      </c>
      <c r="G80" s="28">
        <v>6555</v>
      </c>
      <c r="H80" s="28">
        <v>23073</v>
      </c>
      <c r="I80" s="9">
        <v>311</v>
      </c>
      <c r="J80" s="11">
        <v>2677</v>
      </c>
      <c r="K80" s="9">
        <v>367882</v>
      </c>
      <c r="L80" s="28">
        <v>53449</v>
      </c>
      <c r="M80" s="28">
        <v>441</v>
      </c>
      <c r="N80" s="28">
        <v>5507</v>
      </c>
    </row>
    <row r="81" spans="1:14" x14ac:dyDescent="0.2">
      <c r="A81" s="1" t="s">
        <v>73</v>
      </c>
      <c r="B81" s="27">
        <v>287046</v>
      </c>
      <c r="C81" s="28">
        <v>0</v>
      </c>
      <c r="D81" s="28">
        <v>269526</v>
      </c>
      <c r="E81" s="28">
        <v>0</v>
      </c>
      <c r="F81" s="28">
        <v>0</v>
      </c>
      <c r="G81" s="28">
        <v>0</v>
      </c>
      <c r="H81" s="28">
        <v>0</v>
      </c>
      <c r="I81" s="9">
        <v>0</v>
      </c>
      <c r="J81" s="11">
        <v>0</v>
      </c>
      <c r="K81" s="9">
        <v>78463</v>
      </c>
      <c r="L81" s="28">
        <v>17520</v>
      </c>
      <c r="M81" s="28">
        <v>0</v>
      </c>
      <c r="N81" s="28">
        <v>1173</v>
      </c>
    </row>
    <row r="82" spans="1:14" x14ac:dyDescent="0.2">
      <c r="A82" s="1" t="s">
        <v>74</v>
      </c>
      <c r="B82" s="27">
        <v>723326</v>
      </c>
      <c r="C82" s="28">
        <v>0</v>
      </c>
      <c r="D82" s="28">
        <v>656835</v>
      </c>
      <c r="E82" s="28">
        <v>42374</v>
      </c>
      <c r="F82" s="28">
        <v>0</v>
      </c>
      <c r="G82" s="28">
        <v>446</v>
      </c>
      <c r="H82" s="28">
        <v>20909</v>
      </c>
      <c r="I82" s="9">
        <v>0</v>
      </c>
      <c r="J82" s="11">
        <v>0</v>
      </c>
      <c r="K82" s="9">
        <v>341991</v>
      </c>
      <c r="L82" s="28">
        <v>2762</v>
      </c>
      <c r="M82" s="28">
        <v>762</v>
      </c>
      <c r="N82" s="28">
        <v>15057</v>
      </c>
    </row>
    <row r="83" spans="1:14" x14ac:dyDescent="0.2">
      <c r="A83" s="1" t="s">
        <v>75</v>
      </c>
      <c r="B83" s="27">
        <v>1517292</v>
      </c>
      <c r="C83" s="28">
        <v>265141</v>
      </c>
      <c r="D83" s="28">
        <v>793218</v>
      </c>
      <c r="E83" s="28">
        <v>321970</v>
      </c>
      <c r="F83" s="33">
        <v>805</v>
      </c>
      <c r="G83" s="28">
        <v>197</v>
      </c>
      <c r="H83" s="28">
        <v>86744</v>
      </c>
      <c r="I83" s="9">
        <v>22</v>
      </c>
      <c r="J83" s="11">
        <v>26165</v>
      </c>
      <c r="K83" s="9">
        <v>426839</v>
      </c>
      <c r="L83" s="28">
        <v>23030</v>
      </c>
      <c r="M83" s="28">
        <v>10449</v>
      </c>
      <c r="N83" s="28">
        <v>17787</v>
      </c>
    </row>
    <row r="84" spans="1:14" x14ac:dyDescent="0.2">
      <c r="A84" s="1" t="s">
        <v>76</v>
      </c>
      <c r="B84" s="27">
        <v>597709</v>
      </c>
      <c r="C84" s="28">
        <v>0</v>
      </c>
      <c r="D84" s="28">
        <v>493719</v>
      </c>
      <c r="E84" s="28">
        <v>92920</v>
      </c>
      <c r="F84" s="28">
        <v>0</v>
      </c>
      <c r="G84" s="28">
        <v>2399</v>
      </c>
      <c r="H84" s="28">
        <v>7042</v>
      </c>
      <c r="I84" s="9">
        <v>0</v>
      </c>
      <c r="J84" s="11">
        <v>0</v>
      </c>
      <c r="K84" s="9">
        <v>255525</v>
      </c>
      <c r="L84" s="28">
        <v>1629</v>
      </c>
      <c r="M84" s="28">
        <v>0</v>
      </c>
      <c r="N84" s="28">
        <v>5307</v>
      </c>
    </row>
    <row r="85" spans="1:14" x14ac:dyDescent="0.2">
      <c r="A85" s="1" t="s">
        <v>77</v>
      </c>
      <c r="B85" s="27">
        <v>764203</v>
      </c>
      <c r="C85" s="28">
        <v>0</v>
      </c>
      <c r="D85" s="28">
        <v>550474</v>
      </c>
      <c r="E85" s="28">
        <v>77005</v>
      </c>
      <c r="F85" s="28">
        <v>0</v>
      </c>
      <c r="G85" s="28">
        <v>2001</v>
      </c>
      <c r="H85" s="28">
        <v>19102</v>
      </c>
      <c r="I85" s="9">
        <v>88913</v>
      </c>
      <c r="J85" s="11">
        <v>20627</v>
      </c>
      <c r="K85" s="9">
        <v>307833</v>
      </c>
      <c r="L85" s="28">
        <v>6081</v>
      </c>
      <c r="M85" s="28">
        <v>489</v>
      </c>
      <c r="N85" s="28">
        <v>6940</v>
      </c>
    </row>
    <row r="86" spans="1:14" x14ac:dyDescent="0.2">
      <c r="A86" s="1" t="s">
        <v>78</v>
      </c>
      <c r="B86" s="27">
        <v>1131528</v>
      </c>
      <c r="C86" s="28">
        <v>0</v>
      </c>
      <c r="D86" s="28">
        <v>652937</v>
      </c>
      <c r="E86" s="28">
        <v>251382</v>
      </c>
      <c r="F86" s="28">
        <v>0</v>
      </c>
      <c r="G86" s="28">
        <v>6221</v>
      </c>
      <c r="H86" s="28">
        <v>8392</v>
      </c>
      <c r="I86" s="9">
        <v>140520</v>
      </c>
      <c r="J86" s="11">
        <v>68164</v>
      </c>
      <c r="K86" s="9">
        <v>378937</v>
      </c>
      <c r="L86" s="28">
        <v>3912</v>
      </c>
      <c r="M86" s="28">
        <v>75</v>
      </c>
      <c r="N86" s="28">
        <v>7891</v>
      </c>
    </row>
    <row r="87" spans="1:14" x14ac:dyDescent="0.2">
      <c r="A87" s="1" t="s">
        <v>79</v>
      </c>
      <c r="B87" s="27">
        <v>599312</v>
      </c>
      <c r="C87" s="28">
        <v>0</v>
      </c>
      <c r="D87" s="28">
        <v>446849</v>
      </c>
      <c r="E87" s="28">
        <v>13747</v>
      </c>
      <c r="F87" s="28">
        <v>0</v>
      </c>
      <c r="G87" s="28">
        <v>5278</v>
      </c>
      <c r="H87" s="28">
        <v>13740</v>
      </c>
      <c r="I87" s="9">
        <v>110380</v>
      </c>
      <c r="J87" s="11">
        <v>8093</v>
      </c>
      <c r="K87" s="9">
        <v>159472</v>
      </c>
      <c r="L87" s="28">
        <v>1225</v>
      </c>
      <c r="M87" s="28">
        <v>1</v>
      </c>
      <c r="N87" s="28">
        <v>3731</v>
      </c>
    </row>
    <row r="88" spans="1:14" x14ac:dyDescent="0.2">
      <c r="A88" s="1" t="s">
        <v>80</v>
      </c>
      <c r="B88" s="27">
        <v>406811</v>
      </c>
      <c r="C88" s="28">
        <v>0</v>
      </c>
      <c r="D88" s="28">
        <v>279545</v>
      </c>
      <c r="E88" s="28">
        <v>69162</v>
      </c>
      <c r="F88" s="28">
        <v>0</v>
      </c>
      <c r="G88" s="28">
        <v>645</v>
      </c>
      <c r="H88" s="28">
        <v>26551</v>
      </c>
      <c r="I88" s="9">
        <v>2556</v>
      </c>
      <c r="J88" s="11">
        <v>10111</v>
      </c>
      <c r="K88" s="9">
        <v>112844</v>
      </c>
      <c r="L88" s="28">
        <v>18241</v>
      </c>
      <c r="M88" s="28">
        <v>159</v>
      </c>
      <c r="N88" s="28">
        <v>1462</v>
      </c>
    </row>
    <row r="89" spans="1:14" x14ac:dyDescent="0.2">
      <c r="A89" s="1" t="s">
        <v>81</v>
      </c>
      <c r="B89" s="27">
        <v>525998</v>
      </c>
      <c r="C89" s="28">
        <v>0</v>
      </c>
      <c r="D89" s="28">
        <v>328630</v>
      </c>
      <c r="E89" s="28">
        <v>155428</v>
      </c>
      <c r="F89" s="28">
        <v>0</v>
      </c>
      <c r="G89" s="28">
        <v>0</v>
      </c>
      <c r="H89" s="28">
        <v>23866</v>
      </c>
      <c r="I89" s="9">
        <v>7985</v>
      </c>
      <c r="J89" s="11">
        <v>9326</v>
      </c>
      <c r="K89" s="9">
        <v>123303</v>
      </c>
      <c r="L89" s="28">
        <v>763</v>
      </c>
      <c r="M89" s="28">
        <v>264</v>
      </c>
      <c r="N89" s="28">
        <v>1500</v>
      </c>
    </row>
    <row r="90" spans="1:14" x14ac:dyDescent="0.2">
      <c r="A90" s="1" t="s">
        <v>82</v>
      </c>
      <c r="B90" s="27">
        <v>273749</v>
      </c>
      <c r="C90" s="28">
        <v>0</v>
      </c>
      <c r="D90" s="28">
        <v>221861</v>
      </c>
      <c r="E90" s="28">
        <v>21792</v>
      </c>
      <c r="F90" s="28">
        <v>0</v>
      </c>
      <c r="G90" s="28">
        <v>3100</v>
      </c>
      <c r="H90" s="28">
        <v>12808</v>
      </c>
      <c r="I90" s="9">
        <v>326</v>
      </c>
      <c r="J90" s="11">
        <v>13182</v>
      </c>
      <c r="K90" s="9">
        <v>100964</v>
      </c>
      <c r="L90" s="28">
        <v>680</v>
      </c>
      <c r="M90" s="28">
        <v>104</v>
      </c>
      <c r="N90" s="28">
        <v>2568</v>
      </c>
    </row>
    <row r="91" spans="1:14" x14ac:dyDescent="0.2">
      <c r="A91" s="1" t="s">
        <v>83</v>
      </c>
      <c r="B91" s="27">
        <v>316155</v>
      </c>
      <c r="C91" s="28">
        <v>0</v>
      </c>
      <c r="D91" s="28">
        <v>293710</v>
      </c>
      <c r="E91" s="28">
        <v>252</v>
      </c>
      <c r="F91" s="28">
        <v>0</v>
      </c>
      <c r="G91" s="28">
        <v>4529</v>
      </c>
      <c r="H91" s="28">
        <v>5355</v>
      </c>
      <c r="I91" s="9">
        <v>0</v>
      </c>
      <c r="J91" s="11">
        <v>0</v>
      </c>
      <c r="K91" s="9">
        <v>138670</v>
      </c>
      <c r="L91" s="28">
        <v>12309</v>
      </c>
      <c r="M91" s="28">
        <v>0</v>
      </c>
      <c r="N91" s="28">
        <v>2265</v>
      </c>
    </row>
    <row r="92" spans="1:14" x14ac:dyDescent="0.2">
      <c r="A92" s="1" t="s">
        <v>84</v>
      </c>
      <c r="B92" s="27">
        <v>527456</v>
      </c>
      <c r="C92" s="28">
        <v>0</v>
      </c>
      <c r="D92" s="28">
        <v>414491</v>
      </c>
      <c r="E92" s="28">
        <v>75620</v>
      </c>
      <c r="F92" s="28">
        <v>0</v>
      </c>
      <c r="G92" s="28">
        <v>0</v>
      </c>
      <c r="H92" s="28">
        <v>13399</v>
      </c>
      <c r="I92" s="9">
        <v>2238</v>
      </c>
      <c r="J92" s="11">
        <v>19793</v>
      </c>
      <c r="K92" s="9">
        <v>181130</v>
      </c>
      <c r="L92" s="28">
        <v>1915</v>
      </c>
      <c r="M92" s="28">
        <v>518</v>
      </c>
      <c r="N92" s="28">
        <v>4840</v>
      </c>
    </row>
    <row r="93" spans="1:14" x14ac:dyDescent="0.2">
      <c r="A93" s="1" t="s">
        <v>85</v>
      </c>
      <c r="B93" s="27">
        <v>452351</v>
      </c>
      <c r="C93" s="28">
        <v>0</v>
      </c>
      <c r="D93" s="28">
        <v>371084</v>
      </c>
      <c r="E93" s="28">
        <v>21371</v>
      </c>
      <c r="F93" s="28">
        <v>0</v>
      </c>
      <c r="G93" s="28">
        <v>204</v>
      </c>
      <c r="H93" s="28">
        <v>44373</v>
      </c>
      <c r="I93" s="9">
        <v>3310</v>
      </c>
      <c r="J93" s="11">
        <v>10959</v>
      </c>
      <c r="K93" s="9">
        <v>196343</v>
      </c>
      <c r="L93" s="28">
        <v>1050</v>
      </c>
      <c r="M93" s="28">
        <v>0</v>
      </c>
      <c r="N93" s="28">
        <v>2914</v>
      </c>
    </row>
    <row r="94" spans="1:14" x14ac:dyDescent="0.2">
      <c r="A94" s="1" t="s">
        <v>86</v>
      </c>
      <c r="B94" s="27">
        <v>543353</v>
      </c>
      <c r="C94" s="28">
        <v>0</v>
      </c>
      <c r="D94" s="28">
        <v>430321</v>
      </c>
      <c r="E94" s="28">
        <v>35150</v>
      </c>
      <c r="F94" s="28">
        <v>0</v>
      </c>
      <c r="G94" s="28">
        <v>3664</v>
      </c>
      <c r="H94" s="28">
        <v>18224</v>
      </c>
      <c r="I94" s="9">
        <v>28275</v>
      </c>
      <c r="J94" s="11">
        <v>19476</v>
      </c>
      <c r="K94" s="9">
        <v>200853</v>
      </c>
      <c r="L94" s="28">
        <v>8243</v>
      </c>
      <c r="M94" s="28">
        <v>583</v>
      </c>
      <c r="N94" s="28">
        <v>6006</v>
      </c>
    </row>
    <row r="95" spans="1:14" x14ac:dyDescent="0.2">
      <c r="A95" s="1" t="s">
        <v>87</v>
      </c>
      <c r="B95" s="27">
        <v>1198451</v>
      </c>
      <c r="C95" s="28">
        <v>367603</v>
      </c>
      <c r="D95" s="28">
        <v>417957</v>
      </c>
      <c r="E95" s="28">
        <v>328407</v>
      </c>
      <c r="F95" s="28">
        <v>6405</v>
      </c>
      <c r="G95" s="28">
        <v>0</v>
      </c>
      <c r="H95" s="28">
        <v>25460</v>
      </c>
      <c r="I95" s="9">
        <v>121</v>
      </c>
      <c r="J95" s="11">
        <v>6860</v>
      </c>
      <c r="K95" s="9">
        <v>257916</v>
      </c>
      <c r="L95" s="28">
        <v>45638</v>
      </c>
      <c r="M95" s="28">
        <v>6704</v>
      </c>
      <c r="N95" s="28">
        <v>7723</v>
      </c>
    </row>
    <row r="96" spans="1:14" x14ac:dyDescent="0.2">
      <c r="A96" s="1" t="s">
        <v>88</v>
      </c>
      <c r="B96" s="27">
        <v>1243660</v>
      </c>
      <c r="C96" s="28">
        <v>0</v>
      </c>
      <c r="D96" s="28">
        <v>852421</v>
      </c>
      <c r="E96" s="28">
        <v>194436</v>
      </c>
      <c r="F96" s="28">
        <v>0</v>
      </c>
      <c r="G96" s="28">
        <v>755</v>
      </c>
      <c r="H96" s="28">
        <v>45876</v>
      </c>
      <c r="I96" s="9">
        <v>84074</v>
      </c>
      <c r="J96" s="11">
        <v>64194</v>
      </c>
      <c r="K96" s="9">
        <v>481517</v>
      </c>
      <c r="L96" s="28">
        <v>1904</v>
      </c>
      <c r="M96" s="28">
        <v>1999</v>
      </c>
      <c r="N96" s="28">
        <v>13439</v>
      </c>
    </row>
    <row r="97" spans="1:14" x14ac:dyDescent="0.2">
      <c r="A97" s="1" t="s">
        <v>89</v>
      </c>
      <c r="B97" s="27">
        <v>553502</v>
      </c>
      <c r="C97" s="28">
        <v>0</v>
      </c>
      <c r="D97" s="28">
        <v>436320</v>
      </c>
      <c r="E97" s="28">
        <v>32322</v>
      </c>
      <c r="F97" s="28">
        <v>0</v>
      </c>
      <c r="G97" s="28">
        <v>450</v>
      </c>
      <c r="H97" s="28">
        <v>35510</v>
      </c>
      <c r="I97" s="9">
        <v>21035</v>
      </c>
      <c r="J97" s="11">
        <v>26245</v>
      </c>
      <c r="K97" s="9">
        <v>196178</v>
      </c>
      <c r="L97" s="28">
        <v>1620</v>
      </c>
      <c r="M97" s="28">
        <v>2</v>
      </c>
      <c r="N97" s="28">
        <v>6439</v>
      </c>
    </row>
    <row r="98" spans="1:14" x14ac:dyDescent="0.2">
      <c r="A98" s="1" t="s">
        <v>90</v>
      </c>
      <c r="B98" s="27">
        <v>1046910</v>
      </c>
      <c r="C98" s="28">
        <v>0</v>
      </c>
      <c r="D98" s="28">
        <v>693184</v>
      </c>
      <c r="E98" s="28">
        <v>20450</v>
      </c>
      <c r="F98" s="28">
        <v>0</v>
      </c>
      <c r="G98" s="28">
        <v>1802</v>
      </c>
      <c r="H98" s="28">
        <v>52485</v>
      </c>
      <c r="I98" s="9">
        <v>221739</v>
      </c>
      <c r="J98" s="11">
        <v>26874</v>
      </c>
      <c r="K98" s="9">
        <v>296269</v>
      </c>
      <c r="L98" s="28">
        <v>30376</v>
      </c>
      <c r="M98" s="28">
        <v>0</v>
      </c>
      <c r="N98" s="28">
        <v>6140</v>
      </c>
    </row>
    <row r="99" spans="1:14" x14ac:dyDescent="0.2">
      <c r="A99" s="1" t="s">
        <v>91</v>
      </c>
      <c r="B99" s="27">
        <v>623594</v>
      </c>
      <c r="C99" s="28">
        <v>0</v>
      </c>
      <c r="D99" s="28">
        <v>519734</v>
      </c>
      <c r="E99" s="28">
        <v>17190</v>
      </c>
      <c r="F99" s="28">
        <v>0</v>
      </c>
      <c r="G99" s="28">
        <v>1371</v>
      </c>
      <c r="H99" s="28">
        <v>26023</v>
      </c>
      <c r="I99" s="9">
        <v>28693</v>
      </c>
      <c r="J99" s="11">
        <v>17476</v>
      </c>
      <c r="K99" s="9">
        <v>232933</v>
      </c>
      <c r="L99" s="28">
        <v>13107</v>
      </c>
      <c r="M99" s="28">
        <v>1</v>
      </c>
      <c r="N99" s="28">
        <v>5065</v>
      </c>
    </row>
    <row r="100" spans="1:14" x14ac:dyDescent="0.2">
      <c r="A100" s="1" t="s">
        <v>92</v>
      </c>
      <c r="B100" s="27">
        <v>548081</v>
      </c>
      <c r="C100" s="28">
        <v>0</v>
      </c>
      <c r="D100" s="28">
        <v>322389</v>
      </c>
      <c r="E100" s="28">
        <v>159525</v>
      </c>
      <c r="F100" s="28">
        <v>0</v>
      </c>
      <c r="G100" s="28">
        <v>3804</v>
      </c>
      <c r="H100" s="28">
        <v>43504</v>
      </c>
      <c r="I100" s="9">
        <v>6778</v>
      </c>
      <c r="J100" s="11">
        <v>8113</v>
      </c>
      <c r="K100" s="9">
        <v>73976</v>
      </c>
      <c r="L100" s="28">
        <v>3968</v>
      </c>
      <c r="M100" s="28">
        <v>346</v>
      </c>
      <c r="N100" s="28">
        <v>5471</v>
      </c>
    </row>
    <row r="101" spans="1:14" x14ac:dyDescent="0.2">
      <c r="A101" s="1" t="s">
        <v>93</v>
      </c>
      <c r="B101" s="27">
        <v>368076</v>
      </c>
      <c r="C101" s="28">
        <v>0</v>
      </c>
      <c r="D101" s="28">
        <v>290530</v>
      </c>
      <c r="E101" s="28">
        <v>28326</v>
      </c>
      <c r="F101" s="28">
        <v>0</v>
      </c>
      <c r="G101" s="28">
        <v>2127</v>
      </c>
      <c r="H101" s="28">
        <v>35107</v>
      </c>
      <c r="I101" s="9">
        <v>3256</v>
      </c>
      <c r="J101" s="11">
        <v>6494</v>
      </c>
      <c r="K101" s="9">
        <v>137487</v>
      </c>
      <c r="L101" s="28">
        <v>2236</v>
      </c>
      <c r="M101" s="28">
        <v>114</v>
      </c>
      <c r="N101" s="28">
        <v>3492</v>
      </c>
    </row>
    <row r="102" spans="1:14" x14ac:dyDescent="0.2">
      <c r="A102" s="1" t="s">
        <v>94</v>
      </c>
      <c r="B102" s="27">
        <v>138421</v>
      </c>
      <c r="C102" s="28">
        <v>0</v>
      </c>
      <c r="D102" s="28">
        <v>113067</v>
      </c>
      <c r="E102" s="28">
        <v>11812</v>
      </c>
      <c r="F102" s="28">
        <v>0</v>
      </c>
      <c r="G102" s="28">
        <v>0</v>
      </c>
      <c r="H102" s="28">
        <v>1700</v>
      </c>
      <c r="I102" s="9">
        <v>0</v>
      </c>
      <c r="J102" s="11">
        <v>28</v>
      </c>
      <c r="K102" s="9">
        <v>48362</v>
      </c>
      <c r="L102" s="28">
        <v>11814</v>
      </c>
      <c r="M102" s="28">
        <v>0</v>
      </c>
      <c r="N102" s="28">
        <v>1110</v>
      </c>
    </row>
    <row r="103" spans="1:14" x14ac:dyDescent="0.2">
      <c r="A103" s="1" t="s">
        <v>95</v>
      </c>
      <c r="B103" s="27">
        <v>671725</v>
      </c>
      <c r="C103" s="28">
        <v>44580</v>
      </c>
      <c r="D103" s="28">
        <v>187248</v>
      </c>
      <c r="E103" s="28">
        <v>352234</v>
      </c>
      <c r="F103" s="28">
        <v>0</v>
      </c>
      <c r="G103" s="28">
        <v>5077</v>
      </c>
      <c r="H103" s="28">
        <v>47885</v>
      </c>
      <c r="I103" s="9">
        <v>77</v>
      </c>
      <c r="J103" s="11">
        <v>15425</v>
      </c>
      <c r="K103" s="9">
        <v>89632</v>
      </c>
      <c r="L103" s="28">
        <v>19199</v>
      </c>
      <c r="M103" s="28">
        <v>2872</v>
      </c>
      <c r="N103" s="28">
        <v>7536</v>
      </c>
    </row>
    <row r="104" spans="1:14" x14ac:dyDescent="0.2">
      <c r="A104" s="1" t="s">
        <v>96</v>
      </c>
      <c r="B104" s="27">
        <v>595793</v>
      </c>
      <c r="C104" s="28">
        <v>0</v>
      </c>
      <c r="D104" s="28">
        <v>467106</v>
      </c>
      <c r="E104" s="28">
        <v>67794</v>
      </c>
      <c r="F104" s="28">
        <v>0</v>
      </c>
      <c r="G104" s="28">
        <v>1956</v>
      </c>
      <c r="H104" s="28">
        <v>42440</v>
      </c>
      <c r="I104" s="9">
        <v>965</v>
      </c>
      <c r="J104" s="11">
        <v>13486</v>
      </c>
      <c r="K104" s="9">
        <v>160689</v>
      </c>
      <c r="L104" s="28">
        <v>2046</v>
      </c>
      <c r="M104" s="28">
        <v>444</v>
      </c>
      <c r="N104" s="28">
        <v>4728</v>
      </c>
    </row>
    <row r="105" spans="1:14" ht="13.5" thickBot="1" x14ac:dyDescent="0.25">
      <c r="A105" s="31" t="s">
        <v>160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8"/>
      <c r="M105" s="28"/>
      <c r="N105" s="28"/>
    </row>
    <row r="106" spans="1:14" ht="13.5" thickTop="1" x14ac:dyDescent="0.2">
      <c r="A106" s="36" t="s">
        <v>151</v>
      </c>
      <c r="B106" s="38" t="s">
        <v>141</v>
      </c>
      <c r="C106" s="40" t="s">
        <v>142</v>
      </c>
      <c r="D106" s="40"/>
      <c r="E106" s="40"/>
      <c r="F106" s="40"/>
      <c r="G106" s="40"/>
      <c r="H106" s="40"/>
      <c r="I106" s="41" t="s">
        <v>143</v>
      </c>
      <c r="J106" s="42"/>
      <c r="K106" s="43" t="s">
        <v>152</v>
      </c>
      <c r="L106" s="45" t="s">
        <v>144</v>
      </c>
      <c r="M106" s="45" t="s">
        <v>153</v>
      </c>
      <c r="N106" s="45" t="s">
        <v>154</v>
      </c>
    </row>
    <row r="107" spans="1:14" ht="25.5" x14ac:dyDescent="0.2">
      <c r="A107" s="37"/>
      <c r="B107" s="39"/>
      <c r="C107" s="19" t="s">
        <v>1</v>
      </c>
      <c r="D107" s="19" t="s">
        <v>2</v>
      </c>
      <c r="E107" s="19" t="s">
        <v>0</v>
      </c>
      <c r="F107" s="19" t="s">
        <v>145</v>
      </c>
      <c r="G107" s="19" t="s">
        <v>146</v>
      </c>
      <c r="H107" s="19" t="s">
        <v>147</v>
      </c>
      <c r="I107" s="18" t="s">
        <v>148</v>
      </c>
      <c r="J107" s="20" t="s">
        <v>149</v>
      </c>
      <c r="K107" s="44"/>
      <c r="L107" s="46"/>
      <c r="M107" s="46"/>
      <c r="N107" s="46"/>
    </row>
    <row r="108" spans="1:14" x14ac:dyDescent="0.2">
      <c r="A108" s="1" t="s">
        <v>97</v>
      </c>
      <c r="B108" s="27">
        <v>707258</v>
      </c>
      <c r="C108" s="28">
        <v>0</v>
      </c>
      <c r="D108" s="28">
        <v>626594</v>
      </c>
      <c r="E108" s="28">
        <v>1</v>
      </c>
      <c r="F108" s="28">
        <v>0</v>
      </c>
      <c r="G108" s="28">
        <v>1</v>
      </c>
      <c r="H108" s="28">
        <v>21402</v>
      </c>
      <c r="I108" s="9">
        <v>38779</v>
      </c>
      <c r="J108" s="11">
        <v>20050</v>
      </c>
      <c r="K108" s="9">
        <v>305494</v>
      </c>
      <c r="L108" s="28">
        <v>431</v>
      </c>
      <c r="M108" s="28">
        <v>0</v>
      </c>
      <c r="N108" s="28">
        <v>6379</v>
      </c>
    </row>
    <row r="109" spans="1:14" x14ac:dyDescent="0.2">
      <c r="A109" s="1" t="s">
        <v>98</v>
      </c>
      <c r="B109" s="27">
        <v>290697</v>
      </c>
      <c r="C109" s="28">
        <v>0</v>
      </c>
      <c r="D109" s="28">
        <v>223164</v>
      </c>
      <c r="E109" s="28">
        <v>28751</v>
      </c>
      <c r="F109" s="28">
        <v>0</v>
      </c>
      <c r="G109" s="28">
        <v>1209</v>
      </c>
      <c r="H109" s="28">
        <v>21976</v>
      </c>
      <c r="I109" s="9">
        <v>8720</v>
      </c>
      <c r="J109" s="11">
        <v>6142</v>
      </c>
      <c r="K109" s="9">
        <v>98258</v>
      </c>
      <c r="L109" s="28">
        <v>735</v>
      </c>
      <c r="M109" s="28">
        <v>110</v>
      </c>
      <c r="N109" s="28">
        <v>2709</v>
      </c>
    </row>
    <row r="110" spans="1:14" x14ac:dyDescent="0.2">
      <c r="A110" s="1" t="s">
        <v>99</v>
      </c>
      <c r="B110" s="27">
        <v>658945</v>
      </c>
      <c r="C110" s="28">
        <v>43761</v>
      </c>
      <c r="D110" s="28">
        <v>277444</v>
      </c>
      <c r="E110" s="28">
        <v>257240</v>
      </c>
      <c r="F110" s="28">
        <v>0</v>
      </c>
      <c r="G110" s="28">
        <v>0</v>
      </c>
      <c r="H110" s="28">
        <v>47240</v>
      </c>
      <c r="I110" s="9">
        <v>234</v>
      </c>
      <c r="J110" s="11">
        <v>23205</v>
      </c>
      <c r="K110" s="9">
        <v>63194</v>
      </c>
      <c r="L110" s="28">
        <v>9821</v>
      </c>
      <c r="M110" s="28">
        <v>3634</v>
      </c>
      <c r="N110" s="28">
        <v>7495</v>
      </c>
    </row>
    <row r="111" spans="1:14" x14ac:dyDescent="0.2">
      <c r="A111" s="1" t="s">
        <v>100</v>
      </c>
      <c r="B111" s="27">
        <v>795173</v>
      </c>
      <c r="C111" s="28">
        <v>0</v>
      </c>
      <c r="D111" s="28">
        <v>762485</v>
      </c>
      <c r="E111" s="28">
        <v>7</v>
      </c>
      <c r="F111" s="28">
        <v>0</v>
      </c>
      <c r="G111" s="28">
        <v>2</v>
      </c>
      <c r="H111" s="28">
        <v>17060</v>
      </c>
      <c r="I111" s="9">
        <v>5836</v>
      </c>
      <c r="J111" s="11">
        <v>8900</v>
      </c>
      <c r="K111" s="9">
        <v>382092</v>
      </c>
      <c r="L111" s="28">
        <v>883</v>
      </c>
      <c r="M111" s="28">
        <v>0</v>
      </c>
      <c r="N111" s="28">
        <v>5833</v>
      </c>
    </row>
    <row r="112" spans="1:14" x14ac:dyDescent="0.2">
      <c r="A112" s="1" t="s">
        <v>101</v>
      </c>
      <c r="B112" s="27">
        <v>593183</v>
      </c>
      <c r="C112" s="28">
        <v>0</v>
      </c>
      <c r="D112" s="28">
        <v>426871</v>
      </c>
      <c r="E112" s="28">
        <v>59623</v>
      </c>
      <c r="F112" s="28">
        <v>0</v>
      </c>
      <c r="G112" s="28">
        <v>4232</v>
      </c>
      <c r="H112" s="28">
        <v>60062</v>
      </c>
      <c r="I112" s="9">
        <v>3503</v>
      </c>
      <c r="J112" s="11">
        <v>38526</v>
      </c>
      <c r="K112" s="9">
        <v>249166</v>
      </c>
      <c r="L112" s="28">
        <v>366</v>
      </c>
      <c r="M112" s="28">
        <v>220</v>
      </c>
      <c r="N112" s="28">
        <v>7177</v>
      </c>
    </row>
    <row r="113" spans="1:14" x14ac:dyDescent="0.2">
      <c r="A113" s="1" t="s">
        <v>102</v>
      </c>
      <c r="B113" s="27">
        <v>208949</v>
      </c>
      <c r="C113" s="28">
        <v>0</v>
      </c>
      <c r="D113" s="28">
        <v>158154</v>
      </c>
      <c r="E113" s="28">
        <v>21834</v>
      </c>
      <c r="F113" s="28">
        <v>0</v>
      </c>
      <c r="G113" s="28">
        <v>385</v>
      </c>
      <c r="H113" s="28">
        <v>20081</v>
      </c>
      <c r="I113" s="9">
        <v>2548</v>
      </c>
      <c r="J113" s="11">
        <v>4502</v>
      </c>
      <c r="K113" s="9">
        <v>71955</v>
      </c>
      <c r="L113" s="28">
        <v>1445</v>
      </c>
      <c r="M113" s="28">
        <v>100</v>
      </c>
      <c r="N113" s="28">
        <v>1581</v>
      </c>
    </row>
    <row r="114" spans="1:14" x14ac:dyDescent="0.2">
      <c r="A114" s="1" t="s">
        <v>103</v>
      </c>
      <c r="B114" s="27">
        <v>512836</v>
      </c>
      <c r="C114" s="28">
        <v>74670</v>
      </c>
      <c r="D114" s="28">
        <v>204459</v>
      </c>
      <c r="E114" s="28">
        <v>136440</v>
      </c>
      <c r="F114" s="28">
        <v>517</v>
      </c>
      <c r="G114" s="28">
        <v>0</v>
      </c>
      <c r="H114" s="28">
        <v>51043</v>
      </c>
      <c r="I114" s="9">
        <v>4436</v>
      </c>
      <c r="J114" s="11">
        <v>37038</v>
      </c>
      <c r="K114" s="9">
        <v>111238</v>
      </c>
      <c r="L114" s="28">
        <v>4233</v>
      </c>
      <c r="M114" s="28">
        <v>4530</v>
      </c>
      <c r="N114" s="28">
        <v>6408</v>
      </c>
    </row>
    <row r="115" spans="1:14" x14ac:dyDescent="0.2">
      <c r="A115" s="1" t="s">
        <v>104</v>
      </c>
      <c r="B115" s="27">
        <v>439723</v>
      </c>
      <c r="C115" s="28">
        <v>0</v>
      </c>
      <c r="D115" s="28">
        <v>380308</v>
      </c>
      <c r="E115" s="28">
        <v>2</v>
      </c>
      <c r="F115" s="28">
        <v>0</v>
      </c>
      <c r="G115" s="28">
        <v>0</v>
      </c>
      <c r="H115" s="28">
        <v>15707</v>
      </c>
      <c r="I115" s="9">
        <v>24343</v>
      </c>
      <c r="J115" s="11">
        <v>10159</v>
      </c>
      <c r="K115" s="9">
        <v>173174</v>
      </c>
      <c r="L115" s="28">
        <v>9204</v>
      </c>
      <c r="M115" s="28">
        <v>0</v>
      </c>
      <c r="N115" s="28">
        <v>1758</v>
      </c>
    </row>
    <row r="116" spans="1:14" x14ac:dyDescent="0.2">
      <c r="A116" s="1" t="s">
        <v>105</v>
      </c>
      <c r="B116" s="27">
        <v>233178</v>
      </c>
      <c r="C116" s="28">
        <v>0</v>
      </c>
      <c r="D116" s="28">
        <v>149198</v>
      </c>
      <c r="E116" s="28">
        <v>51763</v>
      </c>
      <c r="F116" s="28">
        <v>0</v>
      </c>
      <c r="G116" s="28">
        <v>0</v>
      </c>
      <c r="H116" s="28">
        <v>16638</v>
      </c>
      <c r="I116" s="9">
        <v>3896</v>
      </c>
      <c r="J116" s="11">
        <v>7342</v>
      </c>
      <c r="K116" s="9">
        <v>50139</v>
      </c>
      <c r="L116" s="28">
        <v>4341</v>
      </c>
      <c r="M116" s="28">
        <v>0</v>
      </c>
      <c r="N116" s="28">
        <v>529</v>
      </c>
    </row>
    <row r="117" spans="1:14" x14ac:dyDescent="0.2">
      <c r="A117" s="1" t="s">
        <v>106</v>
      </c>
      <c r="B117" s="27">
        <v>211991</v>
      </c>
      <c r="C117" s="28">
        <v>0</v>
      </c>
      <c r="D117" s="28">
        <v>154960</v>
      </c>
      <c r="E117" s="28">
        <v>35831</v>
      </c>
      <c r="F117" s="28">
        <v>0</v>
      </c>
      <c r="G117" s="28">
        <v>14</v>
      </c>
      <c r="H117" s="28">
        <v>14338</v>
      </c>
      <c r="I117" s="9">
        <v>583</v>
      </c>
      <c r="J117" s="11">
        <v>4966</v>
      </c>
      <c r="K117" s="9">
        <v>51469</v>
      </c>
      <c r="L117" s="28">
        <v>1299</v>
      </c>
      <c r="M117" s="28">
        <v>4</v>
      </c>
      <c r="N117" s="28">
        <v>691</v>
      </c>
    </row>
    <row r="118" spans="1:14" x14ac:dyDescent="0.2">
      <c r="A118" s="1" t="s">
        <v>107</v>
      </c>
      <c r="B118" s="27">
        <v>446692</v>
      </c>
      <c r="C118" s="28">
        <v>0</v>
      </c>
      <c r="D118" s="28">
        <v>265977</v>
      </c>
      <c r="E118" s="28">
        <v>141344</v>
      </c>
      <c r="F118" s="28">
        <v>0</v>
      </c>
      <c r="G118" s="28">
        <v>0</v>
      </c>
      <c r="H118" s="28">
        <v>19244</v>
      </c>
      <c r="I118" s="9">
        <v>11014</v>
      </c>
      <c r="J118" s="11">
        <v>7477</v>
      </c>
      <c r="K118" s="9">
        <v>104950</v>
      </c>
      <c r="L118" s="28">
        <v>1636</v>
      </c>
      <c r="M118" s="28">
        <v>24</v>
      </c>
      <c r="N118" s="28">
        <v>1140</v>
      </c>
    </row>
    <row r="119" spans="1:14" x14ac:dyDescent="0.2">
      <c r="A119" s="1" t="s">
        <v>108</v>
      </c>
      <c r="B119" s="27">
        <v>275449</v>
      </c>
      <c r="C119" s="28">
        <v>0</v>
      </c>
      <c r="D119" s="28">
        <v>248473</v>
      </c>
      <c r="E119" s="28">
        <v>0</v>
      </c>
      <c r="F119" s="28">
        <v>0</v>
      </c>
      <c r="G119" s="28">
        <v>566</v>
      </c>
      <c r="H119" s="28">
        <v>14788</v>
      </c>
      <c r="I119" s="9">
        <v>8429</v>
      </c>
      <c r="J119" s="11">
        <v>1828</v>
      </c>
      <c r="K119" s="9">
        <v>96350</v>
      </c>
      <c r="L119" s="28">
        <v>1365</v>
      </c>
      <c r="M119" s="28">
        <v>0</v>
      </c>
      <c r="N119" s="28">
        <v>795</v>
      </c>
    </row>
    <row r="120" spans="1:14" x14ac:dyDescent="0.2">
      <c r="A120" s="1" t="s">
        <v>109</v>
      </c>
      <c r="B120" s="27">
        <v>241730</v>
      </c>
      <c r="C120" s="28">
        <v>0</v>
      </c>
      <c r="D120" s="28">
        <v>145722</v>
      </c>
      <c r="E120" s="28">
        <v>45395</v>
      </c>
      <c r="F120" s="28">
        <v>0</v>
      </c>
      <c r="G120" s="28">
        <v>0</v>
      </c>
      <c r="H120" s="28">
        <v>15468</v>
      </c>
      <c r="I120" s="9">
        <v>69</v>
      </c>
      <c r="J120" s="11">
        <v>3402</v>
      </c>
      <c r="K120" s="9">
        <v>60462</v>
      </c>
      <c r="L120" s="28">
        <v>31674</v>
      </c>
      <c r="M120" s="28">
        <v>94</v>
      </c>
      <c r="N120" s="28">
        <v>576</v>
      </c>
    </row>
    <row r="121" spans="1:14" x14ac:dyDescent="0.2">
      <c r="A121" s="1" t="s">
        <v>110</v>
      </c>
      <c r="B121" s="27">
        <v>340446</v>
      </c>
      <c r="C121" s="28">
        <v>0</v>
      </c>
      <c r="D121" s="28">
        <v>206743</v>
      </c>
      <c r="E121" s="28">
        <v>66056</v>
      </c>
      <c r="F121" s="28">
        <v>0</v>
      </c>
      <c r="G121" s="28">
        <v>0</v>
      </c>
      <c r="H121" s="28">
        <v>56274</v>
      </c>
      <c r="I121" s="9">
        <v>6377</v>
      </c>
      <c r="J121" s="11">
        <v>4376</v>
      </c>
      <c r="K121" s="9">
        <v>53243</v>
      </c>
      <c r="L121" s="28">
        <v>620</v>
      </c>
      <c r="M121" s="28">
        <v>8</v>
      </c>
      <c r="N121" s="28">
        <v>519</v>
      </c>
    </row>
    <row r="122" spans="1:14" x14ac:dyDescent="0.2">
      <c r="A122" s="1" t="s">
        <v>111</v>
      </c>
      <c r="B122" s="27">
        <v>171601</v>
      </c>
      <c r="C122" s="28">
        <v>11014</v>
      </c>
      <c r="D122" s="28">
        <v>23350</v>
      </c>
      <c r="E122" s="28">
        <v>77324</v>
      </c>
      <c r="F122" s="28">
        <v>0</v>
      </c>
      <c r="G122" s="28">
        <v>0</v>
      </c>
      <c r="H122" s="28">
        <v>53025</v>
      </c>
      <c r="I122" s="9">
        <v>281</v>
      </c>
      <c r="J122" s="11">
        <v>3263</v>
      </c>
      <c r="K122" s="9">
        <v>10068</v>
      </c>
      <c r="L122" s="28">
        <v>3344</v>
      </c>
      <c r="M122" s="28">
        <v>568</v>
      </c>
      <c r="N122" s="28">
        <v>1303</v>
      </c>
    </row>
    <row r="123" spans="1:14" x14ac:dyDescent="0.2">
      <c r="A123" s="1" t="s">
        <v>112</v>
      </c>
      <c r="B123" s="27">
        <v>165276</v>
      </c>
      <c r="C123" s="28">
        <v>0</v>
      </c>
      <c r="D123" s="28">
        <v>160189</v>
      </c>
      <c r="E123" s="28">
        <v>0</v>
      </c>
      <c r="F123" s="28">
        <v>0</v>
      </c>
      <c r="G123" s="28">
        <v>0</v>
      </c>
      <c r="H123" s="28">
        <v>3798</v>
      </c>
      <c r="I123" s="9">
        <v>410</v>
      </c>
      <c r="J123" s="11">
        <v>524</v>
      </c>
      <c r="K123" s="9">
        <v>50251</v>
      </c>
      <c r="L123" s="28">
        <v>355</v>
      </c>
      <c r="M123" s="28">
        <v>0</v>
      </c>
      <c r="N123" s="28">
        <v>245</v>
      </c>
    </row>
    <row r="124" spans="1:14" x14ac:dyDescent="0.2">
      <c r="A124" s="1" t="s">
        <v>113</v>
      </c>
      <c r="B124" s="27">
        <v>677021</v>
      </c>
      <c r="C124" s="28">
        <v>222512</v>
      </c>
      <c r="D124" s="28">
        <v>233571</v>
      </c>
      <c r="E124" s="28">
        <v>154604</v>
      </c>
      <c r="F124" s="28">
        <v>1029</v>
      </c>
      <c r="G124" s="28">
        <v>0</v>
      </c>
      <c r="H124" s="28">
        <v>17435</v>
      </c>
      <c r="I124" s="9">
        <v>0</v>
      </c>
      <c r="J124" s="11">
        <v>7098</v>
      </c>
      <c r="K124" s="9">
        <v>62868</v>
      </c>
      <c r="L124" s="28">
        <v>40772</v>
      </c>
      <c r="M124" s="28">
        <v>4390</v>
      </c>
      <c r="N124" s="28">
        <v>6408</v>
      </c>
    </row>
    <row r="125" spans="1:14" x14ac:dyDescent="0.2">
      <c r="A125" s="1" t="s">
        <v>114</v>
      </c>
      <c r="B125" s="27">
        <v>286638</v>
      </c>
      <c r="C125" s="28">
        <v>0</v>
      </c>
      <c r="D125" s="28">
        <v>215879</v>
      </c>
      <c r="E125" s="28">
        <v>51364</v>
      </c>
      <c r="F125" s="28">
        <v>0</v>
      </c>
      <c r="G125" s="28">
        <v>244</v>
      </c>
      <c r="H125" s="28">
        <v>9616</v>
      </c>
      <c r="I125" s="9">
        <v>3088</v>
      </c>
      <c r="J125" s="11">
        <v>4084</v>
      </c>
      <c r="K125" s="9">
        <v>93508</v>
      </c>
      <c r="L125" s="28">
        <v>2363</v>
      </c>
      <c r="M125" s="28">
        <v>58</v>
      </c>
      <c r="N125" s="28">
        <v>2367</v>
      </c>
    </row>
    <row r="126" spans="1:14" x14ac:dyDescent="0.2">
      <c r="A126" s="1" t="s">
        <v>115</v>
      </c>
      <c r="B126" s="27">
        <v>391036</v>
      </c>
      <c r="C126" s="28">
        <v>0</v>
      </c>
      <c r="D126" s="28">
        <v>222260</v>
      </c>
      <c r="E126" s="28">
        <v>109399</v>
      </c>
      <c r="F126" s="28">
        <v>0</v>
      </c>
      <c r="G126" s="28">
        <v>2466</v>
      </c>
      <c r="H126" s="28">
        <v>14335</v>
      </c>
      <c r="I126" s="9">
        <v>4719</v>
      </c>
      <c r="J126" s="11">
        <v>1016</v>
      </c>
      <c r="K126" s="9">
        <v>118692</v>
      </c>
      <c r="L126" s="28">
        <v>36841</v>
      </c>
      <c r="M126" s="28">
        <v>119</v>
      </c>
      <c r="N126" s="28">
        <v>1591</v>
      </c>
    </row>
    <row r="127" spans="1:14" x14ac:dyDescent="0.2">
      <c r="A127" s="1" t="s">
        <v>116</v>
      </c>
      <c r="B127" s="27">
        <v>472568</v>
      </c>
      <c r="C127" s="28">
        <v>0</v>
      </c>
      <c r="D127" s="28">
        <v>351616</v>
      </c>
      <c r="E127" s="28">
        <v>69969</v>
      </c>
      <c r="F127" s="28">
        <v>0</v>
      </c>
      <c r="G127" s="28">
        <v>969</v>
      </c>
      <c r="H127" s="28">
        <v>20565</v>
      </c>
      <c r="I127" s="9">
        <v>776</v>
      </c>
      <c r="J127" s="11">
        <v>1781</v>
      </c>
      <c r="K127" s="9">
        <v>93665</v>
      </c>
      <c r="L127" s="28">
        <v>26892</v>
      </c>
      <c r="M127" s="28">
        <v>363</v>
      </c>
      <c r="N127" s="28">
        <v>2296</v>
      </c>
    </row>
    <row r="128" spans="1:14" x14ac:dyDescent="0.2">
      <c r="A128" s="1" t="s">
        <v>117</v>
      </c>
      <c r="B128" s="27">
        <v>241691</v>
      </c>
      <c r="C128" s="28">
        <v>0</v>
      </c>
      <c r="D128" s="28">
        <v>179859</v>
      </c>
      <c r="E128" s="28">
        <v>40825</v>
      </c>
      <c r="F128" s="28">
        <v>0</v>
      </c>
      <c r="G128" s="28">
        <v>534</v>
      </c>
      <c r="H128" s="28">
        <v>14509</v>
      </c>
      <c r="I128" s="9">
        <v>2345</v>
      </c>
      <c r="J128" s="11">
        <v>2004</v>
      </c>
      <c r="K128" s="9">
        <v>88648</v>
      </c>
      <c r="L128" s="28">
        <v>1615</v>
      </c>
      <c r="M128" s="28">
        <v>2</v>
      </c>
      <c r="N128" s="28">
        <v>1753</v>
      </c>
    </row>
    <row r="129" spans="1:14" x14ac:dyDescent="0.2">
      <c r="A129" s="1" t="s">
        <v>118</v>
      </c>
      <c r="B129" s="27">
        <v>272121</v>
      </c>
      <c r="C129" s="28">
        <v>0</v>
      </c>
      <c r="D129" s="28">
        <v>153138</v>
      </c>
      <c r="E129" s="28">
        <v>97588</v>
      </c>
      <c r="F129" s="28">
        <v>0</v>
      </c>
      <c r="G129" s="28">
        <v>1519</v>
      </c>
      <c r="H129" s="28">
        <v>9349</v>
      </c>
      <c r="I129" s="9">
        <v>2395</v>
      </c>
      <c r="J129" s="11">
        <v>1538</v>
      </c>
      <c r="K129" s="9">
        <v>38378</v>
      </c>
      <c r="L129" s="28">
        <v>6594</v>
      </c>
      <c r="M129" s="28">
        <v>105</v>
      </c>
      <c r="N129" s="28">
        <v>1622</v>
      </c>
    </row>
    <row r="130" spans="1:14" x14ac:dyDescent="0.2">
      <c r="A130" s="1" t="s">
        <v>119</v>
      </c>
      <c r="B130" s="27">
        <v>507804</v>
      </c>
      <c r="C130" s="28">
        <v>0</v>
      </c>
      <c r="D130" s="28">
        <v>378020</v>
      </c>
      <c r="E130" s="28">
        <v>69345</v>
      </c>
      <c r="F130" s="28">
        <v>0</v>
      </c>
      <c r="G130" s="28">
        <v>2095</v>
      </c>
      <c r="H130" s="28">
        <v>29779</v>
      </c>
      <c r="I130" s="9">
        <v>9432</v>
      </c>
      <c r="J130" s="11">
        <v>6318</v>
      </c>
      <c r="K130" s="9">
        <v>190757</v>
      </c>
      <c r="L130" s="28">
        <v>12815</v>
      </c>
      <c r="M130" s="28">
        <v>80</v>
      </c>
      <c r="N130" s="28">
        <v>3948</v>
      </c>
    </row>
    <row r="131" spans="1:14" x14ac:dyDescent="0.2">
      <c r="A131" s="1" t="s">
        <v>120</v>
      </c>
      <c r="B131" s="27">
        <v>394019</v>
      </c>
      <c r="C131" s="28">
        <v>0</v>
      </c>
      <c r="D131" s="28">
        <v>315724</v>
      </c>
      <c r="E131" s="28">
        <v>36868</v>
      </c>
      <c r="F131" s="28">
        <v>0</v>
      </c>
      <c r="G131" s="28">
        <v>8573</v>
      </c>
      <c r="H131" s="28">
        <v>17459</v>
      </c>
      <c r="I131" s="9">
        <v>12512</v>
      </c>
      <c r="J131" s="11">
        <v>1180</v>
      </c>
      <c r="K131" s="9">
        <v>126158</v>
      </c>
      <c r="L131" s="28">
        <v>1703</v>
      </c>
      <c r="M131" s="28">
        <v>7</v>
      </c>
      <c r="N131" s="28">
        <v>2155</v>
      </c>
    </row>
    <row r="132" spans="1:14" x14ac:dyDescent="0.2">
      <c r="A132" s="1" t="s">
        <v>121</v>
      </c>
      <c r="B132" s="27">
        <v>607403</v>
      </c>
      <c r="C132" s="28">
        <v>0</v>
      </c>
      <c r="D132" s="28">
        <v>435363</v>
      </c>
      <c r="E132" s="28">
        <v>91648</v>
      </c>
      <c r="F132" s="28">
        <v>0</v>
      </c>
      <c r="G132" s="28">
        <v>2646</v>
      </c>
      <c r="H132" s="28">
        <v>24619</v>
      </c>
      <c r="I132" s="9">
        <v>26586</v>
      </c>
      <c r="J132" s="11">
        <v>3633</v>
      </c>
      <c r="K132" s="9">
        <v>232170</v>
      </c>
      <c r="L132" s="28">
        <v>22908</v>
      </c>
      <c r="M132" s="28">
        <v>10</v>
      </c>
      <c r="N132" s="28">
        <v>2940</v>
      </c>
    </row>
    <row r="133" spans="1:14" x14ac:dyDescent="0.2">
      <c r="A133" s="1" t="s">
        <v>122</v>
      </c>
      <c r="B133" s="27">
        <v>542669</v>
      </c>
      <c r="C133" s="28">
        <v>0</v>
      </c>
      <c r="D133" s="28">
        <v>444011</v>
      </c>
      <c r="E133" s="28">
        <v>49657</v>
      </c>
      <c r="F133" s="28">
        <v>0</v>
      </c>
      <c r="G133" s="28">
        <v>1443</v>
      </c>
      <c r="H133" s="28">
        <v>26884</v>
      </c>
      <c r="I133" s="9">
        <v>15482</v>
      </c>
      <c r="J133" s="11">
        <v>4112</v>
      </c>
      <c r="K133" s="9">
        <v>238278</v>
      </c>
      <c r="L133" s="28">
        <v>1080</v>
      </c>
      <c r="M133" s="28">
        <v>36</v>
      </c>
      <c r="N133" s="28">
        <v>3013</v>
      </c>
    </row>
    <row r="134" spans="1:14" x14ac:dyDescent="0.2">
      <c r="A134" s="1" t="s">
        <v>123</v>
      </c>
      <c r="B134" s="27">
        <v>374478</v>
      </c>
      <c r="C134" s="28">
        <f>46078+6</f>
        <v>46084</v>
      </c>
      <c r="D134" s="28">
        <v>185970</v>
      </c>
      <c r="E134" s="28">
        <v>123713</v>
      </c>
      <c r="F134" s="33">
        <v>0</v>
      </c>
      <c r="G134" s="28">
        <v>6123</v>
      </c>
      <c r="H134" s="28">
        <v>4951</v>
      </c>
      <c r="I134" s="9">
        <v>110</v>
      </c>
      <c r="J134" s="11">
        <v>1948</v>
      </c>
      <c r="K134" s="9">
        <v>79926</v>
      </c>
      <c r="L134" s="28">
        <v>5579</v>
      </c>
      <c r="M134" s="28">
        <v>1367</v>
      </c>
      <c r="N134" s="28">
        <v>4320</v>
      </c>
    </row>
    <row r="135" spans="1:14" x14ac:dyDescent="0.2">
      <c r="A135" s="1" t="s">
        <v>124</v>
      </c>
      <c r="B135" s="27">
        <v>210005</v>
      </c>
      <c r="C135" s="28">
        <v>0</v>
      </c>
      <c r="D135" s="28">
        <v>179025</v>
      </c>
      <c r="E135" s="28">
        <v>0</v>
      </c>
      <c r="F135" s="28">
        <v>0</v>
      </c>
      <c r="G135" s="28">
        <v>79</v>
      </c>
      <c r="H135" s="28">
        <v>18823</v>
      </c>
      <c r="I135" s="9">
        <v>4505</v>
      </c>
      <c r="J135" s="11">
        <v>4587</v>
      </c>
      <c r="K135" s="9">
        <v>60318</v>
      </c>
      <c r="L135" s="28">
        <v>2986</v>
      </c>
      <c r="M135" s="28">
        <v>0</v>
      </c>
      <c r="N135" s="28">
        <v>983</v>
      </c>
    </row>
    <row r="136" spans="1:14" x14ac:dyDescent="0.2">
      <c r="A136" s="1" t="s">
        <v>125</v>
      </c>
      <c r="B136" s="27">
        <v>342689</v>
      </c>
      <c r="C136" s="28">
        <v>0</v>
      </c>
      <c r="D136" s="28">
        <v>177452</v>
      </c>
      <c r="E136" s="28">
        <v>79543</v>
      </c>
      <c r="F136" s="28">
        <v>0</v>
      </c>
      <c r="G136" s="28">
        <v>370</v>
      </c>
      <c r="H136" s="28">
        <v>42456</v>
      </c>
      <c r="I136" s="9">
        <v>1149</v>
      </c>
      <c r="J136" s="11">
        <v>3527</v>
      </c>
      <c r="K136" s="9">
        <v>82443</v>
      </c>
      <c r="L136" s="28">
        <v>38192</v>
      </c>
      <c r="M136" s="28">
        <v>81</v>
      </c>
      <c r="N136" s="28">
        <v>1611</v>
      </c>
    </row>
    <row r="137" spans="1:14" x14ac:dyDescent="0.2">
      <c r="A137" s="1" t="s">
        <v>126</v>
      </c>
      <c r="B137" s="27">
        <v>1037205</v>
      </c>
      <c r="C137" s="28">
        <v>84893</v>
      </c>
      <c r="D137" s="28">
        <v>666167</v>
      </c>
      <c r="E137" s="28">
        <v>163751</v>
      </c>
      <c r="F137" s="28">
        <v>0</v>
      </c>
      <c r="G137" s="28">
        <v>3433</v>
      </c>
      <c r="H137" s="28">
        <v>20983</v>
      </c>
      <c r="I137" s="9">
        <v>47391</v>
      </c>
      <c r="J137" s="11">
        <v>6722</v>
      </c>
      <c r="K137" s="9">
        <v>307168</v>
      </c>
      <c r="L137" s="28">
        <v>43865</v>
      </c>
      <c r="M137" s="28">
        <v>5478</v>
      </c>
      <c r="N137" s="28">
        <v>9549</v>
      </c>
    </row>
    <row r="138" spans="1:14" x14ac:dyDescent="0.2">
      <c r="A138" s="1" t="s">
        <v>127</v>
      </c>
      <c r="B138" s="27">
        <v>414126</v>
      </c>
      <c r="C138" s="28">
        <v>0</v>
      </c>
      <c r="D138" s="28">
        <v>249249</v>
      </c>
      <c r="E138" s="28">
        <v>123024</v>
      </c>
      <c r="F138" s="28">
        <v>0</v>
      </c>
      <c r="G138" s="28">
        <v>0</v>
      </c>
      <c r="H138" s="28">
        <v>33269</v>
      </c>
      <c r="I138" s="9">
        <v>1449</v>
      </c>
      <c r="J138" s="11">
        <v>4601</v>
      </c>
      <c r="K138" s="9">
        <v>101601</v>
      </c>
      <c r="L138" s="28">
        <v>2534</v>
      </c>
      <c r="M138" s="28">
        <v>451</v>
      </c>
      <c r="N138" s="28">
        <v>3965</v>
      </c>
    </row>
    <row r="139" spans="1:14" x14ac:dyDescent="0.2">
      <c r="A139" s="1" t="s">
        <v>128</v>
      </c>
      <c r="B139" s="27">
        <v>663498</v>
      </c>
      <c r="C139" s="28">
        <v>0</v>
      </c>
      <c r="D139" s="28">
        <v>396516</v>
      </c>
      <c r="E139" s="28">
        <v>203390</v>
      </c>
      <c r="F139" s="28">
        <v>0</v>
      </c>
      <c r="G139" s="28">
        <v>216</v>
      </c>
      <c r="H139" s="28">
        <v>39817</v>
      </c>
      <c r="I139" s="9">
        <v>19114</v>
      </c>
      <c r="J139" s="11">
        <v>2493</v>
      </c>
      <c r="K139" s="9">
        <v>185601</v>
      </c>
      <c r="L139" s="28">
        <v>1952</v>
      </c>
      <c r="M139" s="28">
        <v>707</v>
      </c>
      <c r="N139" s="28">
        <v>3502</v>
      </c>
    </row>
    <row r="140" spans="1:14" x14ac:dyDescent="0.2">
      <c r="A140" s="1" t="s">
        <v>129</v>
      </c>
      <c r="B140" s="27">
        <v>315611</v>
      </c>
      <c r="C140" s="28">
        <v>0</v>
      </c>
      <c r="D140" s="28">
        <v>147664</v>
      </c>
      <c r="E140" s="28">
        <v>86459</v>
      </c>
      <c r="F140" s="28">
        <v>0</v>
      </c>
      <c r="G140" s="28">
        <v>1924</v>
      </c>
      <c r="H140" s="28">
        <v>22324</v>
      </c>
      <c r="I140" s="9">
        <v>243</v>
      </c>
      <c r="J140" s="11">
        <v>1062</v>
      </c>
      <c r="K140" s="9">
        <v>59239</v>
      </c>
      <c r="L140" s="28">
        <v>55935</v>
      </c>
      <c r="M140" s="28">
        <v>311</v>
      </c>
      <c r="N140" s="28">
        <v>2557</v>
      </c>
    </row>
    <row r="141" spans="1:14" x14ac:dyDescent="0.2">
      <c r="A141" s="1" t="s">
        <v>130</v>
      </c>
      <c r="B141" s="27">
        <v>307178</v>
      </c>
      <c r="C141" s="28">
        <v>0</v>
      </c>
      <c r="D141" s="28">
        <v>177902</v>
      </c>
      <c r="E141" s="28">
        <v>82176</v>
      </c>
      <c r="F141" s="28">
        <v>0</v>
      </c>
      <c r="G141" s="28">
        <v>1926</v>
      </c>
      <c r="H141" s="28">
        <v>30821</v>
      </c>
      <c r="I141" s="9">
        <v>6653</v>
      </c>
      <c r="J141" s="11">
        <v>1204</v>
      </c>
      <c r="K141" s="9">
        <v>89117</v>
      </c>
      <c r="L141" s="28">
        <v>6496</v>
      </c>
      <c r="M141" s="28">
        <v>95</v>
      </c>
      <c r="N141" s="28">
        <v>1635</v>
      </c>
    </row>
    <row r="142" spans="1:14" x14ac:dyDescent="0.2">
      <c r="A142" s="1" t="s">
        <v>131</v>
      </c>
      <c r="B142" s="27">
        <v>606797</v>
      </c>
      <c r="C142" s="28">
        <v>0</v>
      </c>
      <c r="D142" s="28">
        <v>369900</v>
      </c>
      <c r="E142" s="28">
        <v>135931</v>
      </c>
      <c r="F142" s="28">
        <v>0</v>
      </c>
      <c r="G142" s="28">
        <v>2915</v>
      </c>
      <c r="H142" s="28">
        <v>56869</v>
      </c>
      <c r="I142" s="9">
        <v>21325</v>
      </c>
      <c r="J142" s="11">
        <v>16551</v>
      </c>
      <c r="K142" s="9">
        <v>183948</v>
      </c>
      <c r="L142" s="28">
        <v>3306</v>
      </c>
      <c r="M142" s="28">
        <v>203</v>
      </c>
      <c r="N142" s="28">
        <v>2839</v>
      </c>
    </row>
    <row r="143" spans="1:14" x14ac:dyDescent="0.2">
      <c r="A143" s="1" t="s">
        <v>132</v>
      </c>
      <c r="B143" s="27">
        <v>59708</v>
      </c>
      <c r="C143" s="28">
        <v>0</v>
      </c>
      <c r="D143" s="28">
        <v>53002</v>
      </c>
      <c r="E143" s="28">
        <v>2</v>
      </c>
      <c r="F143" s="28">
        <v>0</v>
      </c>
      <c r="G143" s="28">
        <v>0</v>
      </c>
      <c r="H143" s="28">
        <v>4768</v>
      </c>
      <c r="I143" s="9">
        <v>1215</v>
      </c>
      <c r="J143" s="11">
        <v>359</v>
      </c>
      <c r="K143" s="9">
        <v>13013</v>
      </c>
      <c r="L143" s="28">
        <v>362</v>
      </c>
      <c r="M143" s="28">
        <v>3</v>
      </c>
      <c r="N143" s="28">
        <v>216</v>
      </c>
    </row>
    <row r="144" spans="1:14" x14ac:dyDescent="0.2">
      <c r="A144" s="1" t="s">
        <v>133</v>
      </c>
      <c r="B144" s="27">
        <v>319001</v>
      </c>
      <c r="C144" s="28">
        <v>0</v>
      </c>
      <c r="D144" s="28">
        <v>193715</v>
      </c>
      <c r="E144" s="28">
        <v>102590</v>
      </c>
      <c r="F144" s="28">
        <v>0</v>
      </c>
      <c r="G144" s="28">
        <v>237</v>
      </c>
      <c r="H144" s="28">
        <v>17451</v>
      </c>
      <c r="I144" s="9">
        <v>2197</v>
      </c>
      <c r="J144" s="11">
        <v>1454</v>
      </c>
      <c r="K144" s="9">
        <v>65959</v>
      </c>
      <c r="L144" s="28">
        <v>1357</v>
      </c>
      <c r="M144" s="28">
        <v>78</v>
      </c>
      <c r="N144" s="28">
        <v>877</v>
      </c>
    </row>
    <row r="145" spans="1:14" x14ac:dyDescent="0.2">
      <c r="A145" s="1" t="s">
        <v>134</v>
      </c>
      <c r="B145" s="27">
        <v>634007</v>
      </c>
      <c r="C145" s="28">
        <v>53976</v>
      </c>
      <c r="D145" s="28">
        <v>190335</v>
      </c>
      <c r="E145" s="28">
        <v>264534</v>
      </c>
      <c r="F145" s="28">
        <v>1124</v>
      </c>
      <c r="G145" s="28">
        <v>0</v>
      </c>
      <c r="H145" s="28">
        <v>98926</v>
      </c>
      <c r="I145" s="9">
        <v>239</v>
      </c>
      <c r="J145" s="11">
        <v>3399</v>
      </c>
      <c r="K145" s="9">
        <v>90861</v>
      </c>
      <c r="L145" s="28">
        <v>21474</v>
      </c>
      <c r="M145" s="28">
        <v>1927</v>
      </c>
      <c r="N145" s="28">
        <v>3672</v>
      </c>
    </row>
    <row r="146" spans="1:14" x14ac:dyDescent="0.2">
      <c r="A146" s="1" t="s">
        <v>135</v>
      </c>
      <c r="B146" s="27">
        <v>447994</v>
      </c>
      <c r="C146" s="28">
        <v>0</v>
      </c>
      <c r="D146" s="28">
        <v>404801</v>
      </c>
      <c r="E146" s="28">
        <v>7</v>
      </c>
      <c r="F146" s="28">
        <v>0</v>
      </c>
      <c r="G146" s="28">
        <v>1039</v>
      </c>
      <c r="H146" s="28">
        <v>31513</v>
      </c>
      <c r="I146" s="9">
        <v>2627</v>
      </c>
      <c r="J146" s="11">
        <v>5933</v>
      </c>
      <c r="K146" s="9">
        <v>158913</v>
      </c>
      <c r="L146" s="28">
        <v>2074</v>
      </c>
      <c r="M146" s="28">
        <v>0</v>
      </c>
      <c r="N146" s="28">
        <v>2308</v>
      </c>
    </row>
    <row r="147" spans="1:14" x14ac:dyDescent="0.2">
      <c r="A147" s="1" t="s">
        <v>136</v>
      </c>
      <c r="B147" s="27">
        <v>841011</v>
      </c>
      <c r="C147" s="28">
        <v>0</v>
      </c>
      <c r="D147" s="28">
        <v>537992</v>
      </c>
      <c r="E147" s="28">
        <v>203446</v>
      </c>
      <c r="F147" s="28">
        <v>0</v>
      </c>
      <c r="G147" s="28">
        <v>2245</v>
      </c>
      <c r="H147" s="28">
        <v>71295</v>
      </c>
      <c r="I147" s="9">
        <v>12654</v>
      </c>
      <c r="J147" s="11">
        <v>9478</v>
      </c>
      <c r="K147" s="9">
        <v>265990</v>
      </c>
      <c r="L147" s="28">
        <v>3901</v>
      </c>
      <c r="M147" s="28">
        <v>94</v>
      </c>
      <c r="N147" s="28">
        <v>4375</v>
      </c>
    </row>
    <row r="148" spans="1:14" x14ac:dyDescent="0.2">
      <c r="A148" s="1" t="s">
        <v>137</v>
      </c>
      <c r="B148" s="27">
        <v>114019</v>
      </c>
      <c r="C148" s="28">
        <v>0</v>
      </c>
      <c r="D148" s="28">
        <v>89206</v>
      </c>
      <c r="E148" s="28">
        <v>10486</v>
      </c>
      <c r="F148" s="28">
        <v>0</v>
      </c>
      <c r="G148" s="28">
        <v>753</v>
      </c>
      <c r="H148" s="28">
        <v>12706</v>
      </c>
      <c r="I148" s="9">
        <v>0</v>
      </c>
      <c r="J148" s="11">
        <v>376</v>
      </c>
      <c r="K148" s="9">
        <v>39223</v>
      </c>
      <c r="L148" s="28">
        <v>492</v>
      </c>
      <c r="M148" s="28">
        <v>13</v>
      </c>
      <c r="N148" s="28">
        <v>1018</v>
      </c>
    </row>
    <row r="149" spans="1:14" x14ac:dyDescent="0.2">
      <c r="A149" s="1" t="s">
        <v>138</v>
      </c>
      <c r="B149" s="27">
        <v>205358</v>
      </c>
      <c r="C149" s="28">
        <v>0</v>
      </c>
      <c r="D149" s="28">
        <v>134218</v>
      </c>
      <c r="E149" s="28">
        <v>25723</v>
      </c>
      <c r="F149" s="28">
        <v>0</v>
      </c>
      <c r="G149" s="28">
        <v>2340</v>
      </c>
      <c r="H149" s="28">
        <v>19190</v>
      </c>
      <c r="I149" s="9">
        <v>895</v>
      </c>
      <c r="J149" s="11">
        <v>871</v>
      </c>
      <c r="K149" s="9">
        <v>64740</v>
      </c>
      <c r="L149" s="28">
        <v>22121</v>
      </c>
      <c r="M149" s="28">
        <v>129</v>
      </c>
      <c r="N149" s="28">
        <v>1424</v>
      </c>
    </row>
    <row r="150" spans="1:14" x14ac:dyDescent="0.2">
      <c r="A150" s="13" t="s">
        <v>139</v>
      </c>
      <c r="B150" s="29">
        <v>719999</v>
      </c>
      <c r="C150" s="15">
        <v>12152</v>
      </c>
      <c r="D150" s="15">
        <v>483974</v>
      </c>
      <c r="E150" s="15">
        <v>174464</v>
      </c>
      <c r="F150" s="34">
        <v>0</v>
      </c>
      <c r="G150" s="15">
        <v>60</v>
      </c>
      <c r="H150" s="15">
        <v>27674</v>
      </c>
      <c r="I150" s="14">
        <v>3577</v>
      </c>
      <c r="J150" s="16">
        <v>3556</v>
      </c>
      <c r="K150" s="14">
        <v>172501</v>
      </c>
      <c r="L150" s="15">
        <v>14542</v>
      </c>
      <c r="M150" s="15">
        <v>501</v>
      </c>
      <c r="N150" s="15">
        <v>3176</v>
      </c>
    </row>
    <row r="151" spans="1:14" x14ac:dyDescent="0.2">
      <c r="A151" s="30" t="s">
        <v>159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x14ac:dyDescent="0.2">
      <c r="A152" s="21" t="s">
        <v>155</v>
      </c>
    </row>
    <row r="153" spans="1:14" x14ac:dyDescent="0.2">
      <c r="A153" s="21" t="s">
        <v>156</v>
      </c>
    </row>
    <row r="154" spans="1:14" x14ac:dyDescent="0.2">
      <c r="A154" s="23" t="s">
        <v>157</v>
      </c>
    </row>
    <row r="155" spans="1:14" x14ac:dyDescent="0.2">
      <c r="A155" s="17" t="s">
        <v>161</v>
      </c>
    </row>
  </sheetData>
  <mergeCells count="26">
    <mergeCell ref="A50:A51"/>
    <mergeCell ref="B50:B51"/>
    <mergeCell ref="C50:H50"/>
    <mergeCell ref="A2:N2"/>
    <mergeCell ref="A3:N3"/>
    <mergeCell ref="A5:A6"/>
    <mergeCell ref="B5:B6"/>
    <mergeCell ref="C5:H5"/>
    <mergeCell ref="I5:J5"/>
    <mergeCell ref="K5:K6"/>
    <mergeCell ref="L5:L6"/>
    <mergeCell ref="M5:M6"/>
    <mergeCell ref="N5:N6"/>
    <mergeCell ref="I50:J50"/>
    <mergeCell ref="K50:K51"/>
    <mergeCell ref="L106:L107"/>
    <mergeCell ref="M106:M107"/>
    <mergeCell ref="N106:N107"/>
    <mergeCell ref="L50:L51"/>
    <mergeCell ref="M50:M51"/>
    <mergeCell ref="N50:N51"/>
    <mergeCell ref="A106:A107"/>
    <mergeCell ref="B106:B107"/>
    <mergeCell ref="C106:H106"/>
    <mergeCell ref="I106:J106"/>
    <mergeCell ref="K106:K107"/>
  </mergeCells>
  <pageMargins left="0.70866141732283472" right="0.70866141732283472" top="0.74803149606299213" bottom="0.74803149606299213" header="0.31496062992125984" footer="0.31496062992125984"/>
  <pageSetup scale="70" orientation="landscape" horizontalDpi="4294967295" verticalDpi="4294967295" r:id="rId1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Arlette Centeno Barrantes</dc:creator>
  <cp:lastModifiedBy>Arlette Centeno Barrantes</cp:lastModifiedBy>
  <cp:lastPrinted>2017-02-22T19:06:10Z</cp:lastPrinted>
  <dcterms:created xsi:type="dcterms:W3CDTF">2017-02-21T13:25:48Z</dcterms:created>
  <dcterms:modified xsi:type="dcterms:W3CDTF">2017-05-29T21:23:11Z</dcterms:modified>
</cp:coreProperties>
</file>