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r\Documents\TEC\TEC\Proyecto de Asistencia\"/>
    </mc:Choice>
  </mc:AlternateContent>
  <xr:revisionPtr revIDLastSave="0" documentId="10_ncr:100000_{05AF06C4-E7B0-4460-9250-6805B4022F2B}" xr6:coauthVersionLast="31" xr6:coauthVersionMax="31" xr10:uidLastSave="{00000000-0000-0000-0000-000000000000}"/>
  <bookViews>
    <workbookView xWindow="0" yWindow="0" windowWidth="20400" windowHeight="8130" xr2:uid="{00000000-000D-0000-FFFF-FFFF00000000}"/>
  </bookViews>
  <sheets>
    <sheet name="RESPUSTAS" sheetId="1" r:id="rId1"/>
  </sheets>
  <calcPr calcId="179017"/>
</workbook>
</file>

<file path=xl/calcChain.xml><?xml version="1.0" encoding="utf-8"?>
<calcChain xmlns="http://schemas.openxmlformats.org/spreadsheetml/2006/main">
  <c r="BU15" i="1" l="1"/>
  <c r="BT15" i="1"/>
  <c r="AT15" i="1"/>
  <c r="AQ15" i="1"/>
  <c r="AJ15" i="1"/>
  <c r="AI15" i="1"/>
  <c r="AH15" i="1"/>
  <c r="AG15" i="1"/>
  <c r="AF15" i="1"/>
  <c r="AE15" i="1"/>
  <c r="A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" authorId="0" shapeId="0" xr:uid="{00000000-0006-0000-0000-000001000000}">
      <text>
        <r>
          <rPr>
            <sz val="10"/>
            <color rgb="FF000000"/>
            <rFont val="Arial"/>
          </rPr>
          <t>eran 4 sí
	-Maria Fernanda Chacon</t>
        </r>
      </text>
    </comment>
    <comment ref="J17" authorId="0" shapeId="0" xr:uid="{00000000-0006-0000-0000-000002000000}">
      <text>
        <r>
          <rPr>
            <sz val="10"/>
            <color rgb="FF000000"/>
            <rFont val="Arial"/>
          </rPr>
          <t>2 NO y 2 SI
	-Maria Fernanda Chacon</t>
        </r>
      </text>
    </comment>
    <comment ref="P17" authorId="0" shapeId="0" xr:uid="{00000000-0006-0000-0000-000003000000}">
      <text>
        <r>
          <rPr>
            <sz val="10"/>
            <color rgb="FF000000"/>
            <rFont val="Arial"/>
          </rPr>
          <t>LA OTRA NO
	-Maria Fernanda Chacon</t>
        </r>
      </text>
    </comment>
    <comment ref="U17" authorId="0" shapeId="0" xr:uid="{00000000-0006-0000-0000-000004000000}">
      <text>
        <r>
          <rPr>
            <sz val="10"/>
            <color rgb="FF000000"/>
            <rFont val="Arial"/>
          </rPr>
          <t>ESTA FUENTE NO, OTRAS 3 SI
	-Maria Fernanda Chacon</t>
        </r>
      </text>
    </comment>
    <comment ref="AY17" authorId="0" shapeId="0" xr:uid="{00000000-0006-0000-0000-000005000000}">
      <text>
        <r>
          <rPr>
            <sz val="10"/>
            <color rgb="FF000000"/>
            <rFont val="Arial"/>
          </rPr>
          <t>2 NO, 1 SI
	-Maria Fernanda Chacon</t>
        </r>
      </text>
    </comment>
    <comment ref="J18" authorId="0" shapeId="0" xr:uid="{00000000-0006-0000-0000-000006000000}">
      <text>
        <r>
          <rPr>
            <sz val="10"/>
            <color rgb="FF000000"/>
            <rFont val="Arial"/>
          </rPr>
          <t>2 NO Y 2 SI
	-Maria Fernanda Chacon</t>
        </r>
      </text>
    </comment>
    <comment ref="AL18" authorId="0" shapeId="0" xr:uid="{00000000-0006-0000-0000-000007000000}">
      <text>
        <r>
          <rPr>
            <sz val="10"/>
            <color rgb="FF000000"/>
            <rFont val="Arial"/>
          </rPr>
          <t>ESTE SI, OTROS 2 NO
	-Maria Fernanda Chacon</t>
        </r>
      </text>
    </comment>
    <comment ref="BA18" authorId="0" shapeId="0" xr:uid="{00000000-0006-0000-0000-000008000000}">
      <text>
        <r>
          <rPr>
            <sz val="10"/>
            <color rgb="FF000000"/>
            <rFont val="Arial"/>
          </rPr>
          <t>1 SI, 1 NO, 3 NA
	-Maria Fernanda Chacon</t>
        </r>
      </text>
    </comment>
    <comment ref="BC18" authorId="0" shapeId="0" xr:uid="{00000000-0006-0000-0000-000009000000}">
      <text>
        <r>
          <rPr>
            <sz val="10"/>
            <color rgb="FF000000"/>
            <rFont val="Arial"/>
          </rPr>
          <t>2 NA, 1 NO
	-Maria Fernanda Chacon</t>
        </r>
      </text>
    </comment>
    <comment ref="BM18" authorId="0" shapeId="0" xr:uid="{00000000-0006-0000-0000-00000A000000}">
      <text>
        <r>
          <rPr>
            <sz val="10"/>
            <color rgb="FF000000"/>
            <rFont val="Arial"/>
          </rPr>
          <t>2 NO, 2 SI
	-Maria Fernanda Chacon</t>
        </r>
      </text>
    </comment>
    <comment ref="BE23" authorId="0" shapeId="0" xr:uid="{00000000-0006-0000-0000-00000B000000}">
      <text>
        <r>
          <rPr>
            <sz val="10"/>
            <color rgb="FF000000"/>
            <rFont val="Arial"/>
          </rPr>
          <t>2 SI, 1 ND
	-Maria Fernanda Chacon</t>
        </r>
      </text>
    </comment>
    <comment ref="P25" authorId="0" shapeId="0" xr:uid="{00000000-0006-0000-0000-00000C000000}">
      <text>
        <r>
          <rPr>
            <sz val="10"/>
            <color rgb="FF000000"/>
            <rFont val="Arial"/>
          </rPr>
          <t>LA OTRA NO
	-Maria Fernanda Chacon</t>
        </r>
      </text>
    </comment>
    <comment ref="BZ25" authorId="0" shapeId="0" xr:uid="{00000000-0006-0000-0000-00000D000000}">
      <text>
        <r>
          <rPr>
            <sz val="10"/>
            <color rgb="FF000000"/>
            <rFont val="Arial"/>
          </rPr>
          <t>este si y otro no
	-Mónica Chavarría</t>
        </r>
      </text>
    </comment>
  </commentList>
</comments>
</file>

<file path=xl/sharedStrings.xml><?xml version="1.0" encoding="utf-8"?>
<sst xmlns="http://schemas.openxmlformats.org/spreadsheetml/2006/main" count="1748" uniqueCount="213">
  <si>
    <t>Código</t>
  </si>
  <si>
    <t>Provincia</t>
  </si>
  <si>
    <t>Guanacaste</t>
  </si>
  <si>
    <t>Alajuela</t>
  </si>
  <si>
    <t>Puntarenas</t>
  </si>
  <si>
    <t>Cantón</t>
  </si>
  <si>
    <t>Bagaces</t>
  </si>
  <si>
    <t>Tilaran</t>
  </si>
  <si>
    <t>San Ramón</t>
  </si>
  <si>
    <t>Abangares</t>
  </si>
  <si>
    <t>Cañas</t>
  </si>
  <si>
    <t>Liberia</t>
  </si>
  <si>
    <t>Tilarán</t>
  </si>
  <si>
    <t>Montes de Oro</t>
  </si>
  <si>
    <t>Indicador</t>
  </si>
  <si>
    <t>Nombre ASADA</t>
  </si>
  <si>
    <t>ASADA DE EL SALTO</t>
  </si>
  <si>
    <t>ASADA SANTA FE</t>
  </si>
  <si>
    <t xml:space="preserve">ACUEDUCTO JOHN F GUERRE LA FORTUNA DE BAGACES
</t>
  </si>
  <si>
    <t>ASADA RIO CHIQUITO</t>
  </si>
  <si>
    <t>ASADA SAN BERNARDO</t>
  </si>
  <si>
    <t>ASOCIACION DE ACUEDCTO DE GUAYABO DE BAGACES</t>
  </si>
  <si>
    <t>ASOCIACIÓN ADMINISTRADORA DE SISTEMA DE ACUEDUCTO Y ALCANTARILLADO COMUNAL LIMONAL BAGACES</t>
  </si>
  <si>
    <t>ASADA SAN PEDRO Y EL TORNO</t>
  </si>
  <si>
    <t>COMITÉ DE ACUEDUCTO RURAL DE SAN ISIDRO DE MOGOTE</t>
  </si>
  <si>
    <t>ASADA SANTA LUCIA DE POROZAL</t>
  </si>
  <si>
    <t xml:space="preserve">ASADA PARCELAS DE MONSEÑOR
</t>
  </si>
  <si>
    <t>ASADA QUEBRADA GRANDE, TILARAN</t>
  </si>
  <si>
    <t>ASOCIACION DE VECINOS PARA LA ORGANIZACIÓN, ADMINISTRACION Y PROTECCION DEL ACUEDUCTO RURAL DE LA ALTURA DE SAN MIGUEL, DE TILARAN, GUANACASTE</t>
  </si>
  <si>
    <t>ASADA MARAVILLA</t>
  </si>
  <si>
    <t>ASADA SOLANIA</t>
  </si>
  <si>
    <t>ASOCIACION ADMINISTRADORA DE ACUADUCTO Y ALCANTARILLADO SANITARIO VACINOS DE LAS NUBES DE TILARAN</t>
  </si>
  <si>
    <t xml:space="preserve">ASADA AGUACATE
</t>
  </si>
  <si>
    <t>ASADA RIO PIEDRAS</t>
  </si>
  <si>
    <t>ASOCIACION ADMINISTRADORA DE ACUADUCTO RURAL DE SABALITO DE TIERRAS MORERNAS DE TILARAN</t>
  </si>
  <si>
    <t>ASADA VIEJO ARENAL</t>
  </si>
  <si>
    <t>ADMINISTRADORA DE SISTEMA DEL ACUEDUCTO Y ALCANTARILLADO SANITARIO DE TURIN DE TILARAN</t>
  </si>
  <si>
    <t>ASADA SECTOR ESTE DE SAN RAMON</t>
  </si>
  <si>
    <t>COMITÉ DE ACUADUCTO RURAL LAS PARCELAS DE ZAPOTAL</t>
  </si>
  <si>
    <t>ASOCIACION ADMINISTRADORA DEL ACUEDUCTO Y ALCANTARILLADO SANITARIO LLANO DEL CORTES</t>
  </si>
  <si>
    <t>ASOCIACION ADMINISTRADORA DE ACUEDUCTO Y ALCANTARILLADO SANITARIO DE CASERIO DE MONTANO Y COFRADIA</t>
  </si>
  <si>
    <t xml:space="preserve">ASOCIACION ADMINISTRADORA DE ACUEDUCTO Y ALCANTARILLADO SANITARIO PIJIJE
</t>
  </si>
  <si>
    <t>ASOCIACION ADMINISTRADORA DEL ACUEDUCTO Y ALCANTARILLADO SANITARIO DE CUIPILAPA DE FORTUNA DE BAGACES</t>
  </si>
  <si>
    <t>ASADA RIO NARANJO</t>
  </si>
  <si>
    <t>ASADA RINCON DE LA CRUZ</t>
  </si>
  <si>
    <t>ASOCIACION ADMINISTRADORA DEL ACUEDUCTO Y ALCANTARILLADO SANITARIO DE SAN RAMON DE BAGACES</t>
  </si>
  <si>
    <t>ASOCIACION ADMINISTRADORA DE ACUERDUCTO Y ALCANTARILLADO SANITARIO DE BARRIO JESUS DE ABANGARES, GUANACASTE</t>
  </si>
  <si>
    <t>ASOCIACION DE ACUEDUCTOS DE SOLANIA BAJO DE TILARAN Y SAN JUAN DE CAÑAS GUANACASTE</t>
  </si>
  <si>
    <t>ASOCIACION ADMINISTRATIVA DEL ACUEDUCTO Y ALCANTARILLADO SANITARIO DE MONTE POTRERO DE COLORADO DE ABANGARES</t>
  </si>
  <si>
    <t>ASOCIACION ADMINISTRADORA DEL ACUEDUCTO Y ALCANTARILLADO SANITARIO DE TRES AMIGOS DE LA SIERRA DE ABANGARES</t>
  </si>
  <si>
    <t>ASOCIACION ADMINISTRADORA DE ACUEDUCTO Y ALCANTARILLADO SANITARIO DE MARSELLESA DE ABANGARES</t>
  </si>
  <si>
    <t xml:space="preserve">ASOCIACION ADMINISTRADORA DEL ACUEDUCTO Y ALCANTARILLADO SANITARIO GUATILAR DEL CANTON ABANGARES PROVINCIA GUANACASTE
</t>
  </si>
  <si>
    <t>ASOCIACION ADMINISTRADORA DEL ACUEDUCTO RURAL DE CEBADILLA DE ABANGARES</t>
  </si>
  <si>
    <t xml:space="preserve">ASOCIACION ADMINISTRADORA DEL ACUEDUCTO Y ALCANTARILLADO SANITARIO DE SAN JOAQUIN DE COLORADO DE ABANGARES
</t>
  </si>
  <si>
    <t>ASOCIACION ADMINISTRADORA DE ACUEDUCTO Y ALCANTARILLADO SANITARIO DE CERRO SAN JOSE</t>
  </si>
  <si>
    <t>ASOCIACION ADMINISTRADORA DE ACUEDUCTO Y ALCANTARILLADO SANITARIO DE NUEVO ARENAL</t>
  </si>
  <si>
    <t>ASOCIACION ADMINISTRADORA DEL ACUEDUCTO Y ALCANTARILLADO SANITARIO DE LOS TORNOS DE ABANGARES</t>
  </si>
  <si>
    <t>ASOCIACION ADMINISTRADORA DEL ACUEDUCTO Y ALCANTARILLADO SANITARIO DE EL TRIUNFO</t>
  </si>
  <si>
    <t>ASOCIACION ADMINISTRADORA DEL ACUEDUCTO RURAL DEL BARRIO ABARCA DE LA CRUZ DISTRITO LA SIERRA DE ABANGARES</t>
  </si>
  <si>
    <t>ASADA de Conepcion de Colorado</t>
  </si>
  <si>
    <t xml:space="preserve">ASOCIACION ADMINISTRADORA DEL ACUEDUCTO Y ALCANTARILLADO SANITARIO DE LIMONAL DE ABANGARES
</t>
  </si>
  <si>
    <t>ASOCIACION ADMINISTRADORA DEL ACUEDUCTOY ALCANTARILLADO SANITARIO DE MATAPALO</t>
  </si>
  <si>
    <t xml:space="preserve">ASOCIACION ADMINISTRADORA DEL ACUEDUCTO Y ALCANTARILLADO SANITARIO DE LA CRUZ DE LA SIERRA DE ABANGARES
</t>
  </si>
  <si>
    <t>ASOCIACION ADMINISTRADORA DEL ACUEDUCTO Y ALCANTARILLADO SANITARIO DE LA SIERRA DE ABANGARES</t>
  </si>
  <si>
    <t xml:space="preserve">ASOCIACION ADMINISTRADORA DE ACUEDUCTO RURAL DE POZO AZUL DE ABANGARES
</t>
  </si>
  <si>
    <t>ASOCIACION ADMINISTRADORA DEL ACUEDUCTO Y ALCANTARILLADO SANITARIO DE CONCEPCION DE LAS JUNTAS DE ABANGARES</t>
  </si>
  <si>
    <t xml:space="preserve">ASOCIACION ADMINISTRADORA DEL ACUEDUCTO Y ALCANTARILLADO SANITARIO ENCELOMAVI
</t>
  </si>
  <si>
    <t xml:space="preserve">ASADA La Palma
</t>
  </si>
  <si>
    <t>ASADA Piedra Verde</t>
  </si>
  <si>
    <t xml:space="preserve">ASADA Campos de Oro Candelaria
</t>
  </si>
  <si>
    <t>ASADA de San Rafael de Abangares</t>
  </si>
  <si>
    <t>ASADA San Juan Quebrada Grande</t>
  </si>
  <si>
    <t>ASADA SAN BOSCO LOS OLIVOS</t>
  </si>
  <si>
    <t>ASADA PEÑAS BLANCAS DE COLORADO</t>
  </si>
  <si>
    <t>ASADA Santa Lucía</t>
  </si>
  <si>
    <t>ASADA EL SILENCIO DE TILARAN, GUANACASTE</t>
  </si>
  <si>
    <t xml:space="preserve">ASADA DE SAN LUIS
</t>
  </si>
  <si>
    <t>ASOCIACION ADMINISTRADORA DEL ACUEDUCTO Y ALCANTARILLADO SANITARIO DE CABECERAS</t>
  </si>
  <si>
    <t>ASADA EL DOS DE TILARAN</t>
  </si>
  <si>
    <t>ASOCIACION DE ACUEDUCTOS Y ALCANTARILLADOS DE LA COMUNIDAD DE LA FLORIDA DE QUEBRADA GRANDE DE TILARAN, GUANACASTE</t>
  </si>
  <si>
    <t>Asociacion Administradora de Acueducto Aclantarillado Tronadora</t>
  </si>
  <si>
    <t xml:space="preserve">ASOCIACION ADMINISTRADORA DE ACUEDUCTO Y ALCANTARILLADO SANITARIO DE LA ESPERANZA DE TILARAN
</t>
  </si>
  <si>
    <t>COMITÉ ADMINISTRADOR DE ACUEDUCTO RURAL DE SAN RAFAEL DE ARANCIBIA</t>
  </si>
  <si>
    <t xml:space="preserve">ASOCIACION ADMINITRADORA DE ACUEDUCTO RURAL Y ALCANTARILLADO SANITARIO DE OJO DE AGUA DE ARANCIBIA
</t>
  </si>
  <si>
    <t>ASOCIACION ADMINISTRADORA DE ACUEDUCTO Y ALCANTARILLADO SANITARIO DE LAGUNA DE LA UNION DE MONTES DE ORO</t>
  </si>
  <si>
    <t>Asociación Administradora de Acueducto y Alcantarillado de Bajo Caliente y San Martín</t>
  </si>
  <si>
    <t>ASOCIACION DE ACUEDUCTO RURAL Y ALCANTARILLADO SANITARIO DE SANBUENAVENTURA</t>
  </si>
  <si>
    <t>ASOCIACION ADMINISTRADORA DEL ACUEDUCTO Y ALCANTARILLADO SANITARIO DE CORAZON DE JESUS</t>
  </si>
  <si>
    <t>ASADA PALMITAL-VENTANAS</t>
  </si>
  <si>
    <t>ASOCIACION ADMINISTRADORA DE ACUEDUCTOS Y ALCANTARILLADO SANITARIO RURAL DE CEDRAL Y SAN FRANCISCO</t>
  </si>
  <si>
    <t>GAR-1</t>
  </si>
  <si>
    <t>ID_IU-44</t>
  </si>
  <si>
    <t>Existe sistema de tratamiento individual de aguas negras en la comunidad</t>
  </si>
  <si>
    <t>NO</t>
  </si>
  <si>
    <t>SI</t>
  </si>
  <si>
    <t>ND</t>
  </si>
  <si>
    <t>GAR-2</t>
  </si>
  <si>
    <t>ID_UI_640</t>
  </si>
  <si>
    <t>Separan las aguas grises del agua pluvial</t>
  </si>
  <si>
    <t>GAR-3</t>
  </si>
  <si>
    <t>ID_IU_644</t>
  </si>
  <si>
    <t>Población cuenta con alcantarillado pluvial</t>
  </si>
  <si>
    <t>GAR-4</t>
  </si>
  <si>
    <t>ID_IU_628</t>
  </si>
  <si>
    <t>La población tiene Planta de tratamiento de aguas residuales</t>
  </si>
  <si>
    <t>NA</t>
  </si>
  <si>
    <t>A</t>
  </si>
  <si>
    <t>GAR-5</t>
  </si>
  <si>
    <t>Pregunta 15 del FU, solicitarlo a AyA</t>
  </si>
  <si>
    <t>Porcentaje de liquidez para invertir en mejoras del acueducto</t>
  </si>
  <si>
    <t>No Tienen</t>
  </si>
  <si>
    <t>No responde</t>
  </si>
  <si>
    <t>L= 100%</t>
  </si>
  <si>
    <t>L&lt; 50%</t>
  </si>
  <si>
    <t>L&gt; 50%</t>
  </si>
  <si>
    <t>GRS-1</t>
  </si>
  <si>
    <t>No existe</t>
  </si>
  <si>
    <t>% Cobertura de recolección de residuos sólidos no valorizables</t>
  </si>
  <si>
    <t>GRS-2</t>
  </si>
  <si>
    <t>Existe recolección de residuos valorizables</t>
  </si>
  <si>
    <t>No</t>
  </si>
  <si>
    <t>Si</t>
  </si>
  <si>
    <t>GRS-3</t>
  </si>
  <si>
    <t>Destinan presupuesto para erradicar los botaderos clandestinos</t>
  </si>
  <si>
    <t>Está la respuesta para la pregunta: presencia de botaderos clandestinos de basura</t>
  </si>
  <si>
    <t>GRS-4</t>
  </si>
  <si>
    <t>Producción per capita de residuos sólidos</t>
  </si>
  <si>
    <t>GRS-5</t>
  </si>
  <si>
    <t>Inversión en GIRS por persona por año ($/año)</t>
  </si>
  <si>
    <t>GRS-6</t>
  </si>
  <si>
    <t>Inversión en la limpieza de vias y áreas comunes por persona en cada cantón</t>
  </si>
  <si>
    <t>no conoce dado</t>
  </si>
  <si>
    <t>GPRH-1</t>
  </si>
  <si>
    <t>ID_IU_298</t>
  </si>
  <si>
    <t>ubicación de la captación en área protegida o zona de conservación</t>
  </si>
  <si>
    <t>GPRH-2</t>
  </si>
  <si>
    <t>ID_IU_300</t>
  </si>
  <si>
    <t>demarcación de la zona de protección legalmente</t>
  </si>
  <si>
    <t>3 NO, 2 SI</t>
  </si>
  <si>
    <t>GPRH-3</t>
  </si>
  <si>
    <t>ID_IU_254</t>
  </si>
  <si>
    <t>Se cuenta con información del balance hidrico</t>
  </si>
  <si>
    <t>Sí</t>
  </si>
  <si>
    <t>GPRH-4</t>
  </si>
  <si>
    <t>ID_IU_201, ID-IU_374,1</t>
  </si>
  <si>
    <r>
      <t xml:space="preserve">Consumo de agua por la comunidad (l/p/d) </t>
    </r>
    <r>
      <rPr>
        <sz val="12"/>
        <color rgb="FFFFC000"/>
        <rFont val="Calibri"/>
        <family val="2"/>
      </rPr>
      <t>(Este dato está representado en metros cúbicos y es por ASADA, no por comunidad)</t>
    </r>
  </si>
  <si>
    <t>GPRH-5</t>
  </si>
  <si>
    <t>ID_IU_52</t>
  </si>
  <si>
    <t>Operador con plan de atención integral de riesgo</t>
  </si>
  <si>
    <t>NR</t>
  </si>
  <si>
    <t>EN PROCESO</t>
  </si>
  <si>
    <t>GPRH-6</t>
  </si>
  <si>
    <t>ID_IU_253</t>
  </si>
  <si>
    <t>Cuentan con programas para adaptación al cambio climático (SI/No)</t>
  </si>
  <si>
    <t>GPRH-7</t>
  </si>
  <si>
    <t>ID_IU_280</t>
  </si>
  <si>
    <t>Registros de aforos de las fuentes de abastecimiento (SI/No)</t>
  </si>
  <si>
    <t>si</t>
  </si>
  <si>
    <t>NO HAY</t>
  </si>
  <si>
    <t>GAP-1</t>
  </si>
  <si>
    <t>Ministerio de Salud</t>
  </si>
  <si>
    <t>Se diagnóstica el riesgo en los componentes del acueducto mediante la herramienta SERSA (SI/No)</t>
  </si>
  <si>
    <t>GAP-2</t>
  </si>
  <si>
    <t>ID_IU_10012</t>
  </si>
  <si>
    <t>Posee sistema de desinfección</t>
  </si>
  <si>
    <t>no</t>
  </si>
  <si>
    <t>blanco</t>
  </si>
  <si>
    <t>GAP-3</t>
  </si>
  <si>
    <t>ID-IU-404</t>
  </si>
  <si>
    <t>Posee planta potabilizadora</t>
  </si>
  <si>
    <t>GAP-4</t>
  </si>
  <si>
    <t>AyA</t>
  </si>
  <si>
    <t>Sello de calidad sanitaria</t>
  </si>
  <si>
    <t>GAF-1</t>
  </si>
  <si>
    <t>ID_IU_196</t>
  </si>
  <si>
    <t>% De Morosidad en el pago del servicio de agua</t>
  </si>
  <si>
    <t>a. &gt; 10%</t>
  </si>
  <si>
    <t>&lt; 10%</t>
  </si>
  <si>
    <t xml:space="preserve"> &lt; 10%</t>
  </si>
  <si>
    <t>b. &lt; 10%</t>
  </si>
  <si>
    <t>GAF-2</t>
  </si>
  <si>
    <t>ID_IU_188</t>
  </si>
  <si>
    <t>Porcentaje de agua no contabilizada</t>
  </si>
  <si>
    <t>NO LO CONOCE</t>
  </si>
  <si>
    <t>ANC&lt;40%</t>
  </si>
  <si>
    <t>SIE-1</t>
  </si>
  <si>
    <t>tendencia del incremento o disminución de pacientes atendidos por enfermedades de transmisión por consumo de agua contaminada (enfermedades infecciosas intestinales, hepatitis A, otras infecciones parasitarias (http://www.ccss.sa.cr/est_salud)</t>
  </si>
  <si>
    <t>EC-1</t>
  </si>
  <si>
    <t>Posee distinción de Bandera Azul ecológica (en la comunidad, microcuencas y municipalidades)</t>
  </si>
  <si>
    <t>EC-2</t>
  </si>
  <si>
    <t>ID_IU_258</t>
  </si>
  <si>
    <t>Los operadores han desarrollado programas de educación ambiental para la comunidad y los imparten regularmente (una vez al año) (Si/No)</t>
  </si>
  <si>
    <t>Distrito</t>
  </si>
  <si>
    <t>Fortuna</t>
  </si>
  <si>
    <t>Rio naranjo</t>
  </si>
  <si>
    <t>Mogote</t>
  </si>
  <si>
    <t>Porozal</t>
  </si>
  <si>
    <t>Quebrada grande</t>
  </si>
  <si>
    <t>Libano</t>
  </si>
  <si>
    <t>Tierras morenas</t>
  </si>
  <si>
    <t>Tronadora</t>
  </si>
  <si>
    <t>Zapotal</t>
  </si>
  <si>
    <t>Juntas</t>
  </si>
  <si>
    <t>San miguel</t>
  </si>
  <si>
    <t>Colorado</t>
  </si>
  <si>
    <t>Sierra</t>
  </si>
  <si>
    <t>La sierra</t>
  </si>
  <si>
    <t>San juan</t>
  </si>
  <si>
    <t>Nuevo arenal</t>
  </si>
  <si>
    <t>Nacascolo</t>
  </si>
  <si>
    <t>Las juntas</t>
  </si>
  <si>
    <t>Arancibia</t>
  </si>
  <si>
    <t>La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</si>
</sst>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trike/>
      <sz val="12"/>
      <name val="Calibri"/>
      <family val="2"/>
    </font>
    <font>
      <sz val="12"/>
      <color rgb="FFFFC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1001"/>
  <sheetViews>
    <sheetView tabSelected="1" workbookViewId="0">
      <pane xSplit="3" ySplit="1" topLeftCell="D16" activePane="bottomRight" state="frozen"/>
      <selection pane="topRight" activeCell="D1" sqref="D1"/>
      <selection pane="bottomLeft" activeCell="A2" sqref="A2"/>
      <selection pane="bottomRight" activeCell="E27" sqref="E27:BZ27"/>
    </sheetView>
  </sheetViews>
  <sheetFormatPr baseColWidth="10" defaultColWidth="14.42578125" defaultRowHeight="15" customHeight="1" x14ac:dyDescent="0.2"/>
  <cols>
    <col min="1" max="1" width="14.42578125" style="47" customWidth="1"/>
    <col min="2" max="2" width="4.42578125" style="47" customWidth="1"/>
    <col min="3" max="3" width="15.140625" style="47" customWidth="1"/>
    <col min="4" max="4" width="14.5703125" customWidth="1"/>
    <col min="5" max="6" width="14.42578125" customWidth="1"/>
    <col min="78" max="78" width="24.140625" customWidth="1"/>
  </cols>
  <sheetData>
    <row r="1" spans="1:83" ht="38.25" customHeight="1" x14ac:dyDescent="0.2">
      <c r="A1" s="40" t="s">
        <v>0</v>
      </c>
      <c r="B1" s="1"/>
      <c r="C1" s="1"/>
      <c r="D1" s="2"/>
      <c r="E1" s="2">
        <v>155</v>
      </c>
      <c r="F1" s="2">
        <v>162</v>
      </c>
      <c r="G1" s="2">
        <v>165</v>
      </c>
      <c r="H1" s="2">
        <v>166</v>
      </c>
      <c r="I1" s="2">
        <v>168</v>
      </c>
      <c r="J1" s="2">
        <v>169</v>
      </c>
      <c r="K1" s="2">
        <v>170</v>
      </c>
      <c r="L1" s="2">
        <v>173</v>
      </c>
      <c r="M1" s="2">
        <v>174</v>
      </c>
      <c r="N1" s="2">
        <v>217</v>
      </c>
      <c r="O1" s="2">
        <v>245</v>
      </c>
      <c r="P1" s="2">
        <v>251</v>
      </c>
      <c r="Q1" s="2">
        <v>253</v>
      </c>
      <c r="R1" s="2">
        <v>258</v>
      </c>
      <c r="S1" s="2">
        <v>259</v>
      </c>
      <c r="T1" s="2">
        <v>260</v>
      </c>
      <c r="U1" s="2">
        <v>261</v>
      </c>
      <c r="V1" s="2">
        <v>262</v>
      </c>
      <c r="W1" s="2">
        <v>263</v>
      </c>
      <c r="X1" s="2">
        <v>265</v>
      </c>
      <c r="Y1" s="2">
        <v>4317</v>
      </c>
      <c r="Z1" s="2">
        <v>4584</v>
      </c>
      <c r="AA1" s="2">
        <v>625</v>
      </c>
      <c r="AB1" s="2">
        <v>156</v>
      </c>
      <c r="AC1" s="2">
        <v>157</v>
      </c>
      <c r="AD1" s="2">
        <v>160</v>
      </c>
      <c r="AE1" s="2">
        <v>164</v>
      </c>
      <c r="AF1" s="2">
        <v>167</v>
      </c>
      <c r="AG1" s="2">
        <v>172</v>
      </c>
      <c r="AH1" s="2">
        <v>175</v>
      </c>
      <c r="AI1" s="2">
        <v>203</v>
      </c>
      <c r="AJ1" s="2">
        <v>213</v>
      </c>
      <c r="AK1" s="2">
        <v>225</v>
      </c>
      <c r="AL1" s="2">
        <v>226</v>
      </c>
      <c r="AM1" s="2">
        <v>231</v>
      </c>
      <c r="AN1" s="2">
        <v>234</v>
      </c>
      <c r="AO1" s="2">
        <v>239</v>
      </c>
      <c r="AP1" s="2">
        <v>241</v>
      </c>
      <c r="AQ1" s="2">
        <v>257</v>
      </c>
      <c r="AR1" s="2">
        <v>264</v>
      </c>
      <c r="AS1" s="2">
        <v>4315</v>
      </c>
      <c r="AT1" s="2">
        <v>4438</v>
      </c>
      <c r="AU1" s="2">
        <v>4778</v>
      </c>
      <c r="AV1" s="2">
        <v>220</v>
      </c>
      <c r="AW1" s="2">
        <v>222</v>
      </c>
      <c r="AX1" s="2">
        <v>223</v>
      </c>
      <c r="AY1" s="2">
        <v>229</v>
      </c>
      <c r="AZ1" s="2">
        <v>232</v>
      </c>
      <c r="BA1" s="2">
        <v>235</v>
      </c>
      <c r="BB1" s="2">
        <v>238</v>
      </c>
      <c r="BC1" s="2">
        <v>244</v>
      </c>
      <c r="BD1" s="2">
        <v>221</v>
      </c>
      <c r="BE1" s="2">
        <v>224</v>
      </c>
      <c r="BF1" s="2">
        <v>228</v>
      </c>
      <c r="BG1" s="2">
        <v>233</v>
      </c>
      <c r="BH1" s="2">
        <v>236</v>
      </c>
      <c r="BI1" s="2">
        <v>237</v>
      </c>
      <c r="BJ1" s="2">
        <v>243</v>
      </c>
      <c r="BK1" s="2">
        <v>4578</v>
      </c>
      <c r="BL1" s="2">
        <v>246</v>
      </c>
      <c r="BM1" s="2">
        <v>247</v>
      </c>
      <c r="BN1" s="2">
        <v>248</v>
      </c>
      <c r="BO1" s="2">
        <v>249</v>
      </c>
      <c r="BP1" s="2">
        <v>250</v>
      </c>
      <c r="BQ1" s="2">
        <v>254</v>
      </c>
      <c r="BR1" s="2">
        <v>255</v>
      </c>
      <c r="BS1" s="2">
        <v>341</v>
      </c>
      <c r="BT1" s="2">
        <v>4329</v>
      </c>
      <c r="BU1" s="2">
        <v>4627</v>
      </c>
      <c r="BV1" s="2">
        <v>621</v>
      </c>
      <c r="BW1" s="2">
        <v>626</v>
      </c>
      <c r="BX1" s="2">
        <v>627</v>
      </c>
      <c r="BY1" s="2">
        <v>628</v>
      </c>
      <c r="BZ1" s="2">
        <v>629</v>
      </c>
      <c r="CA1" s="3"/>
      <c r="CB1" s="3"/>
      <c r="CC1" s="3"/>
      <c r="CD1" s="3"/>
      <c r="CE1" s="3"/>
    </row>
    <row r="2" spans="1:83" ht="15.75" customHeight="1" x14ac:dyDescent="0.2">
      <c r="A2" s="41" t="s">
        <v>1</v>
      </c>
      <c r="B2" s="1"/>
      <c r="C2" s="1"/>
      <c r="D2" s="2"/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2" t="s">
        <v>3</v>
      </c>
      <c r="AB2" s="2" t="s">
        <v>2</v>
      </c>
      <c r="AC2" s="2" t="s">
        <v>2</v>
      </c>
      <c r="AD2" s="2" t="s">
        <v>2</v>
      </c>
      <c r="AE2" s="2" t="s">
        <v>2</v>
      </c>
      <c r="AF2" s="2" t="s">
        <v>2</v>
      </c>
      <c r="AG2" s="2" t="s">
        <v>2</v>
      </c>
      <c r="AH2" s="2" t="s">
        <v>2</v>
      </c>
      <c r="AI2" s="2" t="s">
        <v>2</v>
      </c>
      <c r="AJ2" s="2" t="s">
        <v>2</v>
      </c>
      <c r="AK2" s="2" t="s">
        <v>2</v>
      </c>
      <c r="AL2" s="2" t="s">
        <v>2</v>
      </c>
      <c r="AM2" s="2" t="s">
        <v>2</v>
      </c>
      <c r="AN2" s="2" t="s">
        <v>2</v>
      </c>
      <c r="AO2" s="2" t="s">
        <v>2</v>
      </c>
      <c r="AP2" s="2" t="s">
        <v>2</v>
      </c>
      <c r="AQ2" s="2" t="s">
        <v>2</v>
      </c>
      <c r="AR2" s="2" t="s">
        <v>2</v>
      </c>
      <c r="AS2" s="2" t="s">
        <v>2</v>
      </c>
      <c r="AT2" s="2" t="s">
        <v>2</v>
      </c>
      <c r="AU2" s="2" t="s">
        <v>2</v>
      </c>
      <c r="AV2" s="2" t="s">
        <v>2</v>
      </c>
      <c r="AW2" s="2" t="s">
        <v>2</v>
      </c>
      <c r="AX2" s="2" t="s">
        <v>2</v>
      </c>
      <c r="AY2" s="2" t="s">
        <v>2</v>
      </c>
      <c r="AZ2" s="2" t="s">
        <v>2</v>
      </c>
      <c r="BA2" s="2" t="s">
        <v>2</v>
      </c>
      <c r="BB2" s="2" t="s">
        <v>2</v>
      </c>
      <c r="BC2" s="2" t="s">
        <v>2</v>
      </c>
      <c r="BD2" s="2" t="s">
        <v>2</v>
      </c>
      <c r="BE2" s="2" t="s">
        <v>2</v>
      </c>
      <c r="BF2" s="2" t="s">
        <v>2</v>
      </c>
      <c r="BG2" s="2" t="s">
        <v>2</v>
      </c>
      <c r="BH2" s="2" t="s">
        <v>2</v>
      </c>
      <c r="BI2" s="2" t="s">
        <v>2</v>
      </c>
      <c r="BJ2" s="2" t="s">
        <v>2</v>
      </c>
      <c r="BK2" s="2" t="s">
        <v>2</v>
      </c>
      <c r="BL2" s="2" t="s">
        <v>2</v>
      </c>
      <c r="BM2" s="2" t="s">
        <v>2</v>
      </c>
      <c r="BN2" s="2" t="s">
        <v>2</v>
      </c>
      <c r="BO2" s="2" t="s">
        <v>2</v>
      </c>
      <c r="BP2" s="2" t="s">
        <v>2</v>
      </c>
      <c r="BQ2" s="2" t="s">
        <v>2</v>
      </c>
      <c r="BR2" s="2" t="s">
        <v>2</v>
      </c>
      <c r="BS2" s="2" t="s">
        <v>4</v>
      </c>
      <c r="BT2" s="2" t="s">
        <v>4</v>
      </c>
      <c r="BU2" s="2" t="s">
        <v>4</v>
      </c>
      <c r="BV2" s="2" t="s">
        <v>4</v>
      </c>
      <c r="BW2" s="2" t="s">
        <v>4</v>
      </c>
      <c r="BX2" s="2" t="s">
        <v>4</v>
      </c>
      <c r="BY2" s="2" t="s">
        <v>4</v>
      </c>
      <c r="BZ2" s="2" t="s">
        <v>4</v>
      </c>
      <c r="CA2" s="3"/>
      <c r="CB2" s="3"/>
      <c r="CC2" s="3"/>
      <c r="CD2" s="3"/>
      <c r="CE2" s="3"/>
    </row>
    <row r="3" spans="1:83" ht="15.75" customHeight="1" x14ac:dyDescent="0.2">
      <c r="A3" s="41" t="s">
        <v>5</v>
      </c>
      <c r="B3" s="1"/>
      <c r="C3" s="1"/>
      <c r="D3" s="2"/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  <c r="N3" s="2" t="s">
        <v>6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8</v>
      </c>
      <c r="AB3" s="2" t="s">
        <v>6</v>
      </c>
      <c r="AC3" s="2" t="s">
        <v>6</v>
      </c>
      <c r="AD3" s="2" t="s">
        <v>6</v>
      </c>
      <c r="AE3" s="2" t="s">
        <v>6</v>
      </c>
      <c r="AF3" s="2" t="s">
        <v>6</v>
      </c>
      <c r="AG3" s="2" t="s">
        <v>6</v>
      </c>
      <c r="AH3" s="2" t="s">
        <v>6</v>
      </c>
      <c r="AI3" s="2" t="s">
        <v>9</v>
      </c>
      <c r="AJ3" s="2" t="s">
        <v>10</v>
      </c>
      <c r="AK3" s="2" t="s">
        <v>9</v>
      </c>
      <c r="AL3" s="2" t="s">
        <v>9</v>
      </c>
      <c r="AM3" s="2" t="s">
        <v>9</v>
      </c>
      <c r="AN3" s="2" t="s">
        <v>9</v>
      </c>
      <c r="AO3" s="2" t="s">
        <v>9</v>
      </c>
      <c r="AP3" s="2" t="s">
        <v>9</v>
      </c>
      <c r="AQ3" s="2" t="s">
        <v>7</v>
      </c>
      <c r="AR3" s="2" t="s">
        <v>7</v>
      </c>
      <c r="AS3" s="2" t="s">
        <v>6</v>
      </c>
      <c r="AT3" s="2" t="s">
        <v>11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12</v>
      </c>
      <c r="BJ3" s="2" t="s">
        <v>9</v>
      </c>
      <c r="BK3" s="2" t="s">
        <v>9</v>
      </c>
      <c r="BL3" s="2" t="s">
        <v>12</v>
      </c>
      <c r="BM3" s="2" t="s">
        <v>12</v>
      </c>
      <c r="BN3" s="2" t="s">
        <v>12</v>
      </c>
      <c r="BO3" s="2" t="s">
        <v>12</v>
      </c>
      <c r="BP3" s="2" t="s">
        <v>12</v>
      </c>
      <c r="BQ3" s="2" t="s">
        <v>12</v>
      </c>
      <c r="BR3" s="2" t="s">
        <v>12</v>
      </c>
      <c r="BS3" s="2" t="s">
        <v>4</v>
      </c>
      <c r="BT3" s="2" t="s">
        <v>4</v>
      </c>
      <c r="BU3" s="2" t="s">
        <v>13</v>
      </c>
      <c r="BV3" s="2" t="s">
        <v>4</v>
      </c>
      <c r="BW3" s="2" t="s">
        <v>13</v>
      </c>
      <c r="BX3" s="2" t="s">
        <v>4</v>
      </c>
      <c r="BY3" s="2" t="s">
        <v>13</v>
      </c>
      <c r="BZ3" s="2" t="s">
        <v>13</v>
      </c>
      <c r="CA3" s="3"/>
      <c r="CB3" s="3"/>
      <c r="CC3" s="3"/>
      <c r="CD3" s="3"/>
      <c r="CE3" s="3"/>
    </row>
    <row r="4" spans="1:83" ht="15.75" customHeight="1" x14ac:dyDescent="0.2">
      <c r="A4" s="41" t="s">
        <v>192</v>
      </c>
      <c r="B4" s="1"/>
      <c r="C4" s="1"/>
      <c r="D4" s="2"/>
      <c r="E4" s="38" t="s">
        <v>6</v>
      </c>
      <c r="F4" s="38" t="s">
        <v>193</v>
      </c>
      <c r="G4" s="38" t="s">
        <v>193</v>
      </c>
      <c r="H4" s="38" t="s">
        <v>194</v>
      </c>
      <c r="I4" s="38" t="s">
        <v>193</v>
      </c>
      <c r="J4" s="38" t="s">
        <v>195</v>
      </c>
      <c r="K4" s="38" t="s">
        <v>195</v>
      </c>
      <c r="L4" s="38" t="s">
        <v>195</v>
      </c>
      <c r="M4" s="38" t="s">
        <v>195</v>
      </c>
      <c r="N4" s="38" t="s">
        <v>196</v>
      </c>
      <c r="O4" s="38" t="s">
        <v>7</v>
      </c>
      <c r="P4" s="38" t="s">
        <v>197</v>
      </c>
      <c r="Q4" s="38" t="s">
        <v>197</v>
      </c>
      <c r="R4" s="38" t="s">
        <v>198</v>
      </c>
      <c r="S4" s="38" t="s">
        <v>198</v>
      </c>
      <c r="T4" s="38" t="s">
        <v>197</v>
      </c>
      <c r="U4" s="38" t="s">
        <v>199</v>
      </c>
      <c r="V4" s="38" t="s">
        <v>199</v>
      </c>
      <c r="W4" s="38" t="s">
        <v>199</v>
      </c>
      <c r="X4" s="38" t="s">
        <v>200</v>
      </c>
      <c r="Y4" s="38" t="s">
        <v>197</v>
      </c>
      <c r="Z4" s="38" t="s">
        <v>197</v>
      </c>
      <c r="AA4" s="38" t="s">
        <v>201</v>
      </c>
      <c r="AB4" s="38" t="s">
        <v>6</v>
      </c>
      <c r="AC4" s="38" t="s">
        <v>6</v>
      </c>
      <c r="AD4" s="38" t="s">
        <v>6</v>
      </c>
      <c r="AE4" s="38" t="s">
        <v>193</v>
      </c>
      <c r="AF4" s="38" t="s">
        <v>194</v>
      </c>
      <c r="AG4" s="38" t="s">
        <v>195</v>
      </c>
      <c r="AH4" s="38" t="s">
        <v>6</v>
      </c>
      <c r="AI4" s="38" t="s">
        <v>202</v>
      </c>
      <c r="AJ4" s="38" t="s">
        <v>203</v>
      </c>
      <c r="AK4" s="38" t="s">
        <v>204</v>
      </c>
      <c r="AL4" s="38" t="s">
        <v>205</v>
      </c>
      <c r="AM4" s="38" t="s">
        <v>206</v>
      </c>
      <c r="AN4" s="38" t="s">
        <v>207</v>
      </c>
      <c r="AO4" s="38" t="s">
        <v>206</v>
      </c>
      <c r="AP4" s="38" t="s">
        <v>204</v>
      </c>
      <c r="AQ4" s="38" t="s">
        <v>198</v>
      </c>
      <c r="AR4" s="38" t="s">
        <v>208</v>
      </c>
      <c r="AS4" s="38" t="s">
        <v>206</v>
      </c>
      <c r="AT4" s="38" t="s">
        <v>209</v>
      </c>
      <c r="AU4" s="38" t="s">
        <v>206</v>
      </c>
      <c r="AV4" s="38" t="s">
        <v>204</v>
      </c>
      <c r="AW4" s="38" t="s">
        <v>210</v>
      </c>
      <c r="AX4" s="38" t="s">
        <v>210</v>
      </c>
      <c r="AY4" s="38" t="s">
        <v>206</v>
      </c>
      <c r="AZ4" s="38" t="s">
        <v>205</v>
      </c>
      <c r="BA4" s="38" t="s">
        <v>207</v>
      </c>
      <c r="BB4" s="38" t="s">
        <v>210</v>
      </c>
      <c r="BC4" s="38" t="s">
        <v>204</v>
      </c>
      <c r="BD4" s="38" t="s">
        <v>210</v>
      </c>
      <c r="BE4" s="38" t="s">
        <v>210</v>
      </c>
      <c r="BF4" s="38" t="s">
        <v>206</v>
      </c>
      <c r="BG4" s="38" t="s">
        <v>206</v>
      </c>
      <c r="BH4" s="38" t="s">
        <v>207</v>
      </c>
      <c r="BI4" s="38" t="s">
        <v>197</v>
      </c>
      <c r="BJ4" s="38" t="s">
        <v>204</v>
      </c>
      <c r="BK4" s="38" t="s">
        <v>210</v>
      </c>
      <c r="BL4" s="38" t="s">
        <v>200</v>
      </c>
      <c r="BM4" s="38" t="s">
        <v>7</v>
      </c>
      <c r="BN4" s="38" t="s">
        <v>197</v>
      </c>
      <c r="BO4" s="38" t="s">
        <v>197</v>
      </c>
      <c r="BP4" s="38" t="s">
        <v>197</v>
      </c>
      <c r="BQ4" s="38" t="s">
        <v>200</v>
      </c>
      <c r="BR4" s="38" t="s">
        <v>197</v>
      </c>
      <c r="BS4" s="38" t="s">
        <v>211</v>
      </c>
      <c r="BT4" s="38" t="s">
        <v>211</v>
      </c>
      <c r="BU4" s="38" t="s">
        <v>212</v>
      </c>
      <c r="BV4" s="38" t="s">
        <v>211</v>
      </c>
      <c r="BW4" s="38" t="s">
        <v>212</v>
      </c>
      <c r="BX4" s="38" t="s">
        <v>211</v>
      </c>
      <c r="BY4" s="38" t="s">
        <v>212</v>
      </c>
      <c r="BZ4" s="38" t="s">
        <v>212</v>
      </c>
      <c r="CA4" s="3"/>
      <c r="CB4" s="3"/>
      <c r="CC4" s="3"/>
      <c r="CD4" s="3"/>
      <c r="CE4" s="3"/>
    </row>
    <row r="5" spans="1:83" ht="87" customHeight="1" x14ac:dyDescent="0.2">
      <c r="A5" s="4" t="s">
        <v>14</v>
      </c>
      <c r="B5" s="4"/>
      <c r="C5" s="4"/>
      <c r="D5" s="4" t="s">
        <v>15</v>
      </c>
      <c r="E5" s="5" t="s">
        <v>16</v>
      </c>
      <c r="F5" s="5" t="s">
        <v>17</v>
      </c>
      <c r="G5" s="4" t="s">
        <v>18</v>
      </c>
      <c r="H5" s="4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  <c r="O5" s="5" t="s">
        <v>26</v>
      </c>
      <c r="P5" s="5" t="s">
        <v>27</v>
      </c>
      <c r="Q5" s="5" t="s">
        <v>28</v>
      </c>
      <c r="R5" s="4" t="s">
        <v>29</v>
      </c>
      <c r="S5" s="5" t="s">
        <v>30</v>
      </c>
      <c r="T5" s="5" t="s">
        <v>31</v>
      </c>
      <c r="U5" s="4" t="s">
        <v>32</v>
      </c>
      <c r="V5" s="5" t="s">
        <v>33</v>
      </c>
      <c r="W5" s="5" t="s">
        <v>34</v>
      </c>
      <c r="X5" s="5" t="s">
        <v>35</v>
      </c>
      <c r="Y5" s="5" t="s">
        <v>36</v>
      </c>
      <c r="Z5" s="5" t="s">
        <v>37</v>
      </c>
      <c r="AA5" s="5" t="s">
        <v>38</v>
      </c>
      <c r="AB5" s="5" t="s">
        <v>39</v>
      </c>
      <c r="AC5" s="5" t="s">
        <v>40</v>
      </c>
      <c r="AD5" s="5" t="s">
        <v>41</v>
      </c>
      <c r="AE5" s="5" t="s">
        <v>42</v>
      </c>
      <c r="AF5" s="5" t="s">
        <v>43</v>
      </c>
      <c r="AG5" s="5" t="s">
        <v>44</v>
      </c>
      <c r="AH5" s="5" t="s">
        <v>45</v>
      </c>
      <c r="AI5" s="5" t="s">
        <v>46</v>
      </c>
      <c r="AJ5" s="5" t="s">
        <v>47</v>
      </c>
      <c r="AK5" s="5" t="s">
        <v>48</v>
      </c>
      <c r="AL5" s="5" t="s">
        <v>49</v>
      </c>
      <c r="AM5" s="5" t="s">
        <v>50</v>
      </c>
      <c r="AN5" s="5" t="s">
        <v>51</v>
      </c>
      <c r="AO5" s="5" t="s">
        <v>52</v>
      </c>
      <c r="AP5" s="5" t="s">
        <v>53</v>
      </c>
      <c r="AQ5" s="5" t="s">
        <v>54</v>
      </c>
      <c r="AR5" s="5" t="s">
        <v>55</v>
      </c>
      <c r="AS5" s="5" t="s">
        <v>56</v>
      </c>
      <c r="AT5" s="5" t="s">
        <v>57</v>
      </c>
      <c r="AU5" s="5" t="s">
        <v>58</v>
      </c>
      <c r="AV5" s="5" t="s">
        <v>59</v>
      </c>
      <c r="AW5" s="5" t="s">
        <v>60</v>
      </c>
      <c r="AX5" s="5" t="s">
        <v>61</v>
      </c>
      <c r="AY5" s="5" t="s">
        <v>62</v>
      </c>
      <c r="AZ5" s="5" t="s">
        <v>63</v>
      </c>
      <c r="BA5" s="5" t="s">
        <v>64</v>
      </c>
      <c r="BB5" s="5" t="s">
        <v>65</v>
      </c>
      <c r="BC5" s="5" t="s">
        <v>66</v>
      </c>
      <c r="BD5" s="5" t="s">
        <v>67</v>
      </c>
      <c r="BE5" s="5" t="s">
        <v>68</v>
      </c>
      <c r="BF5" s="5" t="s">
        <v>69</v>
      </c>
      <c r="BG5" s="5" t="s">
        <v>70</v>
      </c>
      <c r="BH5" s="5" t="s">
        <v>71</v>
      </c>
      <c r="BI5" s="5" t="s">
        <v>72</v>
      </c>
      <c r="BJ5" s="5" t="s">
        <v>73</v>
      </c>
      <c r="BK5" s="5" t="s">
        <v>74</v>
      </c>
      <c r="BL5" s="5" t="s">
        <v>75</v>
      </c>
      <c r="BM5" s="5" t="s">
        <v>76</v>
      </c>
      <c r="BN5" s="5" t="s">
        <v>77</v>
      </c>
      <c r="BO5" s="5" t="s">
        <v>78</v>
      </c>
      <c r="BP5" s="5" t="s">
        <v>79</v>
      </c>
      <c r="BQ5" s="5" t="s">
        <v>80</v>
      </c>
      <c r="BR5" s="5" t="s">
        <v>81</v>
      </c>
      <c r="BS5" s="5" t="s">
        <v>82</v>
      </c>
      <c r="BT5" s="5" t="s">
        <v>83</v>
      </c>
      <c r="BU5" s="5" t="s">
        <v>84</v>
      </c>
      <c r="BV5" s="5" t="s">
        <v>85</v>
      </c>
      <c r="BW5" s="5" t="s">
        <v>86</v>
      </c>
      <c r="BX5" s="5" t="s">
        <v>87</v>
      </c>
      <c r="BY5" s="5" t="s">
        <v>88</v>
      </c>
      <c r="BZ5" s="5" t="s">
        <v>89</v>
      </c>
      <c r="CA5" s="3"/>
      <c r="CB5" s="3"/>
      <c r="CC5" s="3"/>
      <c r="CD5" s="3"/>
      <c r="CE5" s="3"/>
    </row>
    <row r="6" spans="1:83" ht="15.75" customHeight="1" x14ac:dyDescent="0.2">
      <c r="A6" s="6" t="s">
        <v>90</v>
      </c>
      <c r="B6" s="7" t="s">
        <v>91</v>
      </c>
      <c r="C6" s="7" t="s">
        <v>92</v>
      </c>
      <c r="D6" s="8"/>
      <c r="E6" s="9" t="s">
        <v>93</v>
      </c>
      <c r="F6" s="9" t="s">
        <v>94</v>
      </c>
      <c r="G6" s="9" t="s">
        <v>94</v>
      </c>
      <c r="H6" s="9" t="s">
        <v>94</v>
      </c>
      <c r="I6" s="9" t="s">
        <v>94</v>
      </c>
      <c r="J6" s="9" t="s">
        <v>94</v>
      </c>
      <c r="K6" s="9" t="s">
        <v>94</v>
      </c>
      <c r="L6" s="9" t="s">
        <v>94</v>
      </c>
      <c r="M6" s="9" t="s">
        <v>94</v>
      </c>
      <c r="N6" s="9" t="s">
        <v>94</v>
      </c>
      <c r="O6" s="9" t="s">
        <v>94</v>
      </c>
      <c r="P6" s="9" t="s">
        <v>94</v>
      </c>
      <c r="Q6" s="9" t="s">
        <v>94</v>
      </c>
      <c r="R6" s="9" t="s">
        <v>94</v>
      </c>
      <c r="S6" s="9" t="s">
        <v>94</v>
      </c>
      <c r="T6" s="9" t="s">
        <v>94</v>
      </c>
      <c r="U6" s="9" t="s">
        <v>94</v>
      </c>
      <c r="V6" s="9" t="s">
        <v>94</v>
      </c>
      <c r="W6" s="9" t="s">
        <v>94</v>
      </c>
      <c r="X6" s="9" t="s">
        <v>94</v>
      </c>
      <c r="Y6" s="9" t="s">
        <v>94</v>
      </c>
      <c r="Z6" s="9" t="s">
        <v>94</v>
      </c>
      <c r="AA6" s="9" t="s">
        <v>94</v>
      </c>
      <c r="AB6" s="9" t="s">
        <v>94</v>
      </c>
      <c r="AC6" s="9" t="s">
        <v>94</v>
      </c>
      <c r="AD6" s="9" t="s">
        <v>94</v>
      </c>
      <c r="AE6" s="9" t="s">
        <v>94</v>
      </c>
      <c r="AF6" s="9"/>
      <c r="AG6" s="9"/>
      <c r="AH6" s="9" t="s">
        <v>94</v>
      </c>
      <c r="AI6" s="9" t="s">
        <v>94</v>
      </c>
      <c r="AJ6" s="9" t="s">
        <v>94</v>
      </c>
      <c r="AK6" s="9" t="s">
        <v>94</v>
      </c>
      <c r="AL6" s="9" t="s">
        <v>94</v>
      </c>
      <c r="AM6" s="9" t="s">
        <v>94</v>
      </c>
      <c r="AN6" s="9" t="s">
        <v>94</v>
      </c>
      <c r="AO6" s="9" t="s">
        <v>94</v>
      </c>
      <c r="AP6" s="9" t="s">
        <v>94</v>
      </c>
      <c r="AQ6" s="9" t="s">
        <v>94</v>
      </c>
      <c r="AR6" s="9" t="s">
        <v>94</v>
      </c>
      <c r="AS6" s="9" t="s">
        <v>94</v>
      </c>
      <c r="AT6" s="9" t="s">
        <v>94</v>
      </c>
      <c r="AU6" s="9" t="s">
        <v>94</v>
      </c>
      <c r="AV6" s="9" t="s">
        <v>94</v>
      </c>
      <c r="AW6" s="9" t="s">
        <v>94</v>
      </c>
      <c r="AX6" s="9" t="s">
        <v>94</v>
      </c>
      <c r="AY6" s="9" t="s">
        <v>95</v>
      </c>
      <c r="AZ6" s="9" t="s">
        <v>94</v>
      </c>
      <c r="BA6" s="9" t="s">
        <v>94</v>
      </c>
      <c r="BB6" s="9" t="s">
        <v>94</v>
      </c>
      <c r="BC6" s="9" t="s">
        <v>94</v>
      </c>
      <c r="BD6" s="9" t="s">
        <v>94</v>
      </c>
      <c r="BE6" s="9" t="s">
        <v>94</v>
      </c>
      <c r="BF6" s="9" t="s">
        <v>94</v>
      </c>
      <c r="BG6" s="9" t="s">
        <v>94</v>
      </c>
      <c r="BH6" s="9" t="s">
        <v>95</v>
      </c>
      <c r="BI6" s="9" t="s">
        <v>94</v>
      </c>
      <c r="BJ6" s="9" t="s">
        <v>94</v>
      </c>
      <c r="BK6" s="9" t="s">
        <v>94</v>
      </c>
      <c r="BL6" s="9" t="s">
        <v>94</v>
      </c>
      <c r="BM6" s="9" t="s">
        <v>94</v>
      </c>
      <c r="BN6" s="9" t="s">
        <v>94</v>
      </c>
      <c r="BO6" s="9" t="s">
        <v>94</v>
      </c>
      <c r="BP6" s="9" t="s">
        <v>94</v>
      </c>
      <c r="BQ6" s="9" t="s">
        <v>94</v>
      </c>
      <c r="BR6" s="9" t="s">
        <v>94</v>
      </c>
      <c r="BS6" s="9" t="s">
        <v>94</v>
      </c>
      <c r="BT6" s="9" t="s">
        <v>94</v>
      </c>
      <c r="BU6" s="9" t="s">
        <v>94</v>
      </c>
      <c r="BV6" s="9" t="s">
        <v>94</v>
      </c>
      <c r="BW6" s="9" t="s">
        <v>94</v>
      </c>
      <c r="BX6" s="9" t="s">
        <v>94</v>
      </c>
      <c r="BY6" s="9" t="s">
        <v>94</v>
      </c>
      <c r="BZ6" s="9" t="s">
        <v>94</v>
      </c>
      <c r="CA6" s="3"/>
      <c r="CB6" s="3"/>
      <c r="CC6" s="3"/>
      <c r="CD6" s="3"/>
      <c r="CE6" s="3"/>
    </row>
    <row r="7" spans="1:83" ht="15.75" customHeight="1" x14ac:dyDescent="0.2">
      <c r="A7" s="42" t="s">
        <v>96</v>
      </c>
      <c r="B7" s="7" t="s">
        <v>97</v>
      </c>
      <c r="C7" s="7" t="s">
        <v>98</v>
      </c>
      <c r="D7" s="8"/>
      <c r="E7" s="9" t="s">
        <v>94</v>
      </c>
      <c r="F7" s="9" t="s">
        <v>94</v>
      </c>
      <c r="G7" s="9" t="s">
        <v>94</v>
      </c>
      <c r="H7" s="9" t="s">
        <v>94</v>
      </c>
      <c r="I7" s="9" t="s">
        <v>94</v>
      </c>
      <c r="J7" s="9" t="s">
        <v>93</v>
      </c>
      <c r="K7" s="9" t="s">
        <v>94</v>
      </c>
      <c r="L7" s="9" t="s">
        <v>94</v>
      </c>
      <c r="M7" s="9" t="s">
        <v>94</v>
      </c>
      <c r="N7" s="9" t="s">
        <v>94</v>
      </c>
      <c r="O7" s="9" t="s">
        <v>94</v>
      </c>
      <c r="P7" s="9" t="s">
        <v>94</v>
      </c>
      <c r="Q7" s="9" t="s">
        <v>94</v>
      </c>
      <c r="R7" s="9" t="s">
        <v>94</v>
      </c>
      <c r="S7" s="9" t="s">
        <v>93</v>
      </c>
      <c r="T7" s="9" t="s">
        <v>94</v>
      </c>
      <c r="U7" s="9" t="s">
        <v>94</v>
      </c>
      <c r="V7" s="9" t="s">
        <v>94</v>
      </c>
      <c r="W7" s="9" t="s">
        <v>94</v>
      </c>
      <c r="X7" s="9" t="s">
        <v>94</v>
      </c>
      <c r="Y7" s="9" t="s">
        <v>93</v>
      </c>
      <c r="Z7" s="9" t="s">
        <v>94</v>
      </c>
      <c r="AA7" s="9" t="s">
        <v>94</v>
      </c>
      <c r="AB7" s="9" t="s">
        <v>94</v>
      </c>
      <c r="AC7" s="9" t="s">
        <v>93</v>
      </c>
      <c r="AD7" s="9" t="s">
        <v>93</v>
      </c>
      <c r="AE7" s="9" t="s">
        <v>94</v>
      </c>
      <c r="AF7" s="9"/>
      <c r="AG7" s="9" t="s">
        <v>94</v>
      </c>
      <c r="AH7" s="9" t="s">
        <v>94</v>
      </c>
      <c r="AI7" s="9" t="s">
        <v>94</v>
      </c>
      <c r="AJ7" s="9" t="s">
        <v>93</v>
      </c>
      <c r="AK7" s="9" t="s">
        <v>93</v>
      </c>
      <c r="AL7" s="9" t="s">
        <v>94</v>
      </c>
      <c r="AM7" s="9" t="s">
        <v>94</v>
      </c>
      <c r="AN7" s="9" t="s">
        <v>94</v>
      </c>
      <c r="AO7" s="9" t="s">
        <v>94</v>
      </c>
      <c r="AP7" s="9" t="s">
        <v>94</v>
      </c>
      <c r="AQ7" s="9" t="s">
        <v>94</v>
      </c>
      <c r="AR7" s="9" t="s">
        <v>94</v>
      </c>
      <c r="AS7" s="9" t="s">
        <v>94</v>
      </c>
      <c r="AT7" s="9" t="s">
        <v>93</v>
      </c>
      <c r="AU7" s="9" t="s">
        <v>93</v>
      </c>
      <c r="AV7" s="9" t="s">
        <v>94</v>
      </c>
      <c r="AW7" s="9" t="s">
        <v>94</v>
      </c>
      <c r="AX7" s="9" t="s">
        <v>94</v>
      </c>
      <c r="AY7" s="9" t="s">
        <v>94</v>
      </c>
      <c r="AZ7" s="9" t="s">
        <v>94</v>
      </c>
      <c r="BA7" s="9" t="s">
        <v>94</v>
      </c>
      <c r="BB7" s="9" t="s">
        <v>94</v>
      </c>
      <c r="BC7" s="9" t="s">
        <v>94</v>
      </c>
      <c r="BD7" s="9" t="s">
        <v>94</v>
      </c>
      <c r="BE7" s="9" t="s">
        <v>94</v>
      </c>
      <c r="BF7" s="9" t="s">
        <v>93</v>
      </c>
      <c r="BG7" s="9" t="s">
        <v>94</v>
      </c>
      <c r="BH7" s="9" t="s">
        <v>94</v>
      </c>
      <c r="BI7" s="9" t="s">
        <v>93</v>
      </c>
      <c r="BJ7" s="9" t="s">
        <v>94</v>
      </c>
      <c r="BK7" s="9" t="s">
        <v>94</v>
      </c>
      <c r="BL7" s="9" t="s">
        <v>94</v>
      </c>
      <c r="BM7" s="9" t="s">
        <v>94</v>
      </c>
      <c r="BN7" s="9" t="s">
        <v>94</v>
      </c>
      <c r="BO7" s="9" t="s">
        <v>94</v>
      </c>
      <c r="BP7" s="9" t="s">
        <v>94</v>
      </c>
      <c r="BQ7" s="9" t="s">
        <v>94</v>
      </c>
      <c r="BR7" s="9" t="s">
        <v>94</v>
      </c>
      <c r="BS7" s="9" t="s">
        <v>94</v>
      </c>
      <c r="BT7" s="9" t="s">
        <v>94</v>
      </c>
      <c r="BU7" s="9" t="s">
        <v>94</v>
      </c>
      <c r="BV7" s="9" t="s">
        <v>94</v>
      </c>
      <c r="BW7" s="9" t="s">
        <v>94</v>
      </c>
      <c r="BX7" s="9" t="s">
        <v>94</v>
      </c>
      <c r="BY7" s="9" t="s">
        <v>94</v>
      </c>
      <c r="BZ7" s="9" t="s">
        <v>94</v>
      </c>
      <c r="CA7" s="3"/>
      <c r="CB7" s="3"/>
      <c r="CC7" s="3"/>
      <c r="CD7" s="3"/>
      <c r="CE7" s="3"/>
    </row>
    <row r="8" spans="1:83" ht="15.75" customHeight="1" x14ac:dyDescent="0.2">
      <c r="A8" s="42" t="s">
        <v>99</v>
      </c>
      <c r="B8" s="7" t="s">
        <v>100</v>
      </c>
      <c r="C8" s="7" t="s">
        <v>101</v>
      </c>
      <c r="D8" s="8"/>
      <c r="E8" s="9" t="s">
        <v>93</v>
      </c>
      <c r="F8" s="9" t="s">
        <v>93</v>
      </c>
      <c r="G8" s="9" t="s">
        <v>94</v>
      </c>
      <c r="H8" s="9" t="s">
        <v>93</v>
      </c>
      <c r="I8" s="9" t="s">
        <v>93</v>
      </c>
      <c r="J8" s="9" t="s">
        <v>94</v>
      </c>
      <c r="K8" s="9" t="s">
        <v>93</v>
      </c>
      <c r="L8" s="9" t="s">
        <v>93</v>
      </c>
      <c r="M8" s="9" t="s">
        <v>93</v>
      </c>
      <c r="N8" s="9" t="s">
        <v>93</v>
      </c>
      <c r="O8" s="9" t="s">
        <v>93</v>
      </c>
      <c r="P8" s="9" t="s">
        <v>94</v>
      </c>
      <c r="Q8" s="9" t="s">
        <v>93</v>
      </c>
      <c r="R8" s="9" t="s">
        <v>93</v>
      </c>
      <c r="S8" s="9" t="s">
        <v>93</v>
      </c>
      <c r="T8" s="9" t="s">
        <v>93</v>
      </c>
      <c r="U8" s="9" t="s">
        <v>93</v>
      </c>
      <c r="V8" s="9" t="s">
        <v>93</v>
      </c>
      <c r="W8" s="9" t="s">
        <v>93</v>
      </c>
      <c r="X8" s="9" t="s">
        <v>93</v>
      </c>
      <c r="Y8" s="9" t="s">
        <v>93</v>
      </c>
      <c r="Z8" s="9" t="s">
        <v>93</v>
      </c>
      <c r="AA8" s="9" t="s">
        <v>93</v>
      </c>
      <c r="AB8" s="9" t="s">
        <v>93</v>
      </c>
      <c r="AC8" s="9" t="s">
        <v>93</v>
      </c>
      <c r="AD8" s="9" t="s">
        <v>93</v>
      </c>
      <c r="AE8" s="9" t="s">
        <v>93</v>
      </c>
      <c r="AF8" s="9"/>
      <c r="AG8" s="9" t="s">
        <v>93</v>
      </c>
      <c r="AH8" s="9" t="s">
        <v>93</v>
      </c>
      <c r="AI8" s="9" t="s">
        <v>93</v>
      </c>
      <c r="AJ8" s="9" t="s">
        <v>93</v>
      </c>
      <c r="AK8" s="9" t="s">
        <v>93</v>
      </c>
      <c r="AL8" s="9" t="s">
        <v>93</v>
      </c>
      <c r="AM8" s="9" t="s">
        <v>93</v>
      </c>
      <c r="AN8" s="9" t="s">
        <v>93</v>
      </c>
      <c r="AO8" s="9" t="s">
        <v>93</v>
      </c>
      <c r="AP8" s="9" t="s">
        <v>93</v>
      </c>
      <c r="AQ8" s="9" t="s">
        <v>93</v>
      </c>
      <c r="AR8" s="9" t="s">
        <v>93</v>
      </c>
      <c r="AS8" s="9" t="s">
        <v>93</v>
      </c>
      <c r="AT8" s="9" t="s">
        <v>93</v>
      </c>
      <c r="AU8" s="9" t="s">
        <v>93</v>
      </c>
      <c r="AV8" s="9" t="s">
        <v>93</v>
      </c>
      <c r="AW8" s="9" t="s">
        <v>93</v>
      </c>
      <c r="AX8" s="9" t="s">
        <v>93</v>
      </c>
      <c r="AY8" s="9" t="s">
        <v>93</v>
      </c>
      <c r="AZ8" s="9" t="s">
        <v>93</v>
      </c>
      <c r="BA8" s="9" t="s">
        <v>93</v>
      </c>
      <c r="BB8" s="9" t="s">
        <v>93</v>
      </c>
      <c r="BC8" s="9" t="s">
        <v>93</v>
      </c>
      <c r="BD8" s="9" t="s">
        <v>93</v>
      </c>
      <c r="BE8" s="9" t="s">
        <v>94</v>
      </c>
      <c r="BF8" s="9" t="s">
        <v>93</v>
      </c>
      <c r="BG8" s="9" t="s">
        <v>94</v>
      </c>
      <c r="BH8" s="9" t="s">
        <v>94</v>
      </c>
      <c r="BI8" s="9" t="s">
        <v>93</v>
      </c>
      <c r="BJ8" s="9" t="s">
        <v>93</v>
      </c>
      <c r="BK8" s="9" t="s">
        <v>94</v>
      </c>
      <c r="BL8" s="9" t="s">
        <v>93</v>
      </c>
      <c r="BM8" s="9" t="s">
        <v>93</v>
      </c>
      <c r="BN8" s="9" t="s">
        <v>93</v>
      </c>
      <c r="BO8" s="9" t="s">
        <v>93</v>
      </c>
      <c r="BP8" s="9" t="s">
        <v>93</v>
      </c>
      <c r="BQ8" s="9" t="s">
        <v>93</v>
      </c>
      <c r="BR8" s="9" t="s">
        <v>93</v>
      </c>
      <c r="BS8" s="9" t="s">
        <v>93</v>
      </c>
      <c r="BT8" s="9" t="s">
        <v>93</v>
      </c>
      <c r="BU8" s="9" t="s">
        <v>93</v>
      </c>
      <c r="BV8" s="9" t="s">
        <v>93</v>
      </c>
      <c r="BW8" s="9" t="s">
        <v>93</v>
      </c>
      <c r="BX8" s="9" t="s">
        <v>93</v>
      </c>
      <c r="BY8" s="9" t="s">
        <v>93</v>
      </c>
      <c r="BZ8" s="9" t="s">
        <v>93</v>
      </c>
      <c r="CA8" s="3"/>
      <c r="CB8" s="3"/>
      <c r="CC8" s="3"/>
      <c r="CD8" s="3"/>
      <c r="CE8" s="3"/>
    </row>
    <row r="9" spans="1:83" ht="15.75" customHeight="1" x14ac:dyDescent="0.2">
      <c r="A9" s="6" t="s">
        <v>102</v>
      </c>
      <c r="B9" s="7" t="s">
        <v>103</v>
      </c>
      <c r="C9" s="7" t="s">
        <v>104</v>
      </c>
      <c r="D9" s="8"/>
      <c r="E9" s="9" t="s">
        <v>105</v>
      </c>
      <c r="F9" s="9" t="s">
        <v>105</v>
      </c>
      <c r="G9" s="9" t="s">
        <v>105</v>
      </c>
      <c r="H9" s="9" t="s">
        <v>105</v>
      </c>
      <c r="I9" s="9" t="s">
        <v>105</v>
      </c>
      <c r="J9" s="9" t="s">
        <v>105</v>
      </c>
      <c r="K9" s="9" t="s">
        <v>105</v>
      </c>
      <c r="L9" s="9" t="s">
        <v>105</v>
      </c>
      <c r="M9" s="9" t="s">
        <v>105</v>
      </c>
      <c r="N9" s="9" t="s">
        <v>105</v>
      </c>
      <c r="O9" s="9" t="s">
        <v>105</v>
      </c>
      <c r="P9" s="9" t="s">
        <v>105</v>
      </c>
      <c r="Q9" s="9" t="s">
        <v>105</v>
      </c>
      <c r="R9" s="9" t="s">
        <v>105</v>
      </c>
      <c r="S9" s="9" t="s">
        <v>105</v>
      </c>
      <c r="T9" s="9" t="s">
        <v>105</v>
      </c>
      <c r="U9" s="9" t="s">
        <v>105</v>
      </c>
      <c r="V9" s="9" t="s">
        <v>106</v>
      </c>
      <c r="W9" s="9" t="s">
        <v>105</v>
      </c>
      <c r="X9" s="9" t="s">
        <v>105</v>
      </c>
      <c r="Y9" s="9" t="s">
        <v>105</v>
      </c>
      <c r="Z9" s="9" t="s">
        <v>105</v>
      </c>
      <c r="AA9" s="9" t="s">
        <v>105</v>
      </c>
      <c r="AB9" s="9" t="s">
        <v>105</v>
      </c>
      <c r="AC9" s="9" t="s">
        <v>105</v>
      </c>
      <c r="AD9" s="9" t="s">
        <v>105</v>
      </c>
      <c r="AE9" s="9" t="s">
        <v>105</v>
      </c>
      <c r="AF9" s="9"/>
      <c r="AG9" s="9" t="s">
        <v>105</v>
      </c>
      <c r="AH9" s="9" t="s">
        <v>105</v>
      </c>
      <c r="AI9" s="9" t="s">
        <v>105</v>
      </c>
      <c r="AJ9" s="9" t="s">
        <v>105</v>
      </c>
      <c r="AK9" s="9" t="s">
        <v>105</v>
      </c>
      <c r="AL9" s="9" t="s">
        <v>105</v>
      </c>
      <c r="AM9" s="9" t="s">
        <v>105</v>
      </c>
      <c r="AN9" s="9" t="s">
        <v>105</v>
      </c>
      <c r="AO9" s="9" t="s">
        <v>105</v>
      </c>
      <c r="AP9" s="9" t="s">
        <v>105</v>
      </c>
      <c r="AQ9" s="9" t="s">
        <v>105</v>
      </c>
      <c r="AR9" s="9" t="s">
        <v>105</v>
      </c>
      <c r="AS9" s="9" t="s">
        <v>105</v>
      </c>
      <c r="AT9" s="9" t="s">
        <v>105</v>
      </c>
      <c r="AU9" s="9" t="s">
        <v>105</v>
      </c>
      <c r="AV9" s="9" t="s">
        <v>105</v>
      </c>
      <c r="AW9" s="9" t="s">
        <v>105</v>
      </c>
      <c r="AX9" s="9" t="s">
        <v>105</v>
      </c>
      <c r="AY9" s="9" t="s">
        <v>105</v>
      </c>
      <c r="AZ9" s="9" t="s">
        <v>105</v>
      </c>
      <c r="BA9" s="9" t="s">
        <v>105</v>
      </c>
      <c r="BB9" s="9" t="s">
        <v>105</v>
      </c>
      <c r="BC9" s="9" t="s">
        <v>105</v>
      </c>
      <c r="BD9" s="9" t="s">
        <v>105</v>
      </c>
      <c r="BE9" s="9" t="s">
        <v>105</v>
      </c>
      <c r="BF9" s="9" t="s">
        <v>105</v>
      </c>
      <c r="BG9" s="9" t="s">
        <v>105</v>
      </c>
      <c r="BH9" s="9" t="s">
        <v>105</v>
      </c>
      <c r="BI9" s="9" t="s">
        <v>105</v>
      </c>
      <c r="BJ9" s="9" t="s">
        <v>105</v>
      </c>
      <c r="BK9" s="9" t="s">
        <v>105</v>
      </c>
      <c r="BL9" s="9"/>
      <c r="BM9" s="9" t="s">
        <v>105</v>
      </c>
      <c r="BN9" s="9" t="s">
        <v>105</v>
      </c>
      <c r="BO9" s="9" t="s">
        <v>105</v>
      </c>
      <c r="BP9" s="9" t="s">
        <v>105</v>
      </c>
      <c r="BQ9" s="9" t="s">
        <v>105</v>
      </c>
      <c r="BR9" s="9" t="s">
        <v>105</v>
      </c>
      <c r="BS9" s="9" t="s">
        <v>105</v>
      </c>
      <c r="BT9" s="9" t="s">
        <v>105</v>
      </c>
      <c r="BU9" s="9" t="s">
        <v>105</v>
      </c>
      <c r="BV9" s="9" t="s">
        <v>105</v>
      </c>
      <c r="BW9" s="9" t="s">
        <v>105</v>
      </c>
      <c r="BX9" s="9" t="s">
        <v>105</v>
      </c>
      <c r="BY9" s="9" t="s">
        <v>105</v>
      </c>
      <c r="BZ9" s="9" t="s">
        <v>105</v>
      </c>
      <c r="CA9" s="3"/>
      <c r="CB9" s="3"/>
      <c r="CC9" s="3"/>
      <c r="CD9" s="3"/>
      <c r="CE9" s="3"/>
    </row>
    <row r="10" spans="1:83" ht="15.75" customHeight="1" x14ac:dyDescent="0.2">
      <c r="A10" s="6" t="s">
        <v>107</v>
      </c>
      <c r="B10" s="7" t="s">
        <v>108</v>
      </c>
      <c r="C10" s="7" t="s">
        <v>109</v>
      </c>
      <c r="D10" s="8"/>
      <c r="E10" s="9" t="s">
        <v>110</v>
      </c>
      <c r="F10" s="9" t="s">
        <v>111</v>
      </c>
      <c r="G10" s="9" t="s">
        <v>110</v>
      </c>
      <c r="H10" s="9" t="s">
        <v>110</v>
      </c>
      <c r="I10" s="9" t="s">
        <v>110</v>
      </c>
      <c r="J10" s="9" t="s">
        <v>111</v>
      </c>
      <c r="K10" s="9" t="s">
        <v>111</v>
      </c>
      <c r="L10" s="9" t="s">
        <v>110</v>
      </c>
      <c r="M10" s="9" t="s">
        <v>110</v>
      </c>
      <c r="N10" s="9" t="s">
        <v>110</v>
      </c>
      <c r="O10" s="9" t="s">
        <v>110</v>
      </c>
      <c r="P10" s="9" t="s">
        <v>110</v>
      </c>
      <c r="Q10" s="9" t="s">
        <v>111</v>
      </c>
      <c r="R10" s="9" t="s">
        <v>110</v>
      </c>
      <c r="S10" s="9" t="s">
        <v>111</v>
      </c>
      <c r="T10" s="9" t="s">
        <v>110</v>
      </c>
      <c r="U10" s="9" t="s">
        <v>110</v>
      </c>
      <c r="V10" s="9" t="s">
        <v>110</v>
      </c>
      <c r="W10" s="9" t="s">
        <v>110</v>
      </c>
      <c r="X10" s="9" t="s">
        <v>110</v>
      </c>
      <c r="Y10" s="9" t="s">
        <v>111</v>
      </c>
      <c r="Z10" s="9" t="s">
        <v>111</v>
      </c>
      <c r="AA10" s="9" t="s">
        <v>111</v>
      </c>
      <c r="AB10" s="9" t="s">
        <v>111</v>
      </c>
      <c r="AC10" s="9" t="s">
        <v>110</v>
      </c>
      <c r="AD10" s="9" t="s">
        <v>111</v>
      </c>
      <c r="AE10" s="9" t="s">
        <v>111</v>
      </c>
      <c r="AF10" s="9" t="s">
        <v>111</v>
      </c>
      <c r="AG10" s="9" t="s">
        <v>110</v>
      </c>
      <c r="AH10" s="9" t="s">
        <v>111</v>
      </c>
      <c r="AI10" s="9" t="s">
        <v>111</v>
      </c>
      <c r="AJ10" s="9" t="s">
        <v>111</v>
      </c>
      <c r="AK10" s="9" t="s">
        <v>112</v>
      </c>
      <c r="AL10" s="9" t="s">
        <v>111</v>
      </c>
      <c r="AM10" s="9" t="s">
        <v>110</v>
      </c>
      <c r="AN10" s="9" t="s">
        <v>111</v>
      </c>
      <c r="AO10" s="9" t="s">
        <v>111</v>
      </c>
      <c r="AP10" s="9" t="s">
        <v>111</v>
      </c>
      <c r="AQ10" s="9" t="s">
        <v>110</v>
      </c>
      <c r="AR10" s="9" t="s">
        <v>111</v>
      </c>
      <c r="AS10" s="9" t="s">
        <v>110</v>
      </c>
      <c r="AT10" s="9" t="s">
        <v>110</v>
      </c>
      <c r="AU10" s="9" t="s">
        <v>111</v>
      </c>
      <c r="AV10" s="9" t="s">
        <v>110</v>
      </c>
      <c r="AW10" s="9" t="s">
        <v>113</v>
      </c>
      <c r="AX10" s="9" t="s">
        <v>113</v>
      </c>
      <c r="AY10" s="9" t="s">
        <v>114</v>
      </c>
      <c r="AZ10" s="9" t="s">
        <v>111</v>
      </c>
      <c r="BA10" s="9" t="s">
        <v>110</v>
      </c>
      <c r="BB10" s="9" t="s">
        <v>113</v>
      </c>
      <c r="BC10" s="9" t="s">
        <v>111</v>
      </c>
      <c r="BD10" s="9" t="s">
        <v>110</v>
      </c>
      <c r="BE10" s="9" t="s">
        <v>110</v>
      </c>
      <c r="BF10" s="9" t="s">
        <v>111</v>
      </c>
      <c r="BG10" s="9" t="s">
        <v>112</v>
      </c>
      <c r="BH10" s="9" t="s">
        <v>111</v>
      </c>
      <c r="BI10" s="9" t="s">
        <v>111</v>
      </c>
      <c r="BJ10" s="9" t="s">
        <v>110</v>
      </c>
      <c r="BK10" s="9" t="s">
        <v>110</v>
      </c>
      <c r="BL10" s="9" t="s">
        <v>111</v>
      </c>
      <c r="BM10" s="9" t="s">
        <v>111</v>
      </c>
      <c r="BN10" s="9" t="s">
        <v>111</v>
      </c>
      <c r="BO10" s="9" t="s">
        <v>112</v>
      </c>
      <c r="BP10" s="9" t="s">
        <v>111</v>
      </c>
      <c r="BQ10" s="9" t="s">
        <v>111</v>
      </c>
      <c r="BR10" s="9" t="s">
        <v>111</v>
      </c>
      <c r="BS10" s="9" t="s">
        <v>111</v>
      </c>
      <c r="BT10" s="9" t="s">
        <v>111</v>
      </c>
      <c r="BU10" s="9" t="s">
        <v>111</v>
      </c>
      <c r="BV10" s="9" t="s">
        <v>111</v>
      </c>
      <c r="BW10" s="9" t="s">
        <v>111</v>
      </c>
      <c r="BX10" s="9" t="s">
        <v>111</v>
      </c>
      <c r="BY10" s="9" t="s">
        <v>110</v>
      </c>
      <c r="BZ10" s="9" t="s">
        <v>111</v>
      </c>
      <c r="CA10" s="3"/>
      <c r="CB10" s="3"/>
      <c r="CC10" s="3"/>
      <c r="CD10" s="3"/>
      <c r="CE10" s="3"/>
    </row>
    <row r="11" spans="1:83" ht="15.75" customHeight="1" x14ac:dyDescent="0.2">
      <c r="A11" s="6" t="s">
        <v>115</v>
      </c>
      <c r="B11" s="11" t="s">
        <v>116</v>
      </c>
      <c r="C11" s="11" t="s">
        <v>117</v>
      </c>
      <c r="D11" s="8"/>
      <c r="E11" s="12">
        <v>52</v>
      </c>
      <c r="F11" s="9">
        <v>52</v>
      </c>
      <c r="G11" s="9">
        <v>52</v>
      </c>
      <c r="H11" s="9">
        <v>52</v>
      </c>
      <c r="I11" s="9">
        <v>52</v>
      </c>
      <c r="J11" s="9">
        <v>52</v>
      </c>
      <c r="K11" s="9">
        <v>52</v>
      </c>
      <c r="L11" s="9">
        <v>52</v>
      </c>
      <c r="M11" s="9">
        <v>52</v>
      </c>
      <c r="N11" s="9">
        <v>52</v>
      </c>
      <c r="O11" s="9">
        <v>61</v>
      </c>
      <c r="P11" s="9">
        <v>61</v>
      </c>
      <c r="Q11" s="9">
        <v>61</v>
      </c>
      <c r="R11" s="9">
        <v>61</v>
      </c>
      <c r="S11" s="9">
        <v>61</v>
      </c>
      <c r="T11" s="9">
        <v>61</v>
      </c>
      <c r="U11" s="9">
        <v>61</v>
      </c>
      <c r="V11" s="9">
        <v>61</v>
      </c>
      <c r="W11" s="9">
        <v>61</v>
      </c>
      <c r="X11" s="9">
        <v>61</v>
      </c>
      <c r="Y11" s="9">
        <v>61</v>
      </c>
      <c r="Z11" s="9">
        <v>61</v>
      </c>
      <c r="AA11" s="9">
        <v>80</v>
      </c>
      <c r="AB11" s="9">
        <v>52</v>
      </c>
      <c r="AC11" s="9">
        <v>52</v>
      </c>
      <c r="AD11" s="9">
        <v>52</v>
      </c>
      <c r="AE11" s="9">
        <v>52</v>
      </c>
      <c r="AF11" s="9">
        <v>52</v>
      </c>
      <c r="AG11" s="9">
        <v>52</v>
      </c>
      <c r="AH11" s="9">
        <v>52</v>
      </c>
      <c r="AI11" s="9">
        <v>63</v>
      </c>
      <c r="AJ11" s="9">
        <v>81</v>
      </c>
      <c r="AK11" s="9">
        <v>63</v>
      </c>
      <c r="AL11" s="9">
        <v>63</v>
      </c>
      <c r="AM11" s="9">
        <v>63</v>
      </c>
      <c r="AN11" s="9">
        <v>63</v>
      </c>
      <c r="AO11" s="9">
        <v>63</v>
      </c>
      <c r="AP11" s="9">
        <v>63</v>
      </c>
      <c r="AQ11" s="9">
        <v>61</v>
      </c>
      <c r="AR11" s="9">
        <v>61</v>
      </c>
      <c r="AS11" s="9">
        <v>52</v>
      </c>
      <c r="AT11" s="9">
        <v>69</v>
      </c>
      <c r="AU11" s="9">
        <v>63</v>
      </c>
      <c r="AV11" s="9">
        <v>63</v>
      </c>
      <c r="AW11" s="9">
        <v>63</v>
      </c>
      <c r="AX11" s="9">
        <v>63</v>
      </c>
      <c r="AY11" s="9">
        <v>63</v>
      </c>
      <c r="AZ11" s="9">
        <v>63</v>
      </c>
      <c r="BA11" s="9">
        <v>63</v>
      </c>
      <c r="BB11" s="9">
        <v>63</v>
      </c>
      <c r="BC11" s="9">
        <v>63</v>
      </c>
      <c r="BD11" s="9">
        <v>63</v>
      </c>
      <c r="BE11" s="9">
        <v>63</v>
      </c>
      <c r="BF11" s="9">
        <v>63</v>
      </c>
      <c r="BG11" s="9">
        <v>63</v>
      </c>
      <c r="BH11" s="9">
        <v>63</v>
      </c>
      <c r="BI11" s="9">
        <v>61</v>
      </c>
      <c r="BJ11" s="9">
        <v>63</v>
      </c>
      <c r="BK11" s="9">
        <v>63</v>
      </c>
      <c r="BL11" s="9">
        <v>61</v>
      </c>
      <c r="BM11" s="9">
        <v>61</v>
      </c>
      <c r="BN11" s="9">
        <v>61</v>
      </c>
      <c r="BO11" s="9">
        <v>61</v>
      </c>
      <c r="BP11" s="9">
        <v>61</v>
      </c>
      <c r="BQ11" s="9">
        <v>61</v>
      </c>
      <c r="BR11" s="9">
        <v>61</v>
      </c>
      <c r="BS11" s="9">
        <v>65</v>
      </c>
      <c r="BT11" s="9">
        <v>65</v>
      </c>
      <c r="BU11" s="9">
        <v>74</v>
      </c>
      <c r="BV11" s="9">
        <v>65</v>
      </c>
      <c r="BW11" s="9">
        <v>74</v>
      </c>
      <c r="BX11" s="9">
        <v>65</v>
      </c>
      <c r="BY11" s="9">
        <v>74</v>
      </c>
      <c r="BZ11" s="9">
        <v>74</v>
      </c>
      <c r="CA11" s="3"/>
      <c r="CB11" s="3"/>
      <c r="CC11" s="3"/>
      <c r="CD11" s="3"/>
      <c r="CE11" s="3"/>
    </row>
    <row r="12" spans="1:83" ht="15.75" customHeight="1" x14ac:dyDescent="0.2">
      <c r="A12" s="42" t="s">
        <v>118</v>
      </c>
      <c r="B12" s="11" t="s">
        <v>116</v>
      </c>
      <c r="C12" s="11" t="s">
        <v>119</v>
      </c>
      <c r="D12" s="8"/>
      <c r="E12" s="9" t="s">
        <v>120</v>
      </c>
      <c r="F12" s="9" t="s">
        <v>120</v>
      </c>
      <c r="G12" s="9" t="s">
        <v>120</v>
      </c>
      <c r="H12" s="9" t="s">
        <v>120</v>
      </c>
      <c r="I12" s="9" t="s">
        <v>120</v>
      </c>
      <c r="J12" s="9" t="s">
        <v>120</v>
      </c>
      <c r="K12" s="9" t="s">
        <v>120</v>
      </c>
      <c r="L12" s="9" t="s">
        <v>120</v>
      </c>
      <c r="M12" s="9" t="s">
        <v>120</v>
      </c>
      <c r="N12" s="9" t="s">
        <v>120</v>
      </c>
      <c r="O12" s="9" t="s">
        <v>121</v>
      </c>
      <c r="P12" s="9" t="s">
        <v>121</v>
      </c>
      <c r="Q12" s="9" t="s">
        <v>121</v>
      </c>
      <c r="R12" s="9" t="s">
        <v>121</v>
      </c>
      <c r="S12" s="9" t="s">
        <v>121</v>
      </c>
      <c r="T12" s="9" t="s">
        <v>121</v>
      </c>
      <c r="U12" s="9" t="s">
        <v>121</v>
      </c>
      <c r="V12" s="9" t="s">
        <v>121</v>
      </c>
      <c r="W12" s="9" t="s">
        <v>121</v>
      </c>
      <c r="X12" s="9" t="s">
        <v>121</v>
      </c>
      <c r="Y12" s="9" t="s">
        <v>121</v>
      </c>
      <c r="Z12" s="9" t="s">
        <v>121</v>
      </c>
      <c r="AA12" s="9" t="s">
        <v>120</v>
      </c>
      <c r="AB12" s="9" t="s">
        <v>120</v>
      </c>
      <c r="AC12" s="9" t="s">
        <v>120</v>
      </c>
      <c r="AD12" s="9" t="s">
        <v>120</v>
      </c>
      <c r="AE12" s="9" t="s">
        <v>120</v>
      </c>
      <c r="AF12" s="9" t="s">
        <v>120</v>
      </c>
      <c r="AG12" s="9" t="s">
        <v>120</v>
      </c>
      <c r="AH12" s="9" t="s">
        <v>120</v>
      </c>
      <c r="AI12" s="9" t="s">
        <v>120</v>
      </c>
      <c r="AJ12" s="9" t="s">
        <v>120</v>
      </c>
      <c r="AK12" s="9" t="s">
        <v>121</v>
      </c>
      <c r="AL12" s="9" t="s">
        <v>121</v>
      </c>
      <c r="AM12" s="9" t="s">
        <v>121</v>
      </c>
      <c r="AN12" s="9" t="s">
        <v>121</v>
      </c>
      <c r="AO12" s="9" t="s">
        <v>121</v>
      </c>
      <c r="AP12" s="9" t="s">
        <v>121</v>
      </c>
      <c r="AQ12" s="9" t="s">
        <v>121</v>
      </c>
      <c r="AR12" s="9" t="s">
        <v>121</v>
      </c>
      <c r="AS12" s="9" t="s">
        <v>120</v>
      </c>
      <c r="AT12" s="9" t="s">
        <v>121</v>
      </c>
      <c r="AU12" s="9" t="s">
        <v>121</v>
      </c>
      <c r="AV12" s="9" t="s">
        <v>121</v>
      </c>
      <c r="AW12" s="9" t="s">
        <v>121</v>
      </c>
      <c r="AX12" s="9" t="s">
        <v>121</v>
      </c>
      <c r="AY12" s="9" t="s">
        <v>121</v>
      </c>
      <c r="AZ12" s="9" t="s">
        <v>121</v>
      </c>
      <c r="BA12" s="9" t="s">
        <v>121</v>
      </c>
      <c r="BB12" s="9" t="s">
        <v>121</v>
      </c>
      <c r="BC12" s="9" t="s">
        <v>121</v>
      </c>
      <c r="BD12" s="9" t="s">
        <v>121</v>
      </c>
      <c r="BE12" s="9" t="s">
        <v>121</v>
      </c>
      <c r="BF12" s="9" t="s">
        <v>121</v>
      </c>
      <c r="BG12" s="9" t="s">
        <v>121</v>
      </c>
      <c r="BH12" s="9" t="s">
        <v>121</v>
      </c>
      <c r="BI12" s="9" t="s">
        <v>121</v>
      </c>
      <c r="BJ12" s="9" t="s">
        <v>121</v>
      </c>
      <c r="BK12" s="9" t="s">
        <v>121</v>
      </c>
      <c r="BL12" s="9" t="s">
        <v>121</v>
      </c>
      <c r="BM12" s="9" t="s">
        <v>121</v>
      </c>
      <c r="BN12" s="9" t="s">
        <v>121</v>
      </c>
      <c r="BO12" s="9" t="s">
        <v>121</v>
      </c>
      <c r="BP12" s="9" t="s">
        <v>121</v>
      </c>
      <c r="BQ12" s="9" t="s">
        <v>121</v>
      </c>
      <c r="BR12" s="9" t="s">
        <v>121</v>
      </c>
      <c r="BS12" s="9" t="s">
        <v>121</v>
      </c>
      <c r="BT12" s="9" t="s">
        <v>121</v>
      </c>
      <c r="BU12" s="9" t="s">
        <v>121</v>
      </c>
      <c r="BV12" s="9" t="s">
        <v>121</v>
      </c>
      <c r="BW12" s="9" t="s">
        <v>121</v>
      </c>
      <c r="BX12" s="9" t="s">
        <v>121</v>
      </c>
      <c r="BY12" s="9" t="s">
        <v>121</v>
      </c>
      <c r="BZ12" s="9" t="s">
        <v>121</v>
      </c>
      <c r="CA12" s="3"/>
      <c r="CB12" s="3"/>
      <c r="CC12" s="3"/>
      <c r="CD12" s="3"/>
      <c r="CE12" s="3"/>
    </row>
    <row r="13" spans="1:83" ht="15.75" customHeight="1" x14ac:dyDescent="0.2">
      <c r="A13" s="42" t="s">
        <v>122</v>
      </c>
      <c r="B13" s="11" t="s">
        <v>116</v>
      </c>
      <c r="C13" s="13" t="s">
        <v>123</v>
      </c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4" t="s">
        <v>124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3"/>
      <c r="CB13" s="3"/>
      <c r="CC13" s="3"/>
      <c r="CD13" s="3"/>
      <c r="CE13" s="3"/>
    </row>
    <row r="14" spans="1:83" ht="15.75" customHeight="1" x14ac:dyDescent="0.25">
      <c r="A14" s="6" t="s">
        <v>125</v>
      </c>
      <c r="B14" s="11" t="s">
        <v>116</v>
      </c>
      <c r="C14" s="11" t="s">
        <v>126</v>
      </c>
      <c r="D14" s="8"/>
      <c r="E14" s="9">
        <v>0.7</v>
      </c>
      <c r="F14" s="9">
        <v>0.7</v>
      </c>
      <c r="G14" s="9">
        <v>0.7</v>
      </c>
      <c r="H14" s="9">
        <v>0.7</v>
      </c>
      <c r="I14" s="9">
        <v>0.7</v>
      </c>
      <c r="J14" s="9">
        <v>0.7</v>
      </c>
      <c r="K14" s="9">
        <v>0.7</v>
      </c>
      <c r="L14" s="9">
        <v>0.7</v>
      </c>
      <c r="M14" s="9">
        <v>0.7</v>
      </c>
      <c r="N14" s="9">
        <v>0.7</v>
      </c>
      <c r="O14" s="9">
        <v>0.7</v>
      </c>
      <c r="P14" s="9">
        <v>0.7</v>
      </c>
      <c r="Q14" s="9">
        <v>0.7</v>
      </c>
      <c r="R14" s="9">
        <v>0.7</v>
      </c>
      <c r="S14" s="9">
        <v>0.7</v>
      </c>
      <c r="T14" s="9">
        <v>0.7</v>
      </c>
      <c r="U14" s="9">
        <v>0.7</v>
      </c>
      <c r="V14" s="9">
        <v>0.7</v>
      </c>
      <c r="W14" s="9">
        <v>0.7</v>
      </c>
      <c r="X14" s="9">
        <v>0.7</v>
      </c>
      <c r="Y14" s="9">
        <v>0.7</v>
      </c>
      <c r="Z14" s="9">
        <v>0.7</v>
      </c>
      <c r="AA14" s="9">
        <v>0.8</v>
      </c>
      <c r="AB14" s="9">
        <v>0.7</v>
      </c>
      <c r="AC14" s="9">
        <v>0.7</v>
      </c>
      <c r="AD14" s="9">
        <v>0.7</v>
      </c>
      <c r="AE14" s="9">
        <v>0.7</v>
      </c>
      <c r="AF14" s="9">
        <v>0.7</v>
      </c>
      <c r="AG14" s="9">
        <v>0.7</v>
      </c>
      <c r="AH14" s="9">
        <v>0.7</v>
      </c>
      <c r="AI14" s="9">
        <v>0.7</v>
      </c>
      <c r="AJ14" s="15">
        <v>0.8</v>
      </c>
      <c r="AK14" s="9">
        <v>0.7</v>
      </c>
      <c r="AL14" s="9">
        <v>0.7</v>
      </c>
      <c r="AM14" s="9">
        <v>0.7</v>
      </c>
      <c r="AN14" s="9">
        <v>0.7</v>
      </c>
      <c r="AO14" s="9">
        <v>0.7</v>
      </c>
      <c r="AP14" s="9">
        <v>0.7</v>
      </c>
      <c r="AQ14" s="9">
        <v>0.7</v>
      </c>
      <c r="AR14" s="9">
        <v>0.7</v>
      </c>
      <c r="AS14" s="9">
        <v>0.7</v>
      </c>
      <c r="AT14" s="9">
        <v>0.8</v>
      </c>
      <c r="AU14" s="9">
        <v>0.7</v>
      </c>
      <c r="AV14" s="9">
        <v>0.7</v>
      </c>
      <c r="AW14" s="9">
        <v>0.7</v>
      </c>
      <c r="AX14" s="9">
        <v>0.7</v>
      </c>
      <c r="AY14" s="9">
        <v>0.7</v>
      </c>
      <c r="AZ14" s="9">
        <v>0.7</v>
      </c>
      <c r="BA14" s="9">
        <v>0.7</v>
      </c>
      <c r="BB14" s="9">
        <v>0.7</v>
      </c>
      <c r="BC14" s="9">
        <v>0.7</v>
      </c>
      <c r="BD14" s="9">
        <v>0.7</v>
      </c>
      <c r="BE14" s="9">
        <v>0.7</v>
      </c>
      <c r="BF14" s="9">
        <v>0.7</v>
      </c>
      <c r="BG14" s="9">
        <v>0.7</v>
      </c>
      <c r="BH14" s="9">
        <v>0.7</v>
      </c>
      <c r="BI14" s="9">
        <v>0.7</v>
      </c>
      <c r="BJ14" s="9">
        <v>0.7</v>
      </c>
      <c r="BK14" s="9">
        <v>0.7</v>
      </c>
      <c r="BL14" s="9">
        <v>0.7</v>
      </c>
      <c r="BM14" s="9">
        <v>0.7</v>
      </c>
      <c r="BN14" s="9">
        <v>0.7</v>
      </c>
      <c r="BO14" s="9">
        <v>0.7</v>
      </c>
      <c r="BP14" s="9">
        <v>0.7</v>
      </c>
      <c r="BQ14" s="9">
        <v>0.7</v>
      </c>
      <c r="BR14" s="9">
        <v>0.7</v>
      </c>
      <c r="BS14" s="9">
        <v>0.8</v>
      </c>
      <c r="BT14" s="9">
        <v>0.8</v>
      </c>
      <c r="BU14" s="9">
        <v>0.7</v>
      </c>
      <c r="BV14" s="9">
        <v>0.8</v>
      </c>
      <c r="BW14" s="9">
        <v>0.7</v>
      </c>
      <c r="BX14" s="9">
        <v>0.8</v>
      </c>
      <c r="BY14" s="9">
        <v>0.7</v>
      </c>
      <c r="BZ14" s="9">
        <v>0.7</v>
      </c>
      <c r="CA14" s="3"/>
      <c r="CB14" s="3"/>
      <c r="CC14" s="3"/>
      <c r="CD14" s="3"/>
      <c r="CE14" s="3"/>
    </row>
    <row r="15" spans="1:83" ht="15.75" customHeight="1" x14ac:dyDescent="0.25">
      <c r="A15" s="6" t="s">
        <v>127</v>
      </c>
      <c r="B15" s="11" t="s">
        <v>116</v>
      </c>
      <c r="C15" s="14" t="s">
        <v>128</v>
      </c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13</v>
      </c>
      <c r="AC15" s="9">
        <v>13</v>
      </c>
      <c r="AD15" s="16">
        <f t="shared" ref="AD15:AH15" si="0">6513/500</f>
        <v>13.026</v>
      </c>
      <c r="AE15" s="16">
        <f t="shared" si="0"/>
        <v>13.026</v>
      </c>
      <c r="AF15" s="16">
        <f t="shared" si="0"/>
        <v>13.026</v>
      </c>
      <c r="AG15" s="16">
        <f t="shared" si="0"/>
        <v>13.026</v>
      </c>
      <c r="AH15" s="16">
        <f t="shared" si="0"/>
        <v>13.026</v>
      </c>
      <c r="AI15" s="16">
        <f>9267/500</f>
        <v>18.533999999999999</v>
      </c>
      <c r="AJ15" s="17">
        <f>375000000/26000/500</f>
        <v>28.846153846153847</v>
      </c>
      <c r="AK15" s="9"/>
      <c r="AL15" s="9"/>
      <c r="AM15" s="9"/>
      <c r="AN15" s="9"/>
      <c r="AO15" s="9"/>
      <c r="AP15" s="9"/>
      <c r="AQ15" s="16">
        <f>5377/500</f>
        <v>10.754</v>
      </c>
      <c r="AR15" s="9"/>
      <c r="AS15" s="9"/>
      <c r="AT15" s="16">
        <f>7694/500</f>
        <v>15.388</v>
      </c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16">
        <f>7725/500</f>
        <v>15.45</v>
      </c>
      <c r="BU15" s="16">
        <f>3056/500</f>
        <v>6.1120000000000001</v>
      </c>
      <c r="BV15" s="9"/>
      <c r="BW15" s="9"/>
      <c r="BX15" s="9"/>
      <c r="BY15" s="9"/>
      <c r="BZ15" s="9"/>
      <c r="CA15" s="3"/>
      <c r="CB15" s="3"/>
      <c r="CC15" s="3"/>
      <c r="CD15" s="3"/>
      <c r="CE15" s="3"/>
    </row>
    <row r="16" spans="1:83" ht="15.75" customHeight="1" x14ac:dyDescent="0.25">
      <c r="A16" s="6" t="s">
        <v>129</v>
      </c>
      <c r="B16" s="11" t="s">
        <v>116</v>
      </c>
      <c r="C16" s="13" t="s">
        <v>130</v>
      </c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8" t="s">
        <v>131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3"/>
      <c r="CB16" s="3"/>
      <c r="CC16" s="3"/>
      <c r="CD16" s="3"/>
      <c r="CE16" s="3"/>
    </row>
    <row r="17" spans="1:83" ht="15.75" customHeight="1" x14ac:dyDescent="0.2">
      <c r="A17" s="6" t="s">
        <v>132</v>
      </c>
      <c r="B17" s="7" t="s">
        <v>133</v>
      </c>
      <c r="C17" s="7" t="s">
        <v>134</v>
      </c>
      <c r="D17" s="8"/>
      <c r="E17" s="9" t="s">
        <v>93</v>
      </c>
      <c r="F17" s="9" t="s">
        <v>93</v>
      </c>
      <c r="G17" s="9" t="s">
        <v>94</v>
      </c>
      <c r="H17" s="9" t="s">
        <v>93</v>
      </c>
      <c r="I17" s="9" t="s">
        <v>93</v>
      </c>
      <c r="J17" s="9" t="s">
        <v>93</v>
      </c>
      <c r="K17" s="9" t="s">
        <v>93</v>
      </c>
      <c r="L17" s="9" t="s">
        <v>93</v>
      </c>
      <c r="M17" s="9" t="s">
        <v>93</v>
      </c>
      <c r="N17" s="9" t="s">
        <v>93</v>
      </c>
      <c r="O17" s="9" t="s">
        <v>93</v>
      </c>
      <c r="P17" s="9" t="s">
        <v>94</v>
      </c>
      <c r="Q17" s="9" t="s">
        <v>93</v>
      </c>
      <c r="R17" s="9" t="s">
        <v>93</v>
      </c>
      <c r="S17" s="9" t="s">
        <v>93</v>
      </c>
      <c r="T17" s="9" t="s">
        <v>93</v>
      </c>
      <c r="U17" s="9" t="s">
        <v>94</v>
      </c>
      <c r="V17" s="9" t="s">
        <v>93</v>
      </c>
      <c r="W17" s="9" t="s">
        <v>95</v>
      </c>
      <c r="X17" s="9" t="s">
        <v>95</v>
      </c>
      <c r="Y17" s="9" t="s">
        <v>95</v>
      </c>
      <c r="Z17" s="9" t="s">
        <v>95</v>
      </c>
      <c r="AA17" s="9" t="s">
        <v>94</v>
      </c>
      <c r="AB17" s="9" t="s">
        <v>93</v>
      </c>
      <c r="AC17" s="9" t="s">
        <v>93</v>
      </c>
      <c r="AD17" s="9" t="s">
        <v>93</v>
      </c>
      <c r="AE17" s="9" t="s">
        <v>93</v>
      </c>
      <c r="AF17" s="9"/>
      <c r="AG17" s="9" t="s">
        <v>93</v>
      </c>
      <c r="AH17" s="9" t="s">
        <v>94</v>
      </c>
      <c r="AI17" s="9" t="s">
        <v>93</v>
      </c>
      <c r="AJ17" s="9" t="s">
        <v>93</v>
      </c>
      <c r="AK17" s="9" t="s">
        <v>93</v>
      </c>
      <c r="AL17" s="9" t="s">
        <v>93</v>
      </c>
      <c r="AM17" s="9" t="s">
        <v>93</v>
      </c>
      <c r="AN17" s="9" t="s">
        <v>93</v>
      </c>
      <c r="AO17" s="9" t="s">
        <v>93</v>
      </c>
      <c r="AP17" s="9" t="s">
        <v>93</v>
      </c>
      <c r="AQ17" s="9" t="s">
        <v>93</v>
      </c>
      <c r="AR17" s="9" t="s">
        <v>93</v>
      </c>
      <c r="AS17" s="9" t="s">
        <v>93</v>
      </c>
      <c r="AT17" s="9" t="s">
        <v>93</v>
      </c>
      <c r="AU17" s="9" t="s">
        <v>93</v>
      </c>
      <c r="AV17" s="9" t="s">
        <v>93</v>
      </c>
      <c r="AW17" s="9" t="s">
        <v>93</v>
      </c>
      <c r="AX17" s="9" t="s">
        <v>93</v>
      </c>
      <c r="AY17" s="9" t="s">
        <v>93</v>
      </c>
      <c r="AZ17" s="9" t="s">
        <v>93</v>
      </c>
      <c r="BA17" s="9" t="s">
        <v>93</v>
      </c>
      <c r="BB17" s="9" t="s">
        <v>93</v>
      </c>
      <c r="BC17" s="9" t="s">
        <v>93</v>
      </c>
      <c r="BD17" s="9" t="s">
        <v>93</v>
      </c>
      <c r="BE17" s="9" t="s">
        <v>93</v>
      </c>
      <c r="BF17" s="9" t="s">
        <v>93</v>
      </c>
      <c r="BG17" s="9" t="s">
        <v>93</v>
      </c>
      <c r="BH17" s="9" t="s">
        <v>93</v>
      </c>
      <c r="BI17" s="9" t="s">
        <v>93</v>
      </c>
      <c r="BJ17" s="9" t="s">
        <v>93</v>
      </c>
      <c r="BK17" s="9" t="s">
        <v>94</v>
      </c>
      <c r="BL17" s="9" t="s">
        <v>93</v>
      </c>
      <c r="BM17" s="9" t="s">
        <v>93</v>
      </c>
      <c r="BN17" s="9" t="s">
        <v>93</v>
      </c>
      <c r="BO17" s="9" t="s">
        <v>93</v>
      </c>
      <c r="BP17" s="9" t="s">
        <v>93</v>
      </c>
      <c r="BQ17" s="9" t="s">
        <v>93</v>
      </c>
      <c r="BR17" s="9" t="s">
        <v>93</v>
      </c>
      <c r="BS17" s="9" t="s">
        <v>93</v>
      </c>
      <c r="BT17" s="9" t="s">
        <v>94</v>
      </c>
      <c r="BU17" s="9" t="s">
        <v>93</v>
      </c>
      <c r="BV17" s="9" t="s">
        <v>93</v>
      </c>
      <c r="BW17" s="9" t="s">
        <v>93</v>
      </c>
      <c r="BX17" s="9" t="s">
        <v>93</v>
      </c>
      <c r="BY17" s="9" t="s">
        <v>94</v>
      </c>
      <c r="BZ17" s="9" t="s">
        <v>93</v>
      </c>
      <c r="CA17" s="3"/>
      <c r="CB17" s="3"/>
      <c r="CC17" s="3"/>
      <c r="CD17" s="3"/>
      <c r="CE17" s="3"/>
    </row>
    <row r="18" spans="1:83" ht="15.75" customHeight="1" x14ac:dyDescent="0.2">
      <c r="A18" s="6" t="s">
        <v>135</v>
      </c>
      <c r="B18" s="7" t="s">
        <v>136</v>
      </c>
      <c r="C18" s="7" t="s">
        <v>137</v>
      </c>
      <c r="D18" s="8"/>
      <c r="E18" s="9" t="s">
        <v>93</v>
      </c>
      <c r="F18" s="9" t="s">
        <v>93</v>
      </c>
      <c r="G18" s="9" t="s">
        <v>94</v>
      </c>
      <c r="H18" s="9" t="s">
        <v>94</v>
      </c>
      <c r="I18" s="9" t="s">
        <v>93</v>
      </c>
      <c r="J18" s="9" t="s">
        <v>93</v>
      </c>
      <c r="K18" s="9" t="s">
        <v>93</v>
      </c>
      <c r="L18" s="9" t="s">
        <v>93</v>
      </c>
      <c r="M18" s="9" t="s">
        <v>93</v>
      </c>
      <c r="N18" s="9" t="s">
        <v>93</v>
      </c>
      <c r="O18" s="9" t="s">
        <v>94</v>
      </c>
      <c r="P18" s="9" t="s">
        <v>93</v>
      </c>
      <c r="Q18" s="9" t="s">
        <v>95</v>
      </c>
      <c r="R18" s="9" t="s">
        <v>93</v>
      </c>
      <c r="S18" s="9" t="s">
        <v>94</v>
      </c>
      <c r="T18" s="9" t="s">
        <v>93</v>
      </c>
      <c r="U18" s="9" t="s">
        <v>94</v>
      </c>
      <c r="V18" s="9" t="s">
        <v>94</v>
      </c>
      <c r="W18" s="9" t="s">
        <v>94</v>
      </c>
      <c r="X18" s="9" t="s">
        <v>94</v>
      </c>
      <c r="Y18" s="9" t="s">
        <v>93</v>
      </c>
      <c r="Z18" s="9" t="s">
        <v>94</v>
      </c>
      <c r="AA18" s="9" t="s">
        <v>93</v>
      </c>
      <c r="AB18" s="9" t="s">
        <v>94</v>
      </c>
      <c r="AC18" s="9" t="s">
        <v>94</v>
      </c>
      <c r="AD18" s="9" t="s">
        <v>94</v>
      </c>
      <c r="AE18" s="9" t="s">
        <v>94</v>
      </c>
      <c r="AF18" s="20"/>
      <c r="AG18" s="9" t="s">
        <v>93</v>
      </c>
      <c r="AH18" s="9" t="s">
        <v>93</v>
      </c>
      <c r="AI18" s="9" t="s">
        <v>93</v>
      </c>
      <c r="AJ18" s="9" t="s">
        <v>93</v>
      </c>
      <c r="AK18" s="9" t="s">
        <v>94</v>
      </c>
      <c r="AL18" s="9" t="s">
        <v>93</v>
      </c>
      <c r="AM18" s="9" t="s">
        <v>93</v>
      </c>
      <c r="AN18" s="9" t="s">
        <v>138</v>
      </c>
      <c r="AO18" s="9" t="s">
        <v>93</v>
      </c>
      <c r="AP18" s="9" t="s">
        <v>93</v>
      </c>
      <c r="AQ18" s="9" t="s">
        <v>93</v>
      </c>
      <c r="AR18" s="9" t="s">
        <v>93</v>
      </c>
      <c r="AS18" s="9" t="s">
        <v>93</v>
      </c>
      <c r="AT18" s="9" t="s">
        <v>93</v>
      </c>
      <c r="AU18" s="9" t="s">
        <v>93</v>
      </c>
      <c r="AV18" s="9" t="s">
        <v>93</v>
      </c>
      <c r="AW18" s="9" t="s">
        <v>105</v>
      </c>
      <c r="AX18" s="9" t="s">
        <v>93</v>
      </c>
      <c r="AY18" s="9" t="s">
        <v>93</v>
      </c>
      <c r="AZ18" s="9" t="s">
        <v>93</v>
      </c>
      <c r="BA18" s="9" t="s">
        <v>105</v>
      </c>
      <c r="BB18" s="9" t="s">
        <v>93</v>
      </c>
      <c r="BC18" s="9" t="s">
        <v>105</v>
      </c>
      <c r="BD18" s="9" t="s">
        <v>93</v>
      </c>
      <c r="BE18" s="9" t="s">
        <v>93</v>
      </c>
      <c r="BF18" s="9" t="s">
        <v>93</v>
      </c>
      <c r="BG18" s="9" t="s">
        <v>94</v>
      </c>
      <c r="BH18" s="9" t="s">
        <v>93</v>
      </c>
      <c r="BI18" s="9" t="s">
        <v>93</v>
      </c>
      <c r="BJ18" s="9" t="s">
        <v>93</v>
      </c>
      <c r="BK18" s="9" t="s">
        <v>93</v>
      </c>
      <c r="BL18" s="9" t="s">
        <v>93</v>
      </c>
      <c r="BM18" s="9" t="s">
        <v>93</v>
      </c>
      <c r="BN18" s="9" t="s">
        <v>93</v>
      </c>
      <c r="BO18" s="9" t="s">
        <v>93</v>
      </c>
      <c r="BP18" s="9" t="s">
        <v>93</v>
      </c>
      <c r="BQ18" s="9" t="s">
        <v>93</v>
      </c>
      <c r="BR18" s="9" t="s">
        <v>93</v>
      </c>
      <c r="BS18" s="9" t="s">
        <v>94</v>
      </c>
      <c r="BT18" s="9" t="s">
        <v>94</v>
      </c>
      <c r="BU18" s="9" t="s">
        <v>94</v>
      </c>
      <c r="BV18" s="9" t="s">
        <v>94</v>
      </c>
      <c r="BW18" s="9" t="s">
        <v>94</v>
      </c>
      <c r="BX18" s="9" t="s">
        <v>94</v>
      </c>
      <c r="BY18" s="9" t="s">
        <v>94</v>
      </c>
      <c r="BZ18" s="9" t="s">
        <v>94</v>
      </c>
      <c r="CA18" s="3"/>
      <c r="CB18" s="3"/>
      <c r="CC18" s="3"/>
      <c r="CD18" s="3"/>
      <c r="CE18" s="3"/>
    </row>
    <row r="19" spans="1:83" ht="15.75" customHeight="1" x14ac:dyDescent="0.2">
      <c r="A19" s="6" t="s">
        <v>139</v>
      </c>
      <c r="B19" s="7" t="s">
        <v>140</v>
      </c>
      <c r="C19" s="7" t="s">
        <v>141</v>
      </c>
      <c r="D19" s="8"/>
      <c r="E19" s="11" t="s">
        <v>120</v>
      </c>
      <c r="F19" s="11" t="s">
        <v>120</v>
      </c>
      <c r="G19" s="11" t="s">
        <v>120</v>
      </c>
      <c r="H19" s="11" t="s">
        <v>120</v>
      </c>
      <c r="I19" s="11" t="s">
        <v>120</v>
      </c>
      <c r="J19" s="11" t="s">
        <v>142</v>
      </c>
      <c r="K19" s="11" t="s">
        <v>120</v>
      </c>
      <c r="L19" s="11" t="s">
        <v>120</v>
      </c>
      <c r="M19" s="11" t="s">
        <v>120</v>
      </c>
      <c r="N19" s="11" t="s">
        <v>120</v>
      </c>
      <c r="O19" s="11" t="s">
        <v>120</v>
      </c>
      <c r="P19" s="11" t="s">
        <v>120</v>
      </c>
      <c r="Q19" s="11" t="s">
        <v>120</v>
      </c>
      <c r="R19" s="11" t="s">
        <v>120</v>
      </c>
      <c r="S19" s="11" t="s">
        <v>120</v>
      </c>
      <c r="T19" s="11" t="s">
        <v>120</v>
      </c>
      <c r="U19" s="11" t="s">
        <v>120</v>
      </c>
      <c r="V19" s="11" t="s">
        <v>120</v>
      </c>
      <c r="W19" s="11" t="s">
        <v>120</v>
      </c>
      <c r="X19" s="11" t="s">
        <v>120</v>
      </c>
      <c r="Y19" s="11" t="s">
        <v>120</v>
      </c>
      <c r="Z19" s="11" t="s">
        <v>120</v>
      </c>
      <c r="AA19" s="11" t="s">
        <v>120</v>
      </c>
      <c r="AB19" s="11" t="s">
        <v>120</v>
      </c>
      <c r="AC19" s="11" t="s">
        <v>120</v>
      </c>
      <c r="AD19" s="11" t="s">
        <v>120</v>
      </c>
      <c r="AE19" s="11" t="s">
        <v>120</v>
      </c>
      <c r="AF19" s="11" t="s">
        <v>120</v>
      </c>
      <c r="AG19" s="11" t="s">
        <v>120</v>
      </c>
      <c r="AH19" s="11" t="s">
        <v>120</v>
      </c>
      <c r="AI19" s="11" t="s">
        <v>120</v>
      </c>
      <c r="AJ19" s="11" t="s">
        <v>120</v>
      </c>
      <c r="AK19" s="11" t="s">
        <v>142</v>
      </c>
      <c r="AL19" s="11" t="s">
        <v>120</v>
      </c>
      <c r="AM19" s="11" t="s">
        <v>120</v>
      </c>
      <c r="AN19" s="11" t="s">
        <v>120</v>
      </c>
      <c r="AO19" s="11" t="s">
        <v>120</v>
      </c>
      <c r="AP19" s="11" t="s">
        <v>120</v>
      </c>
      <c r="AQ19" s="11" t="s">
        <v>120</v>
      </c>
      <c r="AR19" s="11" t="s">
        <v>120</v>
      </c>
      <c r="AS19" s="11" t="s">
        <v>120</v>
      </c>
      <c r="AT19" s="11" t="s">
        <v>120</v>
      </c>
      <c r="AU19" s="11" t="s">
        <v>120</v>
      </c>
      <c r="AV19" s="11" t="s">
        <v>120</v>
      </c>
      <c r="AW19" s="11" t="s">
        <v>142</v>
      </c>
      <c r="AX19" s="11" t="s">
        <v>120</v>
      </c>
      <c r="AY19" s="11" t="s">
        <v>120</v>
      </c>
      <c r="AZ19" s="11" t="s">
        <v>120</v>
      </c>
      <c r="BA19" s="11" t="s">
        <v>120</v>
      </c>
      <c r="BB19" s="11" t="s">
        <v>120</v>
      </c>
      <c r="BC19" s="11" t="s">
        <v>120</v>
      </c>
      <c r="BD19" s="11" t="s">
        <v>120</v>
      </c>
      <c r="BE19" s="11" t="s">
        <v>120</v>
      </c>
      <c r="BF19" s="11" t="s">
        <v>120</v>
      </c>
      <c r="BG19" s="11" t="s">
        <v>120</v>
      </c>
      <c r="BH19" s="11" t="s">
        <v>120</v>
      </c>
      <c r="BI19" s="11" t="s">
        <v>120</v>
      </c>
      <c r="BJ19" s="11" t="s">
        <v>120</v>
      </c>
      <c r="BK19" s="11" t="s">
        <v>120</v>
      </c>
      <c r="BL19" s="11" t="s">
        <v>120</v>
      </c>
      <c r="BM19" s="11" t="s">
        <v>120</v>
      </c>
      <c r="BN19" s="11" t="s">
        <v>120</v>
      </c>
      <c r="BO19" s="11" t="s">
        <v>142</v>
      </c>
      <c r="BP19" s="11" t="s">
        <v>120</v>
      </c>
      <c r="BQ19" s="11" t="s">
        <v>120</v>
      </c>
      <c r="BR19" s="11" t="s">
        <v>120</v>
      </c>
      <c r="BS19" s="11" t="s">
        <v>120</v>
      </c>
      <c r="BT19" s="11" t="s">
        <v>120</v>
      </c>
      <c r="BU19" s="11" t="s">
        <v>120</v>
      </c>
      <c r="BV19" s="11" t="s">
        <v>120</v>
      </c>
      <c r="BW19" s="11" t="s">
        <v>120</v>
      </c>
      <c r="BX19" s="11" t="s">
        <v>120</v>
      </c>
      <c r="BY19" s="11" t="s">
        <v>120</v>
      </c>
      <c r="BZ19" s="11" t="s">
        <v>120</v>
      </c>
      <c r="CA19" s="3"/>
      <c r="CB19" s="3"/>
      <c r="CC19" s="3"/>
      <c r="CD19" s="3"/>
      <c r="CE19" s="3"/>
    </row>
    <row r="20" spans="1:83" ht="15.75" customHeight="1" x14ac:dyDescent="0.2">
      <c r="A20" s="6" t="s">
        <v>143</v>
      </c>
      <c r="B20" s="7" t="s">
        <v>144</v>
      </c>
      <c r="C20" s="7" t="s">
        <v>145</v>
      </c>
      <c r="D20" s="8"/>
      <c r="E20" s="11">
        <v>5593</v>
      </c>
      <c r="F20" s="11">
        <v>1103</v>
      </c>
      <c r="G20" s="11">
        <v>0</v>
      </c>
      <c r="H20" s="11">
        <v>0</v>
      </c>
      <c r="I20" s="11">
        <v>4042</v>
      </c>
      <c r="J20" s="11">
        <v>29685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812</v>
      </c>
      <c r="AA20" s="11">
        <v>0</v>
      </c>
      <c r="AB20" s="11">
        <v>0</v>
      </c>
      <c r="AC20" s="11">
        <v>1500</v>
      </c>
      <c r="AD20" s="11">
        <v>5374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197</v>
      </c>
      <c r="AK20" s="11">
        <v>2338</v>
      </c>
      <c r="AL20" s="11">
        <v>1909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21270</v>
      </c>
      <c r="AS20" s="11">
        <v>0</v>
      </c>
      <c r="AT20" s="11">
        <v>605</v>
      </c>
      <c r="AU20" s="11">
        <v>439</v>
      </c>
      <c r="AV20" s="11">
        <v>0</v>
      </c>
      <c r="AW20" s="11">
        <v>7251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2430</v>
      </c>
      <c r="BF20" s="11">
        <v>0</v>
      </c>
      <c r="BG20" s="11">
        <v>4000</v>
      </c>
      <c r="BH20" s="11">
        <v>5000</v>
      </c>
      <c r="BI20" s="11">
        <v>502</v>
      </c>
      <c r="BJ20" s="11">
        <v>0</v>
      </c>
      <c r="BK20" s="11">
        <v>0</v>
      </c>
      <c r="BL20" s="11">
        <v>0</v>
      </c>
      <c r="BM20" s="11">
        <v>4260</v>
      </c>
      <c r="BN20" s="11">
        <v>4107</v>
      </c>
      <c r="BO20" s="11">
        <v>1479</v>
      </c>
      <c r="BP20" s="11">
        <v>0</v>
      </c>
      <c r="BQ20" s="11">
        <v>0</v>
      </c>
      <c r="BR20" s="11">
        <v>855</v>
      </c>
      <c r="BS20" s="11">
        <v>0</v>
      </c>
      <c r="BT20" s="11">
        <v>1852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3"/>
      <c r="CB20" s="3"/>
      <c r="CC20" s="3"/>
      <c r="CD20" s="3"/>
      <c r="CE20" s="3"/>
    </row>
    <row r="21" spans="1:83" ht="15.75" customHeight="1" x14ac:dyDescent="0.2">
      <c r="A21" s="6" t="s">
        <v>146</v>
      </c>
      <c r="B21" s="7" t="s">
        <v>147</v>
      </c>
      <c r="C21" s="7" t="s">
        <v>148</v>
      </c>
      <c r="D21" s="8"/>
      <c r="E21" s="14" t="s">
        <v>93</v>
      </c>
      <c r="F21" s="14" t="s">
        <v>93</v>
      </c>
      <c r="G21" s="14" t="s">
        <v>93</v>
      </c>
      <c r="H21" s="14" t="s">
        <v>93</v>
      </c>
      <c r="I21" s="14" t="s">
        <v>93</v>
      </c>
      <c r="J21" s="14" t="s">
        <v>93</v>
      </c>
      <c r="K21" s="14" t="s">
        <v>93</v>
      </c>
      <c r="L21" s="14" t="s">
        <v>93</v>
      </c>
      <c r="M21" s="14" t="s">
        <v>93</v>
      </c>
      <c r="N21" s="14" t="s">
        <v>93</v>
      </c>
      <c r="O21" s="14"/>
      <c r="P21" s="14" t="s">
        <v>93</v>
      </c>
      <c r="Q21" s="14" t="s">
        <v>93</v>
      </c>
      <c r="R21" s="14" t="s">
        <v>93</v>
      </c>
      <c r="S21" s="14" t="s">
        <v>93</v>
      </c>
      <c r="T21" s="14" t="s">
        <v>93</v>
      </c>
      <c r="U21" s="14" t="s">
        <v>93</v>
      </c>
      <c r="V21" s="14" t="s">
        <v>93</v>
      </c>
      <c r="W21" s="14" t="s">
        <v>93</v>
      </c>
      <c r="X21" s="14" t="s">
        <v>93</v>
      </c>
      <c r="Y21" s="14" t="s">
        <v>93</v>
      </c>
      <c r="Z21" s="14" t="s">
        <v>93</v>
      </c>
      <c r="AA21" s="14" t="s">
        <v>93</v>
      </c>
      <c r="AB21" s="14" t="s">
        <v>93</v>
      </c>
      <c r="AC21" s="14" t="s">
        <v>93</v>
      </c>
      <c r="AD21" s="14" t="s">
        <v>93</v>
      </c>
      <c r="AE21" s="14" t="s">
        <v>93</v>
      </c>
      <c r="AF21" s="9" t="s">
        <v>149</v>
      </c>
      <c r="AG21" s="9" t="s">
        <v>93</v>
      </c>
      <c r="AH21" s="9" t="s">
        <v>93</v>
      </c>
      <c r="AI21" s="9" t="s">
        <v>93</v>
      </c>
      <c r="AJ21" s="9" t="s">
        <v>93</v>
      </c>
      <c r="AK21" s="9" t="s">
        <v>93</v>
      </c>
      <c r="AL21" s="9" t="s">
        <v>93</v>
      </c>
      <c r="AM21" s="9" t="s">
        <v>93</v>
      </c>
      <c r="AN21" s="9" t="s">
        <v>93</v>
      </c>
      <c r="AO21" s="9" t="s">
        <v>93</v>
      </c>
      <c r="AP21" s="9" t="s">
        <v>93</v>
      </c>
      <c r="AQ21" s="9" t="s">
        <v>93</v>
      </c>
      <c r="AR21" s="9" t="s">
        <v>93</v>
      </c>
      <c r="AS21" s="9" t="s">
        <v>93</v>
      </c>
      <c r="AT21" s="9" t="s">
        <v>93</v>
      </c>
      <c r="AU21" s="9" t="s">
        <v>93</v>
      </c>
      <c r="AV21" s="9" t="s">
        <v>93</v>
      </c>
      <c r="AW21" s="9" t="s">
        <v>150</v>
      </c>
      <c r="AX21" s="9" t="s">
        <v>93</v>
      </c>
      <c r="AY21" s="9" t="s">
        <v>93</v>
      </c>
      <c r="AZ21" s="9" t="s">
        <v>93</v>
      </c>
      <c r="BA21" s="9"/>
      <c r="BB21" s="9" t="s">
        <v>93</v>
      </c>
      <c r="BC21" s="9" t="s">
        <v>93</v>
      </c>
      <c r="BD21" s="9" t="s">
        <v>93</v>
      </c>
      <c r="BE21" s="9" t="s">
        <v>93</v>
      </c>
      <c r="BF21" s="9" t="s">
        <v>93</v>
      </c>
      <c r="BG21" s="9" t="s">
        <v>94</v>
      </c>
      <c r="BH21" s="9" t="s">
        <v>93</v>
      </c>
      <c r="BI21" s="9" t="s">
        <v>150</v>
      </c>
      <c r="BJ21" s="9" t="s">
        <v>93</v>
      </c>
      <c r="BK21" s="9" t="s">
        <v>93</v>
      </c>
      <c r="BL21" s="9" t="s">
        <v>93</v>
      </c>
      <c r="BM21" s="9" t="s">
        <v>93</v>
      </c>
      <c r="BN21" s="9" t="s">
        <v>93</v>
      </c>
      <c r="BO21" s="9" t="s">
        <v>150</v>
      </c>
      <c r="BP21" s="9" t="s">
        <v>93</v>
      </c>
      <c r="BQ21" s="9" t="s">
        <v>93</v>
      </c>
      <c r="BR21" s="9" t="s">
        <v>93</v>
      </c>
      <c r="BS21" s="9" t="s">
        <v>93</v>
      </c>
      <c r="BT21" s="9"/>
      <c r="BU21" s="9" t="s">
        <v>93</v>
      </c>
      <c r="BV21" s="9" t="s">
        <v>93</v>
      </c>
      <c r="BW21" s="9" t="s">
        <v>93</v>
      </c>
      <c r="BX21" s="9" t="s">
        <v>93</v>
      </c>
      <c r="BY21" s="9" t="s">
        <v>93</v>
      </c>
      <c r="BZ21" s="9" t="s">
        <v>93</v>
      </c>
      <c r="CA21" s="3"/>
      <c r="CB21" s="3"/>
      <c r="CC21" s="3"/>
      <c r="CD21" s="3"/>
      <c r="CE21" s="3"/>
    </row>
    <row r="22" spans="1:83" ht="15.75" customHeight="1" x14ac:dyDescent="0.2">
      <c r="A22" s="6" t="s">
        <v>151</v>
      </c>
      <c r="B22" s="7" t="s">
        <v>152</v>
      </c>
      <c r="C22" s="7" t="s">
        <v>153</v>
      </c>
      <c r="D22" s="8"/>
      <c r="E22" s="11" t="s">
        <v>120</v>
      </c>
      <c r="F22" s="11" t="s">
        <v>120</v>
      </c>
      <c r="G22" s="11" t="s">
        <v>120</v>
      </c>
      <c r="H22" s="11" t="s">
        <v>120</v>
      </c>
      <c r="I22" s="11" t="s">
        <v>120</v>
      </c>
      <c r="J22" s="11" t="s">
        <v>120</v>
      </c>
      <c r="K22" s="11" t="s">
        <v>120</v>
      </c>
      <c r="L22" s="11" t="s">
        <v>120</v>
      </c>
      <c r="M22" s="11" t="s">
        <v>120</v>
      </c>
      <c r="N22" s="11" t="s">
        <v>120</v>
      </c>
      <c r="O22" s="11" t="s">
        <v>120</v>
      </c>
      <c r="P22" s="11" t="s">
        <v>120</v>
      </c>
      <c r="Q22" s="11" t="s">
        <v>120</v>
      </c>
      <c r="R22" s="11" t="s">
        <v>120</v>
      </c>
      <c r="S22" s="11" t="s">
        <v>120</v>
      </c>
      <c r="T22" s="11" t="s">
        <v>120</v>
      </c>
      <c r="U22" s="11" t="s">
        <v>120</v>
      </c>
      <c r="V22" s="11" t="s">
        <v>120</v>
      </c>
      <c r="W22" s="11" t="s">
        <v>120</v>
      </c>
      <c r="X22" s="11" t="s">
        <v>120</v>
      </c>
      <c r="Y22" s="11" t="s">
        <v>120</v>
      </c>
      <c r="Z22" s="11" t="s">
        <v>120</v>
      </c>
      <c r="AA22" s="11" t="s">
        <v>120</v>
      </c>
      <c r="AB22" s="11" t="s">
        <v>120</v>
      </c>
      <c r="AC22" s="11" t="s">
        <v>120</v>
      </c>
      <c r="AD22" s="11" t="s">
        <v>120</v>
      </c>
      <c r="AE22" s="11" t="s">
        <v>120</v>
      </c>
      <c r="AF22" s="11" t="s">
        <v>120</v>
      </c>
      <c r="AG22" s="11" t="s">
        <v>120</v>
      </c>
      <c r="AH22" s="11" t="s">
        <v>120</v>
      </c>
      <c r="AI22" s="11" t="s">
        <v>120</v>
      </c>
      <c r="AJ22" s="11" t="s">
        <v>120</v>
      </c>
      <c r="AK22" s="11" t="s">
        <v>120</v>
      </c>
      <c r="AL22" s="11" t="s">
        <v>120</v>
      </c>
      <c r="AM22" s="11" t="s">
        <v>120</v>
      </c>
      <c r="AN22" s="11" t="s">
        <v>120</v>
      </c>
      <c r="AO22" s="11" t="s">
        <v>120</v>
      </c>
      <c r="AP22" s="11" t="s">
        <v>120</v>
      </c>
      <c r="AQ22" s="11" t="s">
        <v>120</v>
      </c>
      <c r="AR22" s="11" t="s">
        <v>120</v>
      </c>
      <c r="AS22" s="11" t="s">
        <v>120</v>
      </c>
      <c r="AT22" s="11" t="s">
        <v>120</v>
      </c>
      <c r="AU22" s="11" t="s">
        <v>120</v>
      </c>
      <c r="AV22" s="11" t="s">
        <v>120</v>
      </c>
      <c r="AW22" s="11" t="s">
        <v>120</v>
      </c>
      <c r="AX22" s="11" t="s">
        <v>120</v>
      </c>
      <c r="AY22" s="11" t="s">
        <v>120</v>
      </c>
      <c r="AZ22" s="11" t="s">
        <v>120</v>
      </c>
      <c r="BA22" s="11" t="s">
        <v>120</v>
      </c>
      <c r="BB22" s="11" t="s">
        <v>120</v>
      </c>
      <c r="BC22" s="11" t="s">
        <v>120</v>
      </c>
      <c r="BD22" s="11" t="s">
        <v>120</v>
      </c>
      <c r="BE22" s="11" t="s">
        <v>120</v>
      </c>
      <c r="BF22" s="11" t="s">
        <v>120</v>
      </c>
      <c r="BG22" s="11" t="s">
        <v>120</v>
      </c>
      <c r="BH22" s="11" t="s">
        <v>120</v>
      </c>
      <c r="BI22" s="11" t="s">
        <v>120</v>
      </c>
      <c r="BJ22" s="11" t="s">
        <v>120</v>
      </c>
      <c r="BK22" s="11" t="s">
        <v>120</v>
      </c>
      <c r="BL22" s="11" t="s">
        <v>120</v>
      </c>
      <c r="BM22" s="11" t="s">
        <v>120</v>
      </c>
      <c r="BN22" s="11" t="s">
        <v>120</v>
      </c>
      <c r="BO22" s="11" t="s">
        <v>120</v>
      </c>
      <c r="BP22" s="11" t="s">
        <v>120</v>
      </c>
      <c r="BQ22" s="11" t="s">
        <v>120</v>
      </c>
      <c r="BR22" s="11" t="s">
        <v>120</v>
      </c>
      <c r="BS22" s="11" t="s">
        <v>120</v>
      </c>
      <c r="BT22" s="11" t="s">
        <v>120</v>
      </c>
      <c r="BU22" s="11" t="s">
        <v>120</v>
      </c>
      <c r="BV22" s="11" t="s">
        <v>120</v>
      </c>
      <c r="BW22" s="11" t="s">
        <v>120</v>
      </c>
      <c r="BX22" s="11" t="s">
        <v>120</v>
      </c>
      <c r="BY22" s="11" t="s">
        <v>120</v>
      </c>
      <c r="BZ22" s="11" t="s">
        <v>120</v>
      </c>
      <c r="CA22" s="3"/>
      <c r="CB22" s="3"/>
      <c r="CC22" s="3"/>
      <c r="CD22" s="3"/>
      <c r="CE22" s="3"/>
    </row>
    <row r="23" spans="1:83" ht="15.75" customHeight="1" x14ac:dyDescent="0.2">
      <c r="A23" s="6" t="s">
        <v>154</v>
      </c>
      <c r="B23" s="7" t="s">
        <v>155</v>
      </c>
      <c r="C23" s="7" t="s">
        <v>156</v>
      </c>
      <c r="D23" s="21"/>
      <c r="E23" s="9" t="s">
        <v>157</v>
      </c>
      <c r="F23" s="9" t="s">
        <v>95</v>
      </c>
      <c r="G23" s="9" t="s">
        <v>94</v>
      </c>
      <c r="H23" s="9" t="s">
        <v>95</v>
      </c>
      <c r="I23" s="9" t="s">
        <v>95</v>
      </c>
      <c r="J23" s="9" t="s">
        <v>94</v>
      </c>
      <c r="K23" s="9" t="s">
        <v>95</v>
      </c>
      <c r="L23" s="9" t="s">
        <v>95</v>
      </c>
      <c r="M23" s="9" t="s">
        <v>94</v>
      </c>
      <c r="N23" s="9" t="s">
        <v>94</v>
      </c>
      <c r="O23" s="9" t="s">
        <v>95</v>
      </c>
      <c r="P23" s="9" t="s">
        <v>95</v>
      </c>
      <c r="Q23" s="9" t="s">
        <v>95</v>
      </c>
      <c r="R23" s="9" t="s">
        <v>95</v>
      </c>
      <c r="S23" s="9" t="s">
        <v>95</v>
      </c>
      <c r="T23" s="9" t="s">
        <v>95</v>
      </c>
      <c r="U23" s="9" t="s">
        <v>95</v>
      </c>
      <c r="V23" s="9" t="s">
        <v>95</v>
      </c>
      <c r="W23" s="9" t="s">
        <v>95</v>
      </c>
      <c r="X23" s="9" t="s">
        <v>95</v>
      </c>
      <c r="Y23" s="9" t="s">
        <v>95</v>
      </c>
      <c r="Z23" s="9" t="s">
        <v>94</v>
      </c>
      <c r="AA23" s="9" t="s">
        <v>95</v>
      </c>
      <c r="AB23" s="9" t="s">
        <v>94</v>
      </c>
      <c r="AC23" s="9" t="s">
        <v>94</v>
      </c>
      <c r="AD23" s="9" t="s">
        <v>94</v>
      </c>
      <c r="AE23" s="9" t="s">
        <v>94</v>
      </c>
      <c r="AF23" s="9" t="s">
        <v>158</v>
      </c>
      <c r="AG23" s="9" t="s">
        <v>95</v>
      </c>
      <c r="AH23" s="9" t="s">
        <v>95</v>
      </c>
      <c r="AI23" s="9" t="s">
        <v>95</v>
      </c>
      <c r="AJ23" s="9" t="s">
        <v>95</v>
      </c>
      <c r="AK23" s="9" t="s">
        <v>94</v>
      </c>
      <c r="AL23" s="9" t="s">
        <v>95</v>
      </c>
      <c r="AM23" s="9" t="s">
        <v>95</v>
      </c>
      <c r="AN23" s="9" t="s">
        <v>94</v>
      </c>
      <c r="AO23" s="9" t="s">
        <v>94</v>
      </c>
      <c r="AP23" s="9" t="s">
        <v>94</v>
      </c>
      <c r="AQ23" s="9" t="s">
        <v>95</v>
      </c>
      <c r="AR23" s="9" t="s">
        <v>94</v>
      </c>
      <c r="AS23" s="9" t="s">
        <v>95</v>
      </c>
      <c r="AT23" s="9" t="s">
        <v>95</v>
      </c>
      <c r="AU23" s="9" t="s">
        <v>95</v>
      </c>
      <c r="AV23" s="9" t="s">
        <v>95</v>
      </c>
      <c r="AW23" s="9" t="s">
        <v>94</v>
      </c>
      <c r="AX23" s="9" t="s">
        <v>94</v>
      </c>
      <c r="AY23" s="9" t="s">
        <v>94</v>
      </c>
      <c r="AZ23" s="9" t="s">
        <v>95</v>
      </c>
      <c r="BA23" s="9" t="s">
        <v>95</v>
      </c>
      <c r="BB23" s="9" t="s">
        <v>95</v>
      </c>
      <c r="BC23" s="9" t="s">
        <v>95</v>
      </c>
      <c r="BD23" s="9" t="s">
        <v>95</v>
      </c>
      <c r="BE23" s="9" t="s">
        <v>94</v>
      </c>
      <c r="BF23" s="9" t="s">
        <v>95</v>
      </c>
      <c r="BG23" s="9" t="s">
        <v>94</v>
      </c>
      <c r="BH23" s="9" t="s">
        <v>94</v>
      </c>
      <c r="BI23" s="9" t="s">
        <v>94</v>
      </c>
      <c r="BJ23" s="9" t="s">
        <v>95</v>
      </c>
      <c r="BK23" s="9" t="s">
        <v>95</v>
      </c>
      <c r="BL23" s="9" t="s">
        <v>95</v>
      </c>
      <c r="BM23" s="9" t="s">
        <v>94</v>
      </c>
      <c r="BN23" s="9" t="s">
        <v>94</v>
      </c>
      <c r="BO23" s="9" t="s">
        <v>94</v>
      </c>
      <c r="BP23" s="9" t="s">
        <v>94</v>
      </c>
      <c r="BQ23" s="9" t="s">
        <v>95</v>
      </c>
      <c r="BR23" s="9" t="s">
        <v>95</v>
      </c>
      <c r="BS23" s="9" t="s">
        <v>94</v>
      </c>
      <c r="BT23" s="9" t="s">
        <v>95</v>
      </c>
      <c r="BU23" s="9" t="s">
        <v>95</v>
      </c>
      <c r="BV23" s="9" t="s">
        <v>95</v>
      </c>
      <c r="BW23" s="9" t="s">
        <v>95</v>
      </c>
      <c r="BX23" s="9" t="s">
        <v>94</v>
      </c>
      <c r="BY23" s="9" t="s">
        <v>95</v>
      </c>
      <c r="BZ23" s="9" t="s">
        <v>95</v>
      </c>
      <c r="CA23" s="3"/>
      <c r="CB23" s="3"/>
      <c r="CC23" s="3"/>
      <c r="CD23" s="3"/>
      <c r="CE23" s="3"/>
    </row>
    <row r="24" spans="1:83" ht="15.75" customHeight="1" x14ac:dyDescent="0.2">
      <c r="A24" s="6" t="s">
        <v>159</v>
      </c>
      <c r="B24" s="7" t="s">
        <v>160</v>
      </c>
      <c r="C24" s="22" t="s">
        <v>161</v>
      </c>
      <c r="D24" s="8"/>
      <c r="CA24" s="3"/>
      <c r="CB24" s="3"/>
      <c r="CC24" s="3"/>
      <c r="CD24" s="3"/>
      <c r="CE24" s="3"/>
    </row>
    <row r="25" spans="1:83" ht="15.75" customHeight="1" x14ac:dyDescent="0.2">
      <c r="A25" s="6" t="s">
        <v>162</v>
      </c>
      <c r="B25" s="7" t="s">
        <v>163</v>
      </c>
      <c r="C25" s="7" t="s">
        <v>164</v>
      </c>
      <c r="D25" s="21"/>
      <c r="E25" s="9" t="s">
        <v>157</v>
      </c>
      <c r="F25" s="9" t="s">
        <v>165</v>
      </c>
      <c r="G25" s="9" t="s">
        <v>157</v>
      </c>
      <c r="H25" s="9" t="s">
        <v>165</v>
      </c>
      <c r="I25" s="9" t="s">
        <v>157</v>
      </c>
      <c r="J25" s="9" t="s">
        <v>157</v>
      </c>
      <c r="K25" s="9" t="s">
        <v>157</v>
      </c>
      <c r="L25" s="9" t="s">
        <v>157</v>
      </c>
      <c r="M25" s="9" t="s">
        <v>165</v>
      </c>
      <c r="N25" s="9" t="s">
        <v>157</v>
      </c>
      <c r="O25" s="9" t="s">
        <v>157</v>
      </c>
      <c r="P25" s="9" t="s">
        <v>157</v>
      </c>
      <c r="Q25" s="9" t="s">
        <v>157</v>
      </c>
      <c r="R25" s="9" t="s">
        <v>157</v>
      </c>
      <c r="S25" s="9" t="s">
        <v>157</v>
      </c>
      <c r="T25" s="9" t="s">
        <v>165</v>
      </c>
      <c r="U25" s="9" t="s">
        <v>157</v>
      </c>
      <c r="V25" s="23">
        <v>42863</v>
      </c>
      <c r="W25" s="9" t="s">
        <v>157</v>
      </c>
      <c r="X25" s="9" t="s">
        <v>157</v>
      </c>
      <c r="Y25" s="9" t="s">
        <v>157</v>
      </c>
      <c r="Z25" s="9" t="s">
        <v>165</v>
      </c>
      <c r="AA25" s="9" t="s">
        <v>165</v>
      </c>
      <c r="AB25" s="9" t="s">
        <v>157</v>
      </c>
      <c r="AC25" s="9" t="s">
        <v>157</v>
      </c>
      <c r="AD25" s="9" t="s">
        <v>157</v>
      </c>
      <c r="AE25" s="9" t="s">
        <v>165</v>
      </c>
      <c r="AF25" s="9" t="s">
        <v>166</v>
      </c>
      <c r="AG25" s="9" t="s">
        <v>165</v>
      </c>
      <c r="AH25" s="9" t="s">
        <v>157</v>
      </c>
      <c r="AI25" s="9" t="s">
        <v>157</v>
      </c>
      <c r="AJ25" s="9" t="s">
        <v>165</v>
      </c>
      <c r="AK25" s="9" t="s">
        <v>157</v>
      </c>
      <c r="AL25" s="9" t="s">
        <v>165</v>
      </c>
      <c r="AM25" s="9" t="s">
        <v>105</v>
      </c>
      <c r="AN25" s="9" t="s">
        <v>165</v>
      </c>
      <c r="AO25" s="9" t="s">
        <v>157</v>
      </c>
      <c r="AP25" s="9" t="s">
        <v>157</v>
      </c>
      <c r="AQ25" s="9" t="s">
        <v>105</v>
      </c>
      <c r="AR25" s="9" t="s">
        <v>157</v>
      </c>
      <c r="AS25" s="9" t="s">
        <v>165</v>
      </c>
      <c r="AT25" s="9" t="s">
        <v>157</v>
      </c>
      <c r="AU25" s="9" t="s">
        <v>165</v>
      </c>
      <c r="AV25" s="9" t="s">
        <v>157</v>
      </c>
      <c r="AW25" s="9" t="s">
        <v>157</v>
      </c>
      <c r="AX25" s="9" t="s">
        <v>157</v>
      </c>
      <c r="AY25" s="9" t="s">
        <v>157</v>
      </c>
      <c r="AZ25" s="9" t="s">
        <v>165</v>
      </c>
      <c r="BA25" s="9" t="s">
        <v>157</v>
      </c>
      <c r="BB25" s="9" t="s">
        <v>165</v>
      </c>
      <c r="BC25" s="9" t="s">
        <v>165</v>
      </c>
      <c r="BD25" s="9" t="s">
        <v>157</v>
      </c>
      <c r="BE25" s="9" t="s">
        <v>157</v>
      </c>
      <c r="BF25" s="9" t="s">
        <v>157</v>
      </c>
      <c r="BG25" s="9" t="s">
        <v>157</v>
      </c>
      <c r="BH25" s="9" t="s">
        <v>165</v>
      </c>
      <c r="BI25" s="9" t="s">
        <v>165</v>
      </c>
      <c r="BJ25" s="9" t="s">
        <v>165</v>
      </c>
      <c r="BK25" s="9" t="s">
        <v>165</v>
      </c>
      <c r="BL25" s="9" t="s">
        <v>165</v>
      </c>
      <c r="BM25" s="9" t="s">
        <v>157</v>
      </c>
      <c r="BN25" s="9" t="s">
        <v>157</v>
      </c>
      <c r="BO25" s="9" t="s">
        <v>157</v>
      </c>
      <c r="BP25" s="9" t="s">
        <v>157</v>
      </c>
      <c r="BQ25" s="9" t="s">
        <v>157</v>
      </c>
      <c r="BR25" s="9" t="s">
        <v>157</v>
      </c>
      <c r="BS25" s="9" t="s">
        <v>157</v>
      </c>
      <c r="BT25" s="9" t="s">
        <v>157</v>
      </c>
      <c r="BU25" s="9" t="s">
        <v>157</v>
      </c>
      <c r="BV25" s="9" t="s">
        <v>157</v>
      </c>
      <c r="BW25" s="9" t="s">
        <v>157</v>
      </c>
      <c r="BX25" s="9" t="s">
        <v>157</v>
      </c>
      <c r="BY25" s="9" t="s">
        <v>157</v>
      </c>
      <c r="BZ25" s="9" t="s">
        <v>157</v>
      </c>
      <c r="CA25" s="3"/>
      <c r="CB25" s="3"/>
      <c r="CC25" s="3"/>
      <c r="CD25" s="3"/>
      <c r="CE25" s="3"/>
    </row>
    <row r="26" spans="1:83" ht="41.25" customHeight="1" x14ac:dyDescent="0.2">
      <c r="A26" s="6" t="s">
        <v>167</v>
      </c>
      <c r="B26" s="43" t="s">
        <v>168</v>
      </c>
      <c r="C26" s="7" t="s">
        <v>169</v>
      </c>
      <c r="D26" s="8"/>
      <c r="E26" s="24" t="s">
        <v>120</v>
      </c>
      <c r="F26" s="24" t="s">
        <v>120</v>
      </c>
      <c r="G26" s="24" t="s">
        <v>120</v>
      </c>
      <c r="H26" s="24" t="s">
        <v>120</v>
      </c>
      <c r="I26" s="24" t="s">
        <v>120</v>
      </c>
      <c r="J26" s="24" t="s">
        <v>120</v>
      </c>
      <c r="K26" s="24" t="s">
        <v>120</v>
      </c>
      <c r="L26" s="24" t="s">
        <v>120</v>
      </c>
      <c r="M26" s="24" t="s">
        <v>120</v>
      </c>
      <c r="N26" s="24" t="s">
        <v>120</v>
      </c>
      <c r="O26" s="24" t="s">
        <v>120</v>
      </c>
      <c r="P26" s="24" t="s">
        <v>120</v>
      </c>
      <c r="Q26" s="24" t="s">
        <v>120</v>
      </c>
      <c r="R26" s="24" t="s">
        <v>120</v>
      </c>
      <c r="S26" s="24" t="s">
        <v>120</v>
      </c>
      <c r="T26" s="24" t="s">
        <v>120</v>
      </c>
      <c r="U26" s="24" t="s">
        <v>120</v>
      </c>
      <c r="V26" s="24" t="s">
        <v>120</v>
      </c>
      <c r="W26" s="24" t="s">
        <v>120</v>
      </c>
      <c r="X26" s="24" t="s">
        <v>120</v>
      </c>
      <c r="Y26" s="24" t="s">
        <v>120</v>
      </c>
      <c r="Z26" s="24" t="s">
        <v>120</v>
      </c>
      <c r="AA26" s="24" t="s">
        <v>120</v>
      </c>
      <c r="AB26" s="24" t="s">
        <v>120</v>
      </c>
      <c r="AC26" s="24" t="s">
        <v>120</v>
      </c>
      <c r="AD26" s="24" t="s">
        <v>120</v>
      </c>
      <c r="AE26" s="24" t="s">
        <v>120</v>
      </c>
      <c r="AF26" s="24" t="s">
        <v>120</v>
      </c>
      <c r="AG26" s="24" t="s">
        <v>120</v>
      </c>
      <c r="AH26" s="24" t="s">
        <v>120</v>
      </c>
      <c r="AI26" s="24" t="s">
        <v>120</v>
      </c>
      <c r="AJ26" s="24" t="s">
        <v>120</v>
      </c>
      <c r="AK26" s="24" t="s">
        <v>120</v>
      </c>
      <c r="AL26" s="24" t="s">
        <v>120</v>
      </c>
      <c r="AM26" s="24" t="s">
        <v>120</v>
      </c>
      <c r="AN26" s="24" t="s">
        <v>120</v>
      </c>
      <c r="AO26" s="24" t="s">
        <v>120</v>
      </c>
      <c r="AP26" s="24" t="s">
        <v>120</v>
      </c>
      <c r="AQ26" s="24" t="s">
        <v>120</v>
      </c>
      <c r="AR26" s="24" t="s">
        <v>120</v>
      </c>
      <c r="AS26" s="24" t="s">
        <v>120</v>
      </c>
      <c r="AT26" s="24" t="s">
        <v>120</v>
      </c>
      <c r="AU26" s="24" t="s">
        <v>120</v>
      </c>
      <c r="AV26" s="24" t="s">
        <v>120</v>
      </c>
      <c r="AW26" s="24" t="s">
        <v>120</v>
      </c>
      <c r="AX26" s="24" t="s">
        <v>120</v>
      </c>
      <c r="AY26" s="24" t="s">
        <v>120</v>
      </c>
      <c r="AZ26" s="24" t="s">
        <v>120</v>
      </c>
      <c r="BA26" s="24" t="s">
        <v>120</v>
      </c>
      <c r="BB26" s="24" t="s">
        <v>120</v>
      </c>
      <c r="BC26" s="24" t="s">
        <v>120</v>
      </c>
      <c r="BD26" s="24" t="s">
        <v>120</v>
      </c>
      <c r="BE26" s="24" t="s">
        <v>120</v>
      </c>
      <c r="BF26" s="24" t="s">
        <v>120</v>
      </c>
      <c r="BG26" s="24" t="s">
        <v>120</v>
      </c>
      <c r="BH26" s="24" t="s">
        <v>120</v>
      </c>
      <c r="BI26" s="24" t="s">
        <v>120</v>
      </c>
      <c r="BJ26" s="24" t="s">
        <v>120</v>
      </c>
      <c r="BK26" s="24" t="s">
        <v>120</v>
      </c>
      <c r="BL26" s="24" t="s">
        <v>120</v>
      </c>
      <c r="BM26" s="24" t="s">
        <v>120</v>
      </c>
      <c r="BN26" s="24" t="s">
        <v>120</v>
      </c>
      <c r="BO26" s="24" t="s">
        <v>120</v>
      </c>
      <c r="BP26" s="24" t="s">
        <v>120</v>
      </c>
      <c r="BQ26" s="24" t="s">
        <v>120</v>
      </c>
      <c r="BR26" s="24" t="s">
        <v>120</v>
      </c>
      <c r="BS26" s="24" t="s">
        <v>120</v>
      </c>
      <c r="BT26" s="24" t="s">
        <v>120</v>
      </c>
      <c r="BU26" s="24" t="s">
        <v>120</v>
      </c>
      <c r="BV26" s="24" t="s">
        <v>120</v>
      </c>
      <c r="BW26" s="24" t="s">
        <v>120</v>
      </c>
      <c r="BX26" s="24" t="s">
        <v>120</v>
      </c>
      <c r="BY26" s="24" t="s">
        <v>120</v>
      </c>
      <c r="BZ26" s="24" t="s">
        <v>120</v>
      </c>
      <c r="CA26" s="3"/>
      <c r="CB26" s="3"/>
      <c r="CC26" s="3"/>
      <c r="CD26" s="3"/>
      <c r="CE26" s="3"/>
    </row>
    <row r="27" spans="1:83" ht="15.75" customHeight="1" x14ac:dyDescent="0.2">
      <c r="A27" s="44" t="s">
        <v>170</v>
      </c>
      <c r="B27" s="45" t="s">
        <v>171</v>
      </c>
      <c r="C27" s="25" t="s">
        <v>172</v>
      </c>
      <c r="D27" s="26"/>
      <c r="E27" s="9" t="s">
        <v>93</v>
      </c>
      <c r="F27" s="9" t="s">
        <v>93</v>
      </c>
      <c r="G27" s="9" t="s">
        <v>93</v>
      </c>
      <c r="H27" s="9" t="s">
        <v>93</v>
      </c>
      <c r="I27" s="9" t="s">
        <v>93</v>
      </c>
      <c r="J27" s="9" t="s">
        <v>93</v>
      </c>
      <c r="K27" s="9" t="s">
        <v>93</v>
      </c>
      <c r="L27" s="9" t="s">
        <v>93</v>
      </c>
      <c r="M27" s="9" t="s">
        <v>93</v>
      </c>
      <c r="N27" s="9" t="s">
        <v>93</v>
      </c>
      <c r="O27" s="9" t="s">
        <v>93</v>
      </c>
      <c r="P27" s="9" t="s">
        <v>93</v>
      </c>
      <c r="Q27" s="9" t="s">
        <v>93</v>
      </c>
      <c r="R27" s="9" t="s">
        <v>93</v>
      </c>
      <c r="S27" s="9" t="s">
        <v>93</v>
      </c>
      <c r="T27" s="9" t="s">
        <v>93</v>
      </c>
      <c r="U27" s="9" t="s">
        <v>93</v>
      </c>
      <c r="V27" s="9" t="s">
        <v>94</v>
      </c>
      <c r="W27" s="9" t="s">
        <v>93</v>
      </c>
      <c r="X27" s="9" t="s">
        <v>93</v>
      </c>
      <c r="Y27" s="9" t="s">
        <v>93</v>
      </c>
      <c r="Z27" s="9" t="s">
        <v>93</v>
      </c>
      <c r="AA27" s="9" t="s">
        <v>93</v>
      </c>
      <c r="AB27" s="9" t="s">
        <v>93</v>
      </c>
      <c r="AC27" s="9" t="s">
        <v>93</v>
      </c>
      <c r="AD27" s="9" t="s">
        <v>93</v>
      </c>
      <c r="AE27" s="9" t="s">
        <v>93</v>
      </c>
      <c r="AF27" s="9" t="s">
        <v>93</v>
      </c>
      <c r="AG27" s="9" t="s">
        <v>93</v>
      </c>
      <c r="AH27" s="9" t="s">
        <v>93</v>
      </c>
      <c r="AI27" s="9" t="s">
        <v>93</v>
      </c>
      <c r="AJ27" s="9" t="s">
        <v>93</v>
      </c>
      <c r="AK27" s="9" t="s">
        <v>93</v>
      </c>
      <c r="AL27" s="9" t="s">
        <v>93</v>
      </c>
      <c r="AM27" s="9" t="s">
        <v>93</v>
      </c>
      <c r="AN27" s="9" t="s">
        <v>93</v>
      </c>
      <c r="AO27" s="9" t="s">
        <v>93</v>
      </c>
      <c r="AP27" s="9" t="s">
        <v>93</v>
      </c>
      <c r="AQ27" s="9" t="s">
        <v>93</v>
      </c>
      <c r="AR27" s="9" t="s">
        <v>93</v>
      </c>
      <c r="AS27" s="9" t="s">
        <v>93</v>
      </c>
      <c r="AT27" s="9" t="s">
        <v>93</v>
      </c>
      <c r="AU27" s="9" t="s">
        <v>93</v>
      </c>
      <c r="AV27" s="9" t="s">
        <v>93</v>
      </c>
      <c r="AW27" s="9" t="s">
        <v>93</v>
      </c>
      <c r="AX27" s="9" t="s">
        <v>94</v>
      </c>
      <c r="AY27" s="9" t="s">
        <v>93</v>
      </c>
      <c r="AZ27" s="9" t="s">
        <v>93</v>
      </c>
      <c r="BA27" s="9" t="s">
        <v>93</v>
      </c>
      <c r="BB27" s="9" t="s">
        <v>93</v>
      </c>
      <c r="BC27" s="9" t="s">
        <v>93</v>
      </c>
      <c r="BD27" s="9" t="s">
        <v>93</v>
      </c>
      <c r="BE27" s="9" t="s">
        <v>93</v>
      </c>
      <c r="BF27" s="9" t="s">
        <v>93</v>
      </c>
      <c r="BG27" s="9" t="s">
        <v>93</v>
      </c>
      <c r="BH27" s="9" t="s">
        <v>93</v>
      </c>
      <c r="BI27" s="9" t="s">
        <v>93</v>
      </c>
      <c r="BJ27" s="9" t="s">
        <v>93</v>
      </c>
      <c r="BK27" s="9" t="s">
        <v>93</v>
      </c>
      <c r="BL27" s="9" t="s">
        <v>93</v>
      </c>
      <c r="BM27" s="9" t="s">
        <v>93</v>
      </c>
      <c r="BN27" s="9" t="s">
        <v>93</v>
      </c>
      <c r="BO27" s="9" t="s">
        <v>93</v>
      </c>
      <c r="BP27" s="9" t="s">
        <v>93</v>
      </c>
      <c r="BQ27" s="9" t="s">
        <v>93</v>
      </c>
      <c r="BR27" s="9" t="s">
        <v>93</v>
      </c>
      <c r="BS27" s="9" t="s">
        <v>93</v>
      </c>
      <c r="BT27" s="9" t="s">
        <v>93</v>
      </c>
      <c r="BU27" s="9" t="s">
        <v>93</v>
      </c>
      <c r="BV27" s="9" t="s">
        <v>93</v>
      </c>
      <c r="BW27" s="9" t="s">
        <v>93</v>
      </c>
      <c r="BX27" s="9" t="s">
        <v>93</v>
      </c>
      <c r="BY27" s="9" t="s">
        <v>93</v>
      </c>
      <c r="BZ27" s="9" t="s">
        <v>93</v>
      </c>
      <c r="CA27" s="30"/>
      <c r="CB27" s="30"/>
      <c r="CC27" s="30"/>
      <c r="CD27" s="30"/>
      <c r="CE27" s="30"/>
    </row>
    <row r="28" spans="1:83" ht="15.75" customHeight="1" x14ac:dyDescent="0.2">
      <c r="A28" s="6" t="s">
        <v>173</v>
      </c>
      <c r="B28" s="7" t="s">
        <v>174</v>
      </c>
      <c r="C28" s="27" t="s">
        <v>175</v>
      </c>
      <c r="D28" s="28"/>
      <c r="E28" s="29">
        <v>0</v>
      </c>
      <c r="F28" s="10" t="s">
        <v>176</v>
      </c>
      <c r="G28" s="29">
        <v>0</v>
      </c>
      <c r="H28" s="19" t="s">
        <v>177</v>
      </c>
      <c r="I28" s="19" t="s">
        <v>177</v>
      </c>
      <c r="J28" s="19" t="s">
        <v>177</v>
      </c>
      <c r="K28" s="29">
        <v>0</v>
      </c>
      <c r="L28" s="19" t="s">
        <v>177</v>
      </c>
      <c r="M28" s="10" t="s">
        <v>176</v>
      </c>
      <c r="N28" s="29">
        <v>0</v>
      </c>
      <c r="O28" s="19" t="s">
        <v>177</v>
      </c>
      <c r="P28" s="29">
        <v>0</v>
      </c>
      <c r="Q28" s="19" t="s">
        <v>177</v>
      </c>
      <c r="R28" s="29">
        <v>0</v>
      </c>
      <c r="S28" s="29">
        <v>0</v>
      </c>
      <c r="T28" s="19" t="s">
        <v>177</v>
      </c>
      <c r="U28" s="10" t="s">
        <v>176</v>
      </c>
      <c r="V28" s="19" t="s">
        <v>177</v>
      </c>
      <c r="W28" s="29">
        <v>0</v>
      </c>
      <c r="X28" s="19" t="s">
        <v>177</v>
      </c>
      <c r="Y28" s="10" t="s">
        <v>176</v>
      </c>
      <c r="Z28" s="29">
        <v>0</v>
      </c>
      <c r="AA28" s="19" t="s">
        <v>177</v>
      </c>
      <c r="AB28" s="29">
        <v>0</v>
      </c>
      <c r="AC28" s="19" t="s">
        <v>177</v>
      </c>
      <c r="AD28" s="10" t="s">
        <v>176</v>
      </c>
      <c r="AE28" s="29">
        <v>0</v>
      </c>
      <c r="AF28" s="9" t="s">
        <v>149</v>
      </c>
      <c r="AG28" s="9" t="s">
        <v>105</v>
      </c>
      <c r="AH28" s="29">
        <v>0</v>
      </c>
      <c r="AI28" s="19" t="s">
        <v>177</v>
      </c>
      <c r="AJ28" s="10" t="s">
        <v>176</v>
      </c>
      <c r="AK28" s="29">
        <v>0</v>
      </c>
      <c r="AL28" s="29">
        <v>0</v>
      </c>
      <c r="AM28" s="19" t="s">
        <v>177</v>
      </c>
      <c r="AN28" s="19" t="s">
        <v>177</v>
      </c>
      <c r="AO28" s="9" t="s">
        <v>95</v>
      </c>
      <c r="AP28" s="29">
        <v>0</v>
      </c>
      <c r="AQ28" s="10" t="s">
        <v>176</v>
      </c>
      <c r="AR28" s="19" t="s">
        <v>177</v>
      </c>
      <c r="AS28" s="10" t="s">
        <v>176</v>
      </c>
      <c r="AT28" s="19" t="s">
        <v>177</v>
      </c>
      <c r="AU28" s="9" t="s">
        <v>95</v>
      </c>
      <c r="AV28" s="29">
        <v>0</v>
      </c>
      <c r="AW28" s="19" t="s">
        <v>177</v>
      </c>
      <c r="AX28" s="19" t="s">
        <v>177</v>
      </c>
      <c r="AY28" s="19" t="s">
        <v>177</v>
      </c>
      <c r="AZ28" s="29">
        <v>0</v>
      </c>
      <c r="BA28" s="19" t="s">
        <v>177</v>
      </c>
      <c r="BB28" s="10" t="s">
        <v>176</v>
      </c>
      <c r="BC28" s="10" t="s">
        <v>176</v>
      </c>
      <c r="BD28" s="19" t="s">
        <v>177</v>
      </c>
      <c r="BE28" s="19" t="s">
        <v>177</v>
      </c>
      <c r="BF28" s="19" t="s">
        <v>177</v>
      </c>
      <c r="BG28" s="19" t="s">
        <v>177</v>
      </c>
      <c r="BH28" s="19" t="s">
        <v>177</v>
      </c>
      <c r="BI28" s="19" t="s">
        <v>177</v>
      </c>
      <c r="BJ28" s="10" t="s">
        <v>176</v>
      </c>
      <c r="BK28" s="19" t="s">
        <v>177</v>
      </c>
      <c r="BL28" s="10" t="s">
        <v>176</v>
      </c>
      <c r="BM28" s="19" t="s">
        <v>177</v>
      </c>
      <c r="BN28" s="10" t="s">
        <v>178</v>
      </c>
      <c r="BO28" s="29">
        <v>0</v>
      </c>
      <c r="BP28" s="29">
        <v>0</v>
      </c>
      <c r="BQ28" s="10" t="s">
        <v>176</v>
      </c>
      <c r="BR28" s="29">
        <v>0</v>
      </c>
      <c r="BS28" s="10" t="s">
        <v>176</v>
      </c>
      <c r="BT28" s="29">
        <v>0</v>
      </c>
      <c r="BU28" s="19" t="s">
        <v>177</v>
      </c>
      <c r="BV28" s="10" t="s">
        <v>176</v>
      </c>
      <c r="BW28" s="29">
        <v>0</v>
      </c>
      <c r="BX28" s="19" t="s">
        <v>177</v>
      </c>
      <c r="BY28" s="29">
        <v>0</v>
      </c>
      <c r="BZ28" s="10" t="s">
        <v>179</v>
      </c>
      <c r="CA28" s="36"/>
      <c r="CB28" s="36"/>
      <c r="CC28" s="36"/>
      <c r="CD28" s="36"/>
      <c r="CE28" s="36"/>
    </row>
    <row r="29" spans="1:83" ht="15.75" customHeight="1" x14ac:dyDescent="0.2">
      <c r="A29" s="31" t="s">
        <v>180</v>
      </c>
      <c r="B29" s="32" t="s">
        <v>181</v>
      </c>
      <c r="C29" s="32" t="s">
        <v>182</v>
      </c>
      <c r="D29" s="33"/>
      <c r="E29" s="34" t="s">
        <v>183</v>
      </c>
      <c r="F29" s="34" t="s">
        <v>183</v>
      </c>
      <c r="G29" s="34" t="s">
        <v>183</v>
      </c>
      <c r="H29" s="34" t="s">
        <v>183</v>
      </c>
      <c r="I29" s="34" t="s">
        <v>183</v>
      </c>
      <c r="J29" s="34"/>
      <c r="K29" s="34" t="s">
        <v>183</v>
      </c>
      <c r="L29" s="34" t="s">
        <v>183</v>
      </c>
      <c r="M29" s="34" t="s">
        <v>183</v>
      </c>
      <c r="N29" s="34" t="s">
        <v>183</v>
      </c>
      <c r="O29" s="34"/>
      <c r="P29" s="34" t="s">
        <v>183</v>
      </c>
      <c r="Q29" s="34" t="s">
        <v>183</v>
      </c>
      <c r="R29" s="34" t="s">
        <v>183</v>
      </c>
      <c r="S29" s="34" t="s">
        <v>183</v>
      </c>
      <c r="T29" s="34" t="s">
        <v>183</v>
      </c>
      <c r="U29" s="34" t="s">
        <v>183</v>
      </c>
      <c r="V29" s="34" t="s">
        <v>183</v>
      </c>
      <c r="W29" s="34" t="s">
        <v>183</v>
      </c>
      <c r="X29" s="34" t="s">
        <v>183</v>
      </c>
      <c r="Y29" s="34" t="s">
        <v>183</v>
      </c>
      <c r="Z29" s="34" t="s">
        <v>183</v>
      </c>
      <c r="AA29" s="34" t="s">
        <v>183</v>
      </c>
      <c r="AB29" s="34" t="s">
        <v>183</v>
      </c>
      <c r="AC29" s="34" t="s">
        <v>183</v>
      </c>
      <c r="AD29" s="34" t="s">
        <v>183</v>
      </c>
      <c r="AE29" s="34" t="s">
        <v>183</v>
      </c>
      <c r="AF29" s="34" t="s">
        <v>183</v>
      </c>
      <c r="AG29" s="34" t="s">
        <v>183</v>
      </c>
      <c r="AH29" s="34" t="s">
        <v>183</v>
      </c>
      <c r="AI29" s="34" t="s">
        <v>183</v>
      </c>
      <c r="AJ29" s="34" t="s">
        <v>183</v>
      </c>
      <c r="AK29" s="34" t="s">
        <v>183</v>
      </c>
      <c r="AL29" s="34" t="s">
        <v>183</v>
      </c>
      <c r="AM29" s="34" t="s">
        <v>183</v>
      </c>
      <c r="AN29" s="34" t="s">
        <v>183</v>
      </c>
      <c r="AO29" s="34" t="s">
        <v>183</v>
      </c>
      <c r="AP29" s="34" t="s">
        <v>183</v>
      </c>
      <c r="AQ29" s="34" t="s">
        <v>183</v>
      </c>
      <c r="AR29" s="34" t="s">
        <v>183</v>
      </c>
      <c r="AS29" s="34" t="s">
        <v>183</v>
      </c>
      <c r="AT29" s="34" t="s">
        <v>183</v>
      </c>
      <c r="AU29" s="34" t="s">
        <v>183</v>
      </c>
      <c r="AV29" s="34" t="s">
        <v>183</v>
      </c>
      <c r="AW29" s="35" t="s">
        <v>184</v>
      </c>
      <c r="AX29" s="34" t="s">
        <v>183</v>
      </c>
      <c r="AY29" s="34" t="s">
        <v>183</v>
      </c>
      <c r="AZ29" s="34" t="s">
        <v>183</v>
      </c>
      <c r="BA29" s="34" t="s">
        <v>183</v>
      </c>
      <c r="BB29" s="34" t="s">
        <v>183</v>
      </c>
      <c r="BC29" s="34" t="s">
        <v>183</v>
      </c>
      <c r="BD29" s="34" t="s">
        <v>183</v>
      </c>
      <c r="BE29" s="34" t="s">
        <v>183</v>
      </c>
      <c r="BF29" s="34" t="s">
        <v>183</v>
      </c>
      <c r="BG29" s="34" t="s">
        <v>183</v>
      </c>
      <c r="BH29" s="34" t="s">
        <v>183</v>
      </c>
      <c r="BI29" s="34" t="s">
        <v>183</v>
      </c>
      <c r="BJ29" s="34" t="s">
        <v>183</v>
      </c>
      <c r="BK29" s="34" t="s">
        <v>183</v>
      </c>
      <c r="BL29" s="34" t="s">
        <v>183</v>
      </c>
      <c r="BM29" s="34" t="s">
        <v>183</v>
      </c>
      <c r="BN29" s="34" t="s">
        <v>183</v>
      </c>
      <c r="BO29" s="34" t="s">
        <v>183</v>
      </c>
      <c r="BP29" s="34" t="s">
        <v>183</v>
      </c>
      <c r="BQ29" s="34" t="s">
        <v>183</v>
      </c>
      <c r="BR29" s="34" t="s">
        <v>183</v>
      </c>
      <c r="BS29" s="34" t="s">
        <v>183</v>
      </c>
      <c r="BT29" s="34"/>
      <c r="BU29" s="34" t="s">
        <v>183</v>
      </c>
      <c r="BV29" s="34" t="s">
        <v>183</v>
      </c>
      <c r="BW29" s="34" t="s">
        <v>183</v>
      </c>
      <c r="BX29" s="34" t="s">
        <v>183</v>
      </c>
      <c r="BY29" s="34" t="s">
        <v>183</v>
      </c>
      <c r="BZ29" s="34" t="s">
        <v>183</v>
      </c>
      <c r="CA29" s="3"/>
      <c r="CB29" s="3"/>
      <c r="CC29" s="3"/>
      <c r="CD29" s="3"/>
      <c r="CE29" s="3"/>
    </row>
    <row r="30" spans="1:83" ht="15.75" customHeight="1" x14ac:dyDescent="0.2">
      <c r="A30" s="6" t="s">
        <v>185</v>
      </c>
      <c r="B30" s="11" t="s">
        <v>116</v>
      </c>
      <c r="C30" s="13" t="s">
        <v>186</v>
      </c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3"/>
      <c r="CB30" s="3"/>
      <c r="CC30" s="3"/>
      <c r="CD30" s="3"/>
      <c r="CE30" s="3"/>
    </row>
    <row r="31" spans="1:83" ht="15.75" customHeight="1" x14ac:dyDescent="0.2">
      <c r="A31" s="6" t="s">
        <v>187</v>
      </c>
      <c r="B31" s="7" t="s">
        <v>116</v>
      </c>
      <c r="C31" s="22" t="s">
        <v>188</v>
      </c>
      <c r="D31" s="8"/>
      <c r="E31" s="39" t="s">
        <v>94</v>
      </c>
      <c r="F31" s="39" t="s">
        <v>94</v>
      </c>
      <c r="G31" s="39" t="s">
        <v>94</v>
      </c>
      <c r="H31" s="39" t="s">
        <v>94</v>
      </c>
      <c r="I31" s="39" t="s">
        <v>94</v>
      </c>
      <c r="J31" s="39" t="s">
        <v>94</v>
      </c>
      <c r="K31" s="39" t="s">
        <v>94</v>
      </c>
      <c r="L31" s="39" t="s">
        <v>94</v>
      </c>
      <c r="M31" s="39" t="s">
        <v>94</v>
      </c>
      <c r="N31" s="39" t="s">
        <v>94</v>
      </c>
      <c r="O31" s="39" t="s">
        <v>93</v>
      </c>
      <c r="P31" s="39" t="s">
        <v>93</v>
      </c>
      <c r="Q31" s="39" t="s">
        <v>93</v>
      </c>
      <c r="R31" s="39" t="s">
        <v>93</v>
      </c>
      <c r="S31" s="39" t="s">
        <v>93</v>
      </c>
      <c r="T31" s="39" t="s">
        <v>93</v>
      </c>
      <c r="U31" s="39" t="s">
        <v>93</v>
      </c>
      <c r="V31" s="39" t="s">
        <v>93</v>
      </c>
      <c r="W31" s="39" t="s">
        <v>93</v>
      </c>
      <c r="X31" s="39" t="s">
        <v>94</v>
      </c>
      <c r="Y31" s="39" t="s">
        <v>93</v>
      </c>
      <c r="Z31" s="39" t="s">
        <v>93</v>
      </c>
      <c r="AA31" s="39" t="s">
        <v>93</v>
      </c>
      <c r="AB31" s="39" t="s">
        <v>94</v>
      </c>
      <c r="AC31" s="39" t="s">
        <v>94</v>
      </c>
      <c r="AD31" s="39" t="s">
        <v>94</v>
      </c>
      <c r="AE31" s="39" t="s">
        <v>94</v>
      </c>
      <c r="AF31" s="39" t="s">
        <v>94</v>
      </c>
      <c r="AG31" s="39" t="s">
        <v>94</v>
      </c>
      <c r="AH31" s="39" t="s">
        <v>94</v>
      </c>
      <c r="AI31" s="39" t="s">
        <v>94</v>
      </c>
      <c r="AJ31" s="39" t="s">
        <v>94</v>
      </c>
      <c r="AK31" s="39" t="s">
        <v>94</v>
      </c>
      <c r="AL31" s="39" t="s">
        <v>93</v>
      </c>
      <c r="AM31" s="39" t="s">
        <v>93</v>
      </c>
      <c r="AN31" s="39" t="s">
        <v>93</v>
      </c>
      <c r="AO31" s="39" t="s">
        <v>93</v>
      </c>
      <c r="AP31" s="39" t="s">
        <v>94</v>
      </c>
      <c r="AQ31" s="39" t="s">
        <v>93</v>
      </c>
      <c r="AR31" s="39" t="s">
        <v>93</v>
      </c>
      <c r="AS31" s="39" t="s">
        <v>94</v>
      </c>
      <c r="AT31" s="39" t="s">
        <v>93</v>
      </c>
      <c r="AU31" s="39" t="s">
        <v>93</v>
      </c>
      <c r="AV31" s="39" t="s">
        <v>94</v>
      </c>
      <c r="AW31" s="39" t="s">
        <v>94</v>
      </c>
      <c r="AX31" s="39" t="s">
        <v>94</v>
      </c>
      <c r="AY31" s="39" t="s">
        <v>93</v>
      </c>
      <c r="AZ31" s="39" t="s">
        <v>93</v>
      </c>
      <c r="BA31" s="39" t="s">
        <v>93</v>
      </c>
      <c r="BB31" s="39" t="s">
        <v>94</v>
      </c>
      <c r="BC31" s="39" t="s">
        <v>94</v>
      </c>
      <c r="BD31" s="39" t="s">
        <v>94</v>
      </c>
      <c r="BE31" s="39" t="s">
        <v>94</v>
      </c>
      <c r="BF31" s="39" t="s">
        <v>93</v>
      </c>
      <c r="BG31" s="39" t="s">
        <v>93</v>
      </c>
      <c r="BH31" s="39" t="s">
        <v>93</v>
      </c>
      <c r="BI31" s="39" t="s">
        <v>93</v>
      </c>
      <c r="BJ31" s="39" t="s">
        <v>94</v>
      </c>
      <c r="BK31" s="39" t="s">
        <v>94</v>
      </c>
      <c r="BL31" s="39" t="s">
        <v>94</v>
      </c>
      <c r="BM31" s="39" t="s">
        <v>93</v>
      </c>
      <c r="BN31" s="39" t="s">
        <v>93</v>
      </c>
      <c r="BO31" s="39" t="s">
        <v>93</v>
      </c>
      <c r="BP31" s="39" t="s">
        <v>93</v>
      </c>
      <c r="BQ31" s="39" t="s">
        <v>94</v>
      </c>
      <c r="BR31" s="39" t="s">
        <v>93</v>
      </c>
      <c r="BS31" s="39" t="s">
        <v>93</v>
      </c>
      <c r="BT31" s="39" t="s">
        <v>93</v>
      </c>
      <c r="BU31" s="39" t="s">
        <v>93</v>
      </c>
      <c r="BV31" s="39" t="s">
        <v>93</v>
      </c>
      <c r="BW31" s="39" t="s">
        <v>93</v>
      </c>
      <c r="BX31" s="39" t="s">
        <v>93</v>
      </c>
      <c r="BY31" s="39" t="s">
        <v>93</v>
      </c>
      <c r="BZ31" s="39" t="s">
        <v>93</v>
      </c>
      <c r="CA31" s="3"/>
      <c r="CB31" s="3"/>
      <c r="CC31" s="3"/>
      <c r="CD31" s="3"/>
      <c r="CE31" s="3"/>
    </row>
    <row r="32" spans="1:83" ht="15.75" customHeight="1" x14ac:dyDescent="0.2">
      <c r="A32" s="6" t="s">
        <v>189</v>
      </c>
      <c r="B32" s="7" t="s">
        <v>190</v>
      </c>
      <c r="C32" s="7" t="s">
        <v>191</v>
      </c>
      <c r="D32" s="8"/>
      <c r="E32" s="37" t="s">
        <v>93</v>
      </c>
      <c r="F32" s="37" t="s">
        <v>93</v>
      </c>
      <c r="G32" s="37" t="s">
        <v>93</v>
      </c>
      <c r="H32" s="37" t="s">
        <v>93</v>
      </c>
      <c r="I32" s="37" t="s">
        <v>93</v>
      </c>
      <c r="J32" s="37"/>
      <c r="K32" s="37" t="s">
        <v>93</v>
      </c>
      <c r="L32" s="37" t="s">
        <v>93</v>
      </c>
      <c r="M32" s="37" t="s">
        <v>93</v>
      </c>
      <c r="N32" s="37" t="s">
        <v>93</v>
      </c>
      <c r="O32" s="37"/>
      <c r="P32" s="37" t="s">
        <v>93</v>
      </c>
      <c r="Q32" s="37" t="s">
        <v>93</v>
      </c>
      <c r="R32" s="37" t="s">
        <v>93</v>
      </c>
      <c r="S32" s="37" t="s">
        <v>93</v>
      </c>
      <c r="T32" s="37" t="s">
        <v>93</v>
      </c>
      <c r="U32" s="37" t="s">
        <v>93</v>
      </c>
      <c r="V32" s="37" t="s">
        <v>93</v>
      </c>
      <c r="W32" s="37" t="s">
        <v>93</v>
      </c>
      <c r="X32" s="37" t="s">
        <v>93</v>
      </c>
      <c r="Y32" s="37" t="s">
        <v>93</v>
      </c>
      <c r="Z32" s="37" t="s">
        <v>93</v>
      </c>
      <c r="AA32" s="37" t="s">
        <v>93</v>
      </c>
      <c r="AB32" s="37" t="s">
        <v>93</v>
      </c>
      <c r="AC32" s="37" t="s">
        <v>93</v>
      </c>
      <c r="AD32" s="37" t="s">
        <v>93</v>
      </c>
      <c r="AE32" s="37" t="s">
        <v>93</v>
      </c>
      <c r="AF32" s="37" t="s">
        <v>149</v>
      </c>
      <c r="AG32" s="37" t="s">
        <v>93</v>
      </c>
      <c r="AH32" s="37" t="s">
        <v>93</v>
      </c>
      <c r="AI32" s="37" t="s">
        <v>93</v>
      </c>
      <c r="AJ32" s="37" t="s">
        <v>93</v>
      </c>
      <c r="AK32" s="37" t="s">
        <v>94</v>
      </c>
      <c r="AL32" s="37" t="s">
        <v>93</v>
      </c>
      <c r="AM32" s="37" t="s">
        <v>93</v>
      </c>
      <c r="AN32" s="37" t="s">
        <v>93</v>
      </c>
      <c r="AO32" s="37" t="s">
        <v>93</v>
      </c>
      <c r="AP32" s="37" t="s">
        <v>93</v>
      </c>
      <c r="AQ32" s="37" t="s">
        <v>93</v>
      </c>
      <c r="AR32" s="37" t="s">
        <v>93</v>
      </c>
      <c r="AS32" s="37" t="s">
        <v>93</v>
      </c>
      <c r="AT32" s="37" t="s">
        <v>93</v>
      </c>
      <c r="AU32" s="37" t="s">
        <v>93</v>
      </c>
      <c r="AV32" s="37" t="s">
        <v>93</v>
      </c>
      <c r="AW32" s="37" t="s">
        <v>94</v>
      </c>
      <c r="AX32" s="37" t="s">
        <v>93</v>
      </c>
      <c r="AY32" s="37" t="s">
        <v>93</v>
      </c>
      <c r="AZ32" s="37" t="s">
        <v>93</v>
      </c>
      <c r="BA32" s="37" t="s">
        <v>93</v>
      </c>
      <c r="BB32" s="37" t="s">
        <v>93</v>
      </c>
      <c r="BC32" s="37" t="s">
        <v>93</v>
      </c>
      <c r="BD32" s="37" t="s">
        <v>93</v>
      </c>
      <c r="BE32" s="37" t="s">
        <v>93</v>
      </c>
      <c r="BF32" s="37" t="s">
        <v>93</v>
      </c>
      <c r="BG32" s="37" t="s">
        <v>93</v>
      </c>
      <c r="BH32" s="37" t="s">
        <v>93</v>
      </c>
      <c r="BI32" s="37" t="s">
        <v>93</v>
      </c>
      <c r="BJ32" s="37" t="s">
        <v>93</v>
      </c>
      <c r="BK32" s="37" t="s">
        <v>93</v>
      </c>
      <c r="BL32" s="37" t="s">
        <v>93</v>
      </c>
      <c r="BM32" s="37" t="s">
        <v>93</v>
      </c>
      <c r="BN32" s="37" t="s">
        <v>93</v>
      </c>
      <c r="BO32" s="37" t="s">
        <v>93</v>
      </c>
      <c r="BP32" s="37" t="s">
        <v>93</v>
      </c>
      <c r="BQ32" s="37" t="s">
        <v>93</v>
      </c>
      <c r="BR32" s="37"/>
      <c r="BS32" s="37"/>
      <c r="BT32" s="37"/>
      <c r="BU32" s="37" t="s">
        <v>93</v>
      </c>
      <c r="BV32" s="37" t="s">
        <v>93</v>
      </c>
      <c r="BW32" s="37" t="s">
        <v>93</v>
      </c>
      <c r="BX32" s="37" t="s">
        <v>93</v>
      </c>
      <c r="BY32" s="37" t="s">
        <v>93</v>
      </c>
      <c r="BZ32" s="37" t="s">
        <v>93</v>
      </c>
      <c r="CA32" s="3"/>
      <c r="CB32" s="3"/>
      <c r="CC32" s="3"/>
      <c r="CD32" s="3"/>
      <c r="CE32" s="3"/>
    </row>
    <row r="33" spans="1:83" ht="15.75" customHeight="1" x14ac:dyDescent="0.2">
      <c r="A33" s="46"/>
      <c r="B33" s="36"/>
      <c r="C33" s="36"/>
      <c r="D33" s="3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</row>
    <row r="34" spans="1:83" ht="15.75" customHeight="1" x14ac:dyDescent="0.2">
      <c r="A34" s="46"/>
      <c r="B34" s="36"/>
      <c r="C34" s="36"/>
      <c r="D34" s="3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</row>
    <row r="35" spans="1:83" ht="15.75" customHeight="1" x14ac:dyDescent="0.2">
      <c r="A35" s="46"/>
      <c r="B35" s="36"/>
      <c r="C35" s="36"/>
      <c r="D35" s="3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</row>
    <row r="36" spans="1:83" ht="15.75" customHeight="1" x14ac:dyDescent="0.2">
      <c r="A36" s="46"/>
      <c r="B36" s="36"/>
      <c r="C36" s="36"/>
      <c r="D36" s="3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</row>
    <row r="37" spans="1:83" ht="15.75" customHeight="1" x14ac:dyDescent="0.2">
      <c r="A37" s="46"/>
      <c r="B37" s="36"/>
      <c r="C37" s="36"/>
      <c r="D37" s="3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</row>
    <row r="38" spans="1:83" ht="15.75" customHeight="1" x14ac:dyDescent="0.2">
      <c r="A38" s="46"/>
      <c r="B38" s="36"/>
      <c r="C38" s="36"/>
      <c r="D38" s="3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</row>
    <row r="39" spans="1:83" ht="15.75" customHeight="1" x14ac:dyDescent="0.2">
      <c r="A39" s="46"/>
      <c r="B39" s="36"/>
      <c r="C39" s="36"/>
      <c r="D39" s="3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</row>
    <row r="40" spans="1:83" ht="15.75" customHeight="1" x14ac:dyDescent="0.2">
      <c r="A40" s="46"/>
      <c r="B40" s="36"/>
      <c r="C40" s="36"/>
      <c r="D40" s="3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</row>
    <row r="41" spans="1:83" ht="15.75" customHeight="1" x14ac:dyDescent="0.2">
      <c r="A41" s="46"/>
      <c r="B41" s="36"/>
      <c r="C41" s="36"/>
      <c r="D41" s="3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</row>
    <row r="42" spans="1:83" ht="15.75" customHeight="1" x14ac:dyDescent="0.2">
      <c r="A42" s="46"/>
      <c r="B42" s="36"/>
      <c r="C42" s="36"/>
      <c r="D42" s="3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</row>
    <row r="43" spans="1:83" ht="15.75" customHeight="1" x14ac:dyDescent="0.2">
      <c r="A43" s="46"/>
      <c r="B43" s="36"/>
      <c r="C43" s="36"/>
      <c r="D43" s="3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</row>
    <row r="44" spans="1:83" ht="15.75" customHeight="1" x14ac:dyDescent="0.2">
      <c r="A44" s="46"/>
      <c r="B44" s="36"/>
      <c r="C44" s="36"/>
      <c r="D44" s="3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</row>
    <row r="45" spans="1:83" ht="15.75" customHeight="1" x14ac:dyDescent="0.2">
      <c r="A45" s="46"/>
      <c r="B45" s="36"/>
      <c r="C45" s="36"/>
      <c r="D45" s="3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</row>
    <row r="46" spans="1:83" ht="15.75" customHeight="1" x14ac:dyDescent="0.2">
      <c r="A46" s="46"/>
      <c r="B46" s="36"/>
      <c r="C46" s="36"/>
      <c r="D46" s="3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</row>
    <row r="47" spans="1:83" ht="15.75" customHeight="1" x14ac:dyDescent="0.2">
      <c r="A47" s="46"/>
      <c r="B47" s="36"/>
      <c r="C47" s="36"/>
      <c r="D47" s="3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</row>
    <row r="48" spans="1:83" ht="15.75" customHeight="1" x14ac:dyDescent="0.2">
      <c r="A48" s="46"/>
      <c r="B48" s="36"/>
      <c r="C48" s="36"/>
      <c r="D48" s="3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</row>
    <row r="49" spans="1:83" ht="15.75" customHeight="1" x14ac:dyDescent="0.2">
      <c r="A49" s="46"/>
      <c r="B49" s="36"/>
      <c r="C49" s="36"/>
      <c r="D49" s="3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</row>
    <row r="50" spans="1:83" ht="15.75" customHeight="1" x14ac:dyDescent="0.2">
      <c r="A50" s="46"/>
      <c r="B50" s="36"/>
      <c r="C50" s="36"/>
      <c r="D50" s="3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</row>
    <row r="51" spans="1:83" ht="15.75" customHeight="1" x14ac:dyDescent="0.2">
      <c r="A51" s="46"/>
      <c r="B51" s="36"/>
      <c r="C51" s="36"/>
      <c r="D51" s="3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</row>
    <row r="52" spans="1:83" ht="15.75" customHeight="1" x14ac:dyDescent="0.2">
      <c r="A52" s="46"/>
      <c r="B52" s="36"/>
      <c r="C52" s="36"/>
      <c r="D52" s="3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</row>
    <row r="53" spans="1:83" ht="15.75" customHeight="1" x14ac:dyDescent="0.2">
      <c r="A53" s="46"/>
      <c r="B53" s="36"/>
      <c r="C53" s="36"/>
      <c r="D53" s="3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</row>
    <row r="54" spans="1:83" ht="15.75" customHeight="1" x14ac:dyDescent="0.2">
      <c r="A54" s="46"/>
      <c r="B54" s="36"/>
      <c r="C54" s="36"/>
      <c r="D54" s="3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</row>
    <row r="55" spans="1:83" ht="15.75" customHeight="1" x14ac:dyDescent="0.2">
      <c r="A55" s="46"/>
      <c r="B55" s="36"/>
      <c r="C55" s="36"/>
      <c r="D55" s="3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</row>
    <row r="56" spans="1:83" ht="15.75" customHeight="1" x14ac:dyDescent="0.2">
      <c r="A56" s="46"/>
      <c r="B56" s="36"/>
      <c r="C56" s="36"/>
      <c r="D56" s="3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</row>
    <row r="57" spans="1:83" ht="15.75" customHeight="1" x14ac:dyDescent="0.2">
      <c r="A57" s="46"/>
      <c r="B57" s="36"/>
      <c r="C57" s="36"/>
      <c r="D57" s="3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</row>
    <row r="58" spans="1:83" ht="15.75" customHeight="1" x14ac:dyDescent="0.2">
      <c r="A58" s="46"/>
      <c r="B58" s="36"/>
      <c r="C58" s="36"/>
      <c r="D58" s="3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</row>
    <row r="59" spans="1:83" ht="15.75" customHeight="1" x14ac:dyDescent="0.2">
      <c r="A59" s="46"/>
      <c r="B59" s="36"/>
      <c r="C59" s="36"/>
      <c r="D59" s="3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</row>
    <row r="60" spans="1:83" ht="15.75" customHeight="1" x14ac:dyDescent="0.2">
      <c r="A60" s="46"/>
      <c r="B60" s="36"/>
      <c r="C60" s="36"/>
      <c r="D60" s="3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</row>
    <row r="61" spans="1:83" ht="15.75" customHeight="1" x14ac:dyDescent="0.2">
      <c r="A61" s="46"/>
      <c r="B61" s="36"/>
      <c r="C61" s="36"/>
      <c r="D61" s="3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</row>
    <row r="62" spans="1:83" ht="15.75" customHeight="1" x14ac:dyDescent="0.2">
      <c r="A62" s="46"/>
      <c r="B62" s="36"/>
      <c r="C62" s="36"/>
      <c r="D62" s="3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</row>
    <row r="63" spans="1:83" ht="15.75" customHeight="1" x14ac:dyDescent="0.2">
      <c r="A63" s="46"/>
      <c r="B63" s="36"/>
      <c r="C63" s="36"/>
      <c r="D63" s="3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</row>
    <row r="64" spans="1:83" ht="15.75" customHeight="1" x14ac:dyDescent="0.2">
      <c r="A64" s="46"/>
      <c r="B64" s="36"/>
      <c r="C64" s="36"/>
      <c r="D64" s="3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</row>
    <row r="65" spans="1:83" ht="15.75" customHeight="1" x14ac:dyDescent="0.2">
      <c r="A65" s="46"/>
      <c r="B65" s="36"/>
      <c r="C65" s="36"/>
      <c r="D65" s="3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</row>
    <row r="66" spans="1:83" ht="15.75" customHeight="1" x14ac:dyDescent="0.2">
      <c r="A66" s="46"/>
      <c r="B66" s="36"/>
      <c r="C66" s="36"/>
      <c r="D66" s="3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</row>
    <row r="67" spans="1:83" ht="15.75" customHeight="1" x14ac:dyDescent="0.2">
      <c r="A67" s="46"/>
      <c r="B67" s="36"/>
      <c r="C67" s="36"/>
      <c r="D67" s="3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</row>
    <row r="68" spans="1:83" ht="15.75" customHeight="1" x14ac:dyDescent="0.2">
      <c r="A68" s="46"/>
      <c r="B68" s="36"/>
      <c r="C68" s="36"/>
      <c r="D68" s="3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</row>
    <row r="69" spans="1:83" ht="15.75" customHeight="1" x14ac:dyDescent="0.2">
      <c r="A69" s="46"/>
      <c r="B69" s="36"/>
      <c r="C69" s="36"/>
      <c r="D69" s="3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</row>
    <row r="70" spans="1:83" ht="15.75" customHeight="1" x14ac:dyDescent="0.2">
      <c r="A70" s="46"/>
      <c r="B70" s="36"/>
      <c r="C70" s="36"/>
      <c r="D70" s="3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</row>
    <row r="71" spans="1:83" ht="15.75" customHeight="1" x14ac:dyDescent="0.2">
      <c r="A71" s="46"/>
      <c r="B71" s="36"/>
      <c r="C71" s="36"/>
      <c r="D71" s="3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</row>
    <row r="72" spans="1:83" ht="15.75" customHeight="1" x14ac:dyDescent="0.2">
      <c r="A72" s="46"/>
      <c r="B72" s="36"/>
      <c r="C72" s="36"/>
      <c r="D72" s="3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</row>
    <row r="73" spans="1:83" ht="15.75" customHeight="1" x14ac:dyDescent="0.2">
      <c r="A73" s="46"/>
      <c r="B73" s="36"/>
      <c r="C73" s="36"/>
      <c r="D73" s="3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</row>
    <row r="74" spans="1:83" ht="15.75" customHeight="1" x14ac:dyDescent="0.2">
      <c r="A74" s="46"/>
      <c r="B74" s="36"/>
      <c r="C74" s="36"/>
      <c r="D74" s="3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</row>
    <row r="75" spans="1:83" ht="15.75" customHeight="1" x14ac:dyDescent="0.2">
      <c r="A75" s="46"/>
      <c r="B75" s="36"/>
      <c r="C75" s="36"/>
      <c r="D75" s="3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</row>
    <row r="76" spans="1:83" ht="15.75" customHeight="1" x14ac:dyDescent="0.2">
      <c r="A76" s="46"/>
      <c r="B76" s="36"/>
      <c r="C76" s="36"/>
      <c r="D76" s="3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</row>
    <row r="77" spans="1:83" ht="15.75" customHeight="1" x14ac:dyDescent="0.2">
      <c r="A77" s="46"/>
      <c r="B77" s="36"/>
      <c r="C77" s="36"/>
      <c r="D77" s="3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</row>
    <row r="78" spans="1:83" ht="15.75" customHeight="1" x14ac:dyDescent="0.2">
      <c r="A78" s="46"/>
      <c r="B78" s="36"/>
      <c r="C78" s="36"/>
      <c r="D78" s="3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</row>
    <row r="79" spans="1:83" ht="15.75" customHeight="1" x14ac:dyDescent="0.2">
      <c r="A79" s="46"/>
      <c r="B79" s="36"/>
      <c r="C79" s="36"/>
      <c r="D79" s="3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</row>
    <row r="80" spans="1:83" ht="15.75" customHeight="1" x14ac:dyDescent="0.2">
      <c r="A80" s="46"/>
      <c r="B80" s="36"/>
      <c r="C80" s="36"/>
      <c r="D80" s="3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</row>
    <row r="81" spans="1:83" ht="15.75" customHeight="1" x14ac:dyDescent="0.2">
      <c r="A81" s="46"/>
      <c r="B81" s="36"/>
      <c r="C81" s="36"/>
      <c r="D81" s="3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</row>
    <row r="82" spans="1:83" ht="15.75" customHeight="1" x14ac:dyDescent="0.2">
      <c r="A82" s="46"/>
      <c r="B82" s="36"/>
      <c r="C82" s="36"/>
      <c r="D82" s="3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</row>
    <row r="83" spans="1:83" ht="15.75" customHeight="1" x14ac:dyDescent="0.2">
      <c r="A83" s="46"/>
      <c r="B83" s="36"/>
      <c r="C83" s="36"/>
      <c r="D83" s="3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</row>
    <row r="84" spans="1:83" ht="15.75" customHeight="1" x14ac:dyDescent="0.2">
      <c r="A84" s="46"/>
      <c r="B84" s="36"/>
      <c r="C84" s="36"/>
      <c r="D84" s="3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</row>
    <row r="85" spans="1:83" ht="15.75" customHeight="1" x14ac:dyDescent="0.2">
      <c r="A85" s="46"/>
      <c r="B85" s="36"/>
      <c r="C85" s="36"/>
      <c r="D85" s="3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</row>
    <row r="86" spans="1:83" ht="15.75" customHeight="1" x14ac:dyDescent="0.2">
      <c r="A86" s="46"/>
      <c r="B86" s="36"/>
      <c r="C86" s="36"/>
      <c r="D86" s="3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</row>
    <row r="87" spans="1:83" ht="15.75" customHeight="1" x14ac:dyDescent="0.2">
      <c r="A87" s="46"/>
      <c r="B87" s="36"/>
      <c r="C87" s="36"/>
      <c r="D87" s="3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</row>
    <row r="88" spans="1:83" ht="15.75" customHeight="1" x14ac:dyDescent="0.2">
      <c r="A88" s="46"/>
      <c r="B88" s="36"/>
      <c r="C88" s="36"/>
      <c r="D88" s="3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</row>
    <row r="89" spans="1:83" ht="15.75" customHeight="1" x14ac:dyDescent="0.2">
      <c r="A89" s="46"/>
      <c r="B89" s="36"/>
      <c r="C89" s="36"/>
      <c r="D89" s="3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</row>
    <row r="90" spans="1:83" ht="15.75" customHeight="1" x14ac:dyDescent="0.2">
      <c r="A90" s="46"/>
      <c r="B90" s="36"/>
      <c r="C90" s="36"/>
      <c r="D90" s="3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</row>
    <row r="91" spans="1:83" ht="15.75" customHeight="1" x14ac:dyDescent="0.2">
      <c r="A91" s="46"/>
      <c r="B91" s="36"/>
      <c r="C91" s="36"/>
      <c r="D91" s="3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</row>
    <row r="92" spans="1:83" ht="15.75" customHeight="1" x14ac:dyDescent="0.2">
      <c r="A92" s="46"/>
      <c r="B92" s="36"/>
      <c r="C92" s="36"/>
      <c r="D92" s="3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</row>
    <row r="93" spans="1:83" ht="15.75" customHeight="1" x14ac:dyDescent="0.2">
      <c r="A93" s="46"/>
      <c r="B93" s="36"/>
      <c r="C93" s="36"/>
      <c r="D93" s="3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</row>
    <row r="94" spans="1:83" ht="15.75" customHeight="1" x14ac:dyDescent="0.2">
      <c r="A94" s="46"/>
      <c r="B94" s="36"/>
      <c r="C94" s="36"/>
      <c r="D94" s="3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</row>
    <row r="95" spans="1:83" ht="15.75" customHeight="1" x14ac:dyDescent="0.2">
      <c r="A95" s="46"/>
      <c r="B95" s="36"/>
      <c r="C95" s="36"/>
      <c r="D95" s="3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</row>
    <row r="96" spans="1:83" ht="15.75" customHeight="1" x14ac:dyDescent="0.2">
      <c r="A96" s="46"/>
      <c r="B96" s="36"/>
      <c r="C96" s="36"/>
      <c r="D96" s="3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</row>
    <row r="97" spans="1:83" ht="15.75" customHeight="1" x14ac:dyDescent="0.2">
      <c r="A97" s="46"/>
      <c r="B97" s="36"/>
      <c r="C97" s="36"/>
      <c r="D97" s="3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</row>
    <row r="98" spans="1:83" ht="15.75" customHeight="1" x14ac:dyDescent="0.2">
      <c r="A98" s="46"/>
      <c r="B98" s="36"/>
      <c r="C98" s="36"/>
      <c r="D98" s="3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</row>
    <row r="99" spans="1:83" ht="15.75" customHeight="1" x14ac:dyDescent="0.2">
      <c r="A99" s="46"/>
      <c r="B99" s="36"/>
      <c r="C99" s="36"/>
      <c r="D99" s="3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</row>
    <row r="100" spans="1:83" ht="15.75" customHeight="1" x14ac:dyDescent="0.2">
      <c r="A100" s="46"/>
      <c r="B100" s="36"/>
      <c r="C100" s="36"/>
      <c r="D100" s="3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</row>
    <row r="101" spans="1:83" ht="15.75" customHeight="1" x14ac:dyDescent="0.2">
      <c r="A101" s="46"/>
      <c r="B101" s="36"/>
      <c r="C101" s="36"/>
      <c r="D101" s="3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</row>
    <row r="102" spans="1:83" ht="15.75" customHeight="1" x14ac:dyDescent="0.2">
      <c r="A102" s="46"/>
      <c r="B102" s="36"/>
      <c r="C102" s="36"/>
      <c r="D102" s="3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</row>
    <row r="103" spans="1:83" ht="15.75" customHeight="1" x14ac:dyDescent="0.2">
      <c r="A103" s="46"/>
      <c r="B103" s="36"/>
      <c r="C103" s="36"/>
      <c r="D103" s="3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</row>
    <row r="104" spans="1:83" ht="15.75" customHeight="1" x14ac:dyDescent="0.2">
      <c r="A104" s="46"/>
      <c r="B104" s="36"/>
      <c r="C104" s="36"/>
      <c r="D104" s="3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</row>
    <row r="105" spans="1:83" ht="15.75" customHeight="1" x14ac:dyDescent="0.2">
      <c r="A105" s="46"/>
      <c r="B105" s="36"/>
      <c r="C105" s="36"/>
      <c r="D105" s="3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</row>
    <row r="106" spans="1:83" ht="15.75" customHeight="1" x14ac:dyDescent="0.2">
      <c r="A106" s="46"/>
      <c r="B106" s="36"/>
      <c r="C106" s="36"/>
      <c r="D106" s="3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</row>
    <row r="107" spans="1:83" ht="15.75" customHeight="1" x14ac:dyDescent="0.2">
      <c r="A107" s="46"/>
      <c r="B107" s="36"/>
      <c r="C107" s="36"/>
      <c r="D107" s="3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</row>
    <row r="108" spans="1:83" ht="15.75" customHeight="1" x14ac:dyDescent="0.2">
      <c r="A108" s="46"/>
      <c r="B108" s="36"/>
      <c r="C108" s="36"/>
      <c r="D108" s="3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</row>
    <row r="109" spans="1:83" ht="15.75" customHeight="1" x14ac:dyDescent="0.2">
      <c r="A109" s="46"/>
      <c r="B109" s="36"/>
      <c r="C109" s="36"/>
      <c r="D109" s="3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</row>
    <row r="110" spans="1:83" ht="15.75" customHeight="1" x14ac:dyDescent="0.2">
      <c r="A110" s="46"/>
      <c r="B110" s="36"/>
      <c r="C110" s="36"/>
      <c r="D110" s="3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</row>
    <row r="111" spans="1:83" ht="15.75" customHeight="1" x14ac:dyDescent="0.2">
      <c r="A111" s="46"/>
      <c r="B111" s="36"/>
      <c r="C111" s="36"/>
      <c r="D111" s="3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</row>
    <row r="112" spans="1:83" ht="15.75" customHeight="1" x14ac:dyDescent="0.2">
      <c r="A112" s="46"/>
      <c r="B112" s="36"/>
      <c r="C112" s="36"/>
      <c r="D112" s="3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</row>
    <row r="113" spans="1:83" ht="15.75" customHeight="1" x14ac:dyDescent="0.2">
      <c r="A113" s="46"/>
      <c r="B113" s="36"/>
      <c r="C113" s="36"/>
      <c r="D113" s="3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</row>
    <row r="114" spans="1:83" ht="15.75" customHeight="1" x14ac:dyDescent="0.2">
      <c r="A114" s="46"/>
      <c r="B114" s="36"/>
      <c r="C114" s="36"/>
      <c r="D114" s="3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</row>
    <row r="115" spans="1:83" ht="15.75" customHeight="1" x14ac:dyDescent="0.2">
      <c r="A115" s="46"/>
      <c r="B115" s="36"/>
      <c r="C115" s="36"/>
      <c r="D115" s="3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</row>
    <row r="116" spans="1:83" ht="15.75" customHeight="1" x14ac:dyDescent="0.2">
      <c r="A116" s="46"/>
      <c r="B116" s="36"/>
      <c r="C116" s="36"/>
      <c r="D116" s="3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</row>
    <row r="117" spans="1:83" ht="15.75" customHeight="1" x14ac:dyDescent="0.2">
      <c r="A117" s="46"/>
      <c r="B117" s="36"/>
      <c r="C117" s="36"/>
      <c r="D117" s="3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</row>
    <row r="118" spans="1:83" ht="15.75" customHeight="1" x14ac:dyDescent="0.2">
      <c r="A118" s="46"/>
      <c r="B118" s="36"/>
      <c r="C118" s="36"/>
      <c r="D118" s="3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</row>
    <row r="119" spans="1:83" ht="15.75" customHeight="1" x14ac:dyDescent="0.2">
      <c r="A119" s="46"/>
      <c r="B119" s="36"/>
      <c r="C119" s="36"/>
      <c r="D119" s="3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</row>
    <row r="120" spans="1:83" ht="15.75" customHeight="1" x14ac:dyDescent="0.2">
      <c r="A120" s="46"/>
      <c r="B120" s="36"/>
      <c r="C120" s="36"/>
      <c r="D120" s="3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</row>
    <row r="121" spans="1:83" ht="15.75" customHeight="1" x14ac:dyDescent="0.2">
      <c r="A121" s="46"/>
      <c r="B121" s="36"/>
      <c r="C121" s="36"/>
      <c r="D121" s="3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</row>
    <row r="122" spans="1:83" ht="15.75" customHeight="1" x14ac:dyDescent="0.2">
      <c r="A122" s="46"/>
      <c r="B122" s="36"/>
      <c r="C122" s="36"/>
      <c r="D122" s="3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</row>
    <row r="123" spans="1:83" ht="15.75" customHeight="1" x14ac:dyDescent="0.2">
      <c r="A123" s="46"/>
      <c r="B123" s="36"/>
      <c r="C123" s="36"/>
      <c r="D123" s="3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</row>
    <row r="124" spans="1:83" ht="15.75" customHeight="1" x14ac:dyDescent="0.2">
      <c r="A124" s="46"/>
      <c r="B124" s="36"/>
      <c r="C124" s="36"/>
      <c r="D124" s="3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</row>
    <row r="125" spans="1:83" ht="15.75" customHeight="1" x14ac:dyDescent="0.2">
      <c r="A125" s="46"/>
      <c r="B125" s="36"/>
      <c r="C125" s="36"/>
      <c r="D125" s="3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</row>
    <row r="126" spans="1:83" ht="15.75" customHeight="1" x14ac:dyDescent="0.2">
      <c r="A126" s="46"/>
      <c r="B126" s="36"/>
      <c r="C126" s="36"/>
      <c r="D126" s="3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</row>
    <row r="127" spans="1:83" ht="15.75" customHeight="1" x14ac:dyDescent="0.2">
      <c r="A127" s="46"/>
      <c r="B127" s="36"/>
      <c r="C127" s="36"/>
      <c r="D127" s="3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</row>
    <row r="128" spans="1:83" ht="15.75" customHeight="1" x14ac:dyDescent="0.2">
      <c r="A128" s="46"/>
      <c r="B128" s="36"/>
      <c r="C128" s="36"/>
      <c r="D128" s="3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</row>
    <row r="129" spans="1:83" ht="15.75" customHeight="1" x14ac:dyDescent="0.2">
      <c r="A129" s="46"/>
      <c r="B129" s="36"/>
      <c r="C129" s="36"/>
      <c r="D129" s="3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</row>
    <row r="130" spans="1:83" ht="15.75" customHeight="1" x14ac:dyDescent="0.2">
      <c r="A130" s="46"/>
      <c r="B130" s="36"/>
      <c r="C130" s="36"/>
      <c r="D130" s="3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</row>
    <row r="131" spans="1:83" ht="15.75" customHeight="1" x14ac:dyDescent="0.2">
      <c r="A131" s="46"/>
      <c r="B131" s="36"/>
      <c r="C131" s="36"/>
      <c r="D131" s="3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</row>
    <row r="132" spans="1:83" ht="15.75" customHeight="1" x14ac:dyDescent="0.2">
      <c r="A132" s="46"/>
      <c r="B132" s="36"/>
      <c r="C132" s="36"/>
      <c r="D132" s="3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</row>
    <row r="133" spans="1:83" ht="15.75" customHeight="1" x14ac:dyDescent="0.2">
      <c r="A133" s="46"/>
      <c r="B133" s="36"/>
      <c r="C133" s="36"/>
      <c r="D133" s="3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</row>
    <row r="134" spans="1:83" ht="15.75" customHeight="1" x14ac:dyDescent="0.2">
      <c r="A134" s="46"/>
      <c r="B134" s="36"/>
      <c r="C134" s="36"/>
      <c r="D134" s="3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</row>
    <row r="135" spans="1:83" ht="15.75" customHeight="1" x14ac:dyDescent="0.2">
      <c r="A135" s="46"/>
      <c r="B135" s="36"/>
      <c r="C135" s="36"/>
      <c r="D135" s="3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</row>
    <row r="136" spans="1:83" ht="15.75" customHeight="1" x14ac:dyDescent="0.2">
      <c r="A136" s="46"/>
      <c r="B136" s="36"/>
      <c r="C136" s="36"/>
      <c r="D136" s="3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</row>
    <row r="137" spans="1:83" ht="15.75" customHeight="1" x14ac:dyDescent="0.2">
      <c r="A137" s="46"/>
      <c r="B137" s="36"/>
      <c r="C137" s="36"/>
      <c r="D137" s="3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</row>
    <row r="138" spans="1:83" ht="15.75" customHeight="1" x14ac:dyDescent="0.2">
      <c r="A138" s="46"/>
      <c r="B138" s="36"/>
      <c r="C138" s="36"/>
      <c r="D138" s="3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</row>
    <row r="139" spans="1:83" ht="15.75" customHeight="1" x14ac:dyDescent="0.2">
      <c r="A139" s="46"/>
      <c r="B139" s="36"/>
      <c r="C139" s="36"/>
      <c r="D139" s="3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</row>
    <row r="140" spans="1:83" ht="15.75" customHeight="1" x14ac:dyDescent="0.2">
      <c r="A140" s="46"/>
      <c r="B140" s="36"/>
      <c r="C140" s="36"/>
      <c r="D140" s="3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</row>
    <row r="141" spans="1:83" ht="15.75" customHeight="1" x14ac:dyDescent="0.2">
      <c r="A141" s="46"/>
      <c r="B141" s="36"/>
      <c r="C141" s="36"/>
      <c r="D141" s="3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</row>
    <row r="142" spans="1:83" ht="15.75" customHeight="1" x14ac:dyDescent="0.2">
      <c r="A142" s="46"/>
      <c r="B142" s="36"/>
      <c r="C142" s="36"/>
      <c r="D142" s="3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</row>
    <row r="143" spans="1:83" ht="15.75" customHeight="1" x14ac:dyDescent="0.2">
      <c r="A143" s="46"/>
      <c r="B143" s="36"/>
      <c r="C143" s="36"/>
      <c r="D143" s="3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</row>
    <row r="144" spans="1:83" ht="15.75" customHeight="1" x14ac:dyDescent="0.2">
      <c r="A144" s="46"/>
      <c r="B144" s="36"/>
      <c r="C144" s="36"/>
      <c r="D144" s="3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</row>
    <row r="145" spans="1:83" ht="15.75" customHeight="1" x14ac:dyDescent="0.2">
      <c r="A145" s="46"/>
      <c r="B145" s="36"/>
      <c r="C145" s="36"/>
      <c r="D145" s="3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</row>
    <row r="146" spans="1:83" ht="15.75" customHeight="1" x14ac:dyDescent="0.2">
      <c r="A146" s="46"/>
      <c r="B146" s="36"/>
      <c r="C146" s="36"/>
      <c r="D146" s="3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</row>
    <row r="147" spans="1:83" ht="15.75" customHeight="1" x14ac:dyDescent="0.2">
      <c r="A147" s="46"/>
      <c r="B147" s="36"/>
      <c r="C147" s="36"/>
      <c r="D147" s="3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</row>
    <row r="148" spans="1:83" ht="15.75" customHeight="1" x14ac:dyDescent="0.2">
      <c r="A148" s="46"/>
      <c r="B148" s="36"/>
      <c r="C148" s="36"/>
      <c r="D148" s="3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</row>
    <row r="149" spans="1:83" ht="15.75" customHeight="1" x14ac:dyDescent="0.2">
      <c r="A149" s="46"/>
      <c r="B149" s="36"/>
      <c r="C149" s="36"/>
      <c r="D149" s="3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</row>
    <row r="150" spans="1:83" ht="15.75" customHeight="1" x14ac:dyDescent="0.2">
      <c r="A150" s="46"/>
      <c r="B150" s="36"/>
      <c r="C150" s="36"/>
      <c r="D150" s="3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</row>
    <row r="151" spans="1:83" ht="15.75" customHeight="1" x14ac:dyDescent="0.2">
      <c r="A151" s="46"/>
      <c r="B151" s="36"/>
      <c r="C151" s="36"/>
      <c r="D151" s="3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</row>
    <row r="152" spans="1:83" ht="15.75" customHeight="1" x14ac:dyDescent="0.2">
      <c r="A152" s="46"/>
      <c r="B152" s="36"/>
      <c r="C152" s="36"/>
      <c r="D152" s="3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</row>
    <row r="153" spans="1:83" ht="15.75" customHeight="1" x14ac:dyDescent="0.2">
      <c r="A153" s="46"/>
      <c r="B153" s="36"/>
      <c r="C153" s="36"/>
      <c r="D153" s="3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</row>
    <row r="154" spans="1:83" ht="15.75" customHeight="1" x14ac:dyDescent="0.2">
      <c r="A154" s="46"/>
      <c r="B154" s="36"/>
      <c r="C154" s="36"/>
      <c r="D154" s="3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</row>
    <row r="155" spans="1:83" ht="15.75" customHeight="1" x14ac:dyDescent="0.2">
      <c r="A155" s="46"/>
      <c r="B155" s="36"/>
      <c r="C155" s="36"/>
      <c r="D155" s="3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</row>
    <row r="156" spans="1:83" ht="15.75" customHeight="1" x14ac:dyDescent="0.2">
      <c r="A156" s="46"/>
      <c r="B156" s="36"/>
      <c r="C156" s="36"/>
      <c r="D156" s="3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</row>
    <row r="157" spans="1:83" ht="15.75" customHeight="1" x14ac:dyDescent="0.2">
      <c r="A157" s="46"/>
      <c r="B157" s="36"/>
      <c r="C157" s="36"/>
      <c r="D157" s="3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</row>
    <row r="158" spans="1:83" ht="15.75" customHeight="1" x14ac:dyDescent="0.2">
      <c r="A158" s="46"/>
      <c r="B158" s="36"/>
      <c r="C158" s="36"/>
      <c r="D158" s="3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</row>
    <row r="159" spans="1:83" ht="15.75" customHeight="1" x14ac:dyDescent="0.2">
      <c r="A159" s="46"/>
      <c r="B159" s="36"/>
      <c r="C159" s="36"/>
      <c r="D159" s="3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</row>
    <row r="160" spans="1:83" ht="15.75" customHeight="1" x14ac:dyDescent="0.2">
      <c r="A160" s="46"/>
      <c r="B160" s="36"/>
      <c r="C160" s="36"/>
      <c r="D160" s="3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</row>
    <row r="161" spans="1:83" ht="15.75" customHeight="1" x14ac:dyDescent="0.2">
      <c r="A161" s="46"/>
      <c r="B161" s="36"/>
      <c r="C161" s="36"/>
      <c r="D161" s="3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</row>
    <row r="162" spans="1:83" ht="15.75" customHeight="1" x14ac:dyDescent="0.2">
      <c r="A162" s="46"/>
      <c r="B162" s="36"/>
      <c r="C162" s="36"/>
      <c r="D162" s="3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</row>
    <row r="163" spans="1:83" ht="15.75" customHeight="1" x14ac:dyDescent="0.2">
      <c r="A163" s="46"/>
      <c r="B163" s="36"/>
      <c r="C163" s="36"/>
      <c r="D163" s="3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</row>
    <row r="164" spans="1:83" ht="15.75" customHeight="1" x14ac:dyDescent="0.2">
      <c r="A164" s="46"/>
      <c r="B164" s="36"/>
      <c r="C164" s="36"/>
      <c r="D164" s="3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</row>
    <row r="165" spans="1:83" ht="15.75" customHeight="1" x14ac:dyDescent="0.2">
      <c r="A165" s="46"/>
      <c r="B165" s="36"/>
      <c r="C165" s="36"/>
      <c r="D165" s="3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</row>
    <row r="166" spans="1:83" ht="15.75" customHeight="1" x14ac:dyDescent="0.2">
      <c r="A166" s="46"/>
      <c r="B166" s="36"/>
      <c r="C166" s="36"/>
      <c r="D166" s="3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</row>
    <row r="167" spans="1:83" ht="15.75" customHeight="1" x14ac:dyDescent="0.2">
      <c r="A167" s="46"/>
      <c r="B167" s="36"/>
      <c r="C167" s="36"/>
      <c r="D167" s="3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</row>
    <row r="168" spans="1:83" ht="15.75" customHeight="1" x14ac:dyDescent="0.2">
      <c r="A168" s="46"/>
      <c r="B168" s="36"/>
      <c r="C168" s="36"/>
      <c r="D168" s="3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</row>
    <row r="169" spans="1:83" ht="15.75" customHeight="1" x14ac:dyDescent="0.2">
      <c r="A169" s="46"/>
      <c r="B169" s="36"/>
      <c r="C169" s="36"/>
      <c r="D169" s="3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</row>
    <row r="170" spans="1:83" ht="15.75" customHeight="1" x14ac:dyDescent="0.2">
      <c r="A170" s="46"/>
      <c r="B170" s="36"/>
      <c r="C170" s="36"/>
      <c r="D170" s="3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</row>
    <row r="171" spans="1:83" ht="15.75" customHeight="1" x14ac:dyDescent="0.2">
      <c r="A171" s="46"/>
      <c r="B171" s="36"/>
      <c r="C171" s="36"/>
      <c r="D171" s="3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</row>
    <row r="172" spans="1:83" ht="15.75" customHeight="1" x14ac:dyDescent="0.2">
      <c r="A172" s="46"/>
      <c r="B172" s="36"/>
      <c r="C172" s="36"/>
      <c r="D172" s="3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</row>
    <row r="173" spans="1:83" ht="15.75" customHeight="1" x14ac:dyDescent="0.2">
      <c r="A173" s="46"/>
      <c r="B173" s="36"/>
      <c r="C173" s="36"/>
      <c r="D173" s="3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</row>
    <row r="174" spans="1:83" ht="15.75" customHeight="1" x14ac:dyDescent="0.2">
      <c r="A174" s="46"/>
      <c r="B174" s="36"/>
      <c r="C174" s="36"/>
      <c r="D174" s="3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</row>
    <row r="175" spans="1:83" ht="15.75" customHeight="1" x14ac:dyDescent="0.2">
      <c r="A175" s="46"/>
      <c r="B175" s="36"/>
      <c r="C175" s="36"/>
      <c r="D175" s="3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</row>
    <row r="176" spans="1:83" ht="15.75" customHeight="1" x14ac:dyDescent="0.2">
      <c r="A176" s="46"/>
      <c r="B176" s="36"/>
      <c r="C176" s="36"/>
      <c r="D176" s="3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</row>
    <row r="177" spans="1:83" ht="15.75" customHeight="1" x14ac:dyDescent="0.2">
      <c r="A177" s="46"/>
      <c r="B177" s="36"/>
      <c r="C177" s="36"/>
      <c r="D177" s="3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</row>
    <row r="178" spans="1:83" ht="15.75" customHeight="1" x14ac:dyDescent="0.2">
      <c r="A178" s="46"/>
      <c r="B178" s="36"/>
      <c r="C178" s="36"/>
      <c r="D178" s="3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</row>
    <row r="179" spans="1:83" ht="15.75" customHeight="1" x14ac:dyDescent="0.2">
      <c r="A179" s="46"/>
      <c r="B179" s="36"/>
      <c r="C179" s="36"/>
      <c r="D179" s="3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</row>
    <row r="180" spans="1:83" ht="15.75" customHeight="1" x14ac:dyDescent="0.2">
      <c r="A180" s="46"/>
      <c r="B180" s="36"/>
      <c r="C180" s="36"/>
      <c r="D180" s="3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</row>
    <row r="181" spans="1:83" ht="15.75" customHeight="1" x14ac:dyDescent="0.2">
      <c r="A181" s="46"/>
      <c r="B181" s="36"/>
      <c r="C181" s="36"/>
      <c r="D181" s="3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</row>
    <row r="182" spans="1:83" ht="15.75" customHeight="1" x14ac:dyDescent="0.2">
      <c r="A182" s="46"/>
      <c r="B182" s="36"/>
      <c r="C182" s="36"/>
      <c r="D182" s="3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</row>
    <row r="183" spans="1:83" ht="15.75" customHeight="1" x14ac:dyDescent="0.2">
      <c r="A183" s="46"/>
      <c r="B183" s="36"/>
      <c r="C183" s="36"/>
      <c r="D183" s="3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</row>
    <row r="184" spans="1:83" ht="15.75" customHeight="1" x14ac:dyDescent="0.2">
      <c r="A184" s="46"/>
      <c r="B184" s="36"/>
      <c r="C184" s="36"/>
      <c r="D184" s="3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</row>
    <row r="185" spans="1:83" ht="15.75" customHeight="1" x14ac:dyDescent="0.2">
      <c r="A185" s="46"/>
      <c r="B185" s="36"/>
      <c r="C185" s="36"/>
      <c r="D185" s="3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</row>
    <row r="186" spans="1:83" ht="15.75" customHeight="1" x14ac:dyDescent="0.2">
      <c r="A186" s="46"/>
      <c r="B186" s="36"/>
      <c r="C186" s="36"/>
      <c r="D186" s="3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</row>
    <row r="187" spans="1:83" ht="15.75" customHeight="1" x14ac:dyDescent="0.2">
      <c r="A187" s="46"/>
      <c r="B187" s="36"/>
      <c r="C187" s="36"/>
      <c r="D187" s="3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</row>
    <row r="188" spans="1:83" ht="15.75" customHeight="1" x14ac:dyDescent="0.2">
      <c r="A188" s="46"/>
      <c r="B188" s="36"/>
      <c r="C188" s="36"/>
      <c r="D188" s="3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</row>
    <row r="189" spans="1:83" ht="15.75" customHeight="1" x14ac:dyDescent="0.2">
      <c r="A189" s="46"/>
      <c r="B189" s="36"/>
      <c r="C189" s="36"/>
      <c r="D189" s="3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</row>
    <row r="190" spans="1:83" ht="15.75" customHeight="1" x14ac:dyDescent="0.2">
      <c r="A190" s="46"/>
      <c r="B190" s="36"/>
      <c r="C190" s="36"/>
      <c r="D190" s="3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</row>
    <row r="191" spans="1:83" ht="15.75" customHeight="1" x14ac:dyDescent="0.2">
      <c r="A191" s="46"/>
      <c r="B191" s="36"/>
      <c r="C191" s="36"/>
      <c r="D191" s="3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</row>
    <row r="192" spans="1:83" ht="15.75" customHeight="1" x14ac:dyDescent="0.2">
      <c r="A192" s="46"/>
      <c r="B192" s="36"/>
      <c r="C192" s="36"/>
      <c r="D192" s="3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</row>
    <row r="193" spans="1:83" ht="15.75" customHeight="1" x14ac:dyDescent="0.2">
      <c r="A193" s="46"/>
      <c r="B193" s="36"/>
      <c r="C193" s="36"/>
      <c r="D193" s="3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</row>
    <row r="194" spans="1:83" ht="15.75" customHeight="1" x14ac:dyDescent="0.2">
      <c r="A194" s="46"/>
      <c r="B194" s="36"/>
      <c r="C194" s="36"/>
      <c r="D194" s="3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</row>
    <row r="195" spans="1:83" ht="15.75" customHeight="1" x14ac:dyDescent="0.2">
      <c r="A195" s="46"/>
      <c r="B195" s="36"/>
      <c r="C195" s="36"/>
      <c r="D195" s="3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</row>
    <row r="196" spans="1:83" ht="15.75" customHeight="1" x14ac:dyDescent="0.2">
      <c r="A196" s="46"/>
      <c r="B196" s="36"/>
      <c r="C196" s="36"/>
      <c r="D196" s="3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</row>
    <row r="197" spans="1:83" ht="15.75" customHeight="1" x14ac:dyDescent="0.2">
      <c r="A197" s="46"/>
      <c r="B197" s="36"/>
      <c r="C197" s="36"/>
      <c r="D197" s="3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</row>
    <row r="198" spans="1:83" ht="15.75" customHeight="1" x14ac:dyDescent="0.2">
      <c r="A198" s="46"/>
      <c r="B198" s="36"/>
      <c r="C198" s="36"/>
      <c r="D198" s="3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</row>
    <row r="199" spans="1:83" ht="15.75" customHeight="1" x14ac:dyDescent="0.2">
      <c r="A199" s="46"/>
      <c r="B199" s="36"/>
      <c r="C199" s="36"/>
      <c r="D199" s="3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</row>
    <row r="200" spans="1:83" ht="15.75" customHeight="1" x14ac:dyDescent="0.2">
      <c r="A200" s="46"/>
      <c r="B200" s="36"/>
      <c r="C200" s="36"/>
      <c r="D200" s="3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</row>
    <row r="201" spans="1:83" ht="15.75" customHeight="1" x14ac:dyDescent="0.2">
      <c r="A201" s="46"/>
      <c r="B201" s="36"/>
      <c r="C201" s="36"/>
      <c r="D201" s="3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</row>
    <row r="202" spans="1:83" ht="15.75" customHeight="1" x14ac:dyDescent="0.2">
      <c r="A202" s="46"/>
      <c r="B202" s="36"/>
      <c r="C202" s="36"/>
      <c r="D202" s="3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</row>
    <row r="203" spans="1:83" ht="15.75" customHeight="1" x14ac:dyDescent="0.2">
      <c r="A203" s="46"/>
      <c r="B203" s="36"/>
      <c r="C203" s="36"/>
      <c r="D203" s="3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</row>
    <row r="204" spans="1:83" ht="15.75" customHeight="1" x14ac:dyDescent="0.2">
      <c r="A204" s="46"/>
      <c r="B204" s="36"/>
      <c r="C204" s="36"/>
      <c r="D204" s="3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</row>
    <row r="205" spans="1:83" ht="15.75" customHeight="1" x14ac:dyDescent="0.2">
      <c r="A205" s="46"/>
      <c r="B205" s="36"/>
      <c r="C205" s="36"/>
      <c r="D205" s="3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</row>
    <row r="206" spans="1:83" ht="15.75" customHeight="1" x14ac:dyDescent="0.2">
      <c r="A206" s="46"/>
      <c r="B206" s="36"/>
      <c r="C206" s="36"/>
      <c r="D206" s="3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</row>
    <row r="207" spans="1:83" ht="15.75" customHeight="1" x14ac:dyDescent="0.2">
      <c r="A207" s="46"/>
      <c r="B207" s="36"/>
      <c r="C207" s="36"/>
      <c r="D207" s="3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</row>
    <row r="208" spans="1:83" ht="15.75" customHeight="1" x14ac:dyDescent="0.2">
      <c r="A208" s="46"/>
      <c r="B208" s="36"/>
      <c r="C208" s="36"/>
      <c r="D208" s="3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</row>
    <row r="209" spans="1:83" ht="15.75" customHeight="1" x14ac:dyDescent="0.2">
      <c r="A209" s="46"/>
      <c r="B209" s="36"/>
      <c r="C209" s="36"/>
      <c r="D209" s="3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</row>
    <row r="210" spans="1:83" ht="15.75" customHeight="1" x14ac:dyDescent="0.2">
      <c r="A210" s="46"/>
      <c r="B210" s="36"/>
      <c r="C210" s="36"/>
      <c r="D210" s="3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</row>
    <row r="211" spans="1:83" ht="15.75" customHeight="1" x14ac:dyDescent="0.2">
      <c r="A211" s="46"/>
      <c r="B211" s="36"/>
      <c r="C211" s="36"/>
      <c r="D211" s="3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</row>
    <row r="212" spans="1:83" ht="15.75" customHeight="1" x14ac:dyDescent="0.2">
      <c r="A212" s="46"/>
      <c r="B212" s="36"/>
      <c r="C212" s="36"/>
      <c r="D212" s="3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</row>
    <row r="213" spans="1:83" ht="15.75" customHeight="1" x14ac:dyDescent="0.2">
      <c r="A213" s="46"/>
      <c r="B213" s="36"/>
      <c r="C213" s="36"/>
      <c r="D213" s="3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</row>
    <row r="214" spans="1:83" ht="15.75" customHeight="1" x14ac:dyDescent="0.2">
      <c r="A214" s="46"/>
      <c r="B214" s="36"/>
      <c r="C214" s="36"/>
      <c r="D214" s="3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</row>
    <row r="215" spans="1:83" ht="15.75" customHeight="1" x14ac:dyDescent="0.2">
      <c r="A215" s="46"/>
      <c r="B215" s="36"/>
      <c r="C215" s="36"/>
      <c r="D215" s="3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</row>
    <row r="216" spans="1:83" ht="15.75" customHeight="1" x14ac:dyDescent="0.2">
      <c r="A216" s="46"/>
      <c r="B216" s="36"/>
      <c r="C216" s="36"/>
      <c r="D216" s="3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</row>
    <row r="217" spans="1:83" ht="15.75" customHeight="1" x14ac:dyDescent="0.2">
      <c r="A217" s="46"/>
      <c r="B217" s="36"/>
      <c r="C217" s="36"/>
      <c r="D217" s="3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</row>
    <row r="218" spans="1:83" ht="15.75" customHeight="1" x14ac:dyDescent="0.2">
      <c r="A218" s="46"/>
      <c r="B218" s="36"/>
      <c r="C218" s="36"/>
      <c r="D218" s="3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</row>
    <row r="219" spans="1:83" ht="15.75" customHeight="1" x14ac:dyDescent="0.2">
      <c r="A219" s="46"/>
      <c r="B219" s="36"/>
      <c r="C219" s="36"/>
      <c r="D219" s="3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</row>
    <row r="220" spans="1:83" ht="15.75" customHeight="1" x14ac:dyDescent="0.2">
      <c r="A220" s="46"/>
      <c r="B220" s="36"/>
      <c r="C220" s="36"/>
      <c r="D220" s="3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</row>
    <row r="221" spans="1:83" ht="15.75" customHeight="1" x14ac:dyDescent="0.2">
      <c r="A221" s="46"/>
      <c r="B221" s="36"/>
      <c r="C221" s="36"/>
      <c r="D221" s="3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</row>
    <row r="222" spans="1:83" ht="15.75" customHeight="1" x14ac:dyDescent="0.2">
      <c r="A222" s="46"/>
      <c r="B222" s="36"/>
      <c r="C222" s="36"/>
      <c r="D222" s="3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</row>
    <row r="223" spans="1:83" ht="15.75" customHeight="1" x14ac:dyDescent="0.2">
      <c r="A223" s="46"/>
      <c r="B223" s="36"/>
      <c r="C223" s="36"/>
      <c r="D223" s="3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</row>
    <row r="224" spans="1:83" ht="15.75" customHeight="1" x14ac:dyDescent="0.2">
      <c r="A224" s="46"/>
      <c r="B224" s="36"/>
      <c r="C224" s="36"/>
      <c r="D224" s="3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</row>
    <row r="225" spans="1:83" ht="15.75" customHeight="1" x14ac:dyDescent="0.2">
      <c r="A225" s="46"/>
      <c r="B225" s="36"/>
      <c r="C225" s="36"/>
      <c r="D225" s="3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</row>
    <row r="226" spans="1:83" ht="15.75" customHeight="1" x14ac:dyDescent="0.2">
      <c r="A226" s="46"/>
      <c r="B226" s="36"/>
      <c r="C226" s="36"/>
      <c r="D226" s="3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</row>
    <row r="227" spans="1:83" ht="15.75" customHeight="1" x14ac:dyDescent="0.2">
      <c r="A227" s="46"/>
      <c r="B227" s="36"/>
      <c r="C227" s="36"/>
      <c r="D227" s="3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</row>
    <row r="228" spans="1:83" ht="15.75" customHeight="1" x14ac:dyDescent="0.2">
      <c r="A228" s="46"/>
      <c r="B228" s="36"/>
      <c r="C228" s="36"/>
      <c r="D228" s="3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</row>
    <row r="229" spans="1:83" ht="15.75" customHeight="1" x14ac:dyDescent="0.2">
      <c r="A229" s="46"/>
      <c r="B229" s="36"/>
      <c r="C229" s="36"/>
      <c r="D229" s="3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</row>
    <row r="230" spans="1:83" ht="15.75" customHeight="1" x14ac:dyDescent="0.2">
      <c r="A230" s="46"/>
      <c r="B230" s="36"/>
      <c r="C230" s="36"/>
      <c r="D230" s="3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</row>
    <row r="231" spans="1:83" ht="15.75" customHeight="1" x14ac:dyDescent="0.2">
      <c r="A231" s="46"/>
      <c r="B231" s="36"/>
      <c r="C231" s="36"/>
      <c r="D231" s="3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</row>
    <row r="232" spans="1:83" ht="15.75" customHeight="1" x14ac:dyDescent="0.2">
      <c r="A232" s="46"/>
      <c r="B232" s="36"/>
      <c r="C232" s="36"/>
      <c r="D232" s="3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</row>
    <row r="233" spans="1:83" ht="15.75" customHeight="1" x14ac:dyDescent="0.2"/>
    <row r="234" spans="1:83" ht="15.75" customHeight="1" x14ac:dyDescent="0.2"/>
    <row r="235" spans="1:83" ht="15.75" customHeight="1" x14ac:dyDescent="0.2"/>
    <row r="236" spans="1:83" ht="15.75" customHeight="1" x14ac:dyDescent="0.2"/>
    <row r="237" spans="1:83" ht="15.75" customHeight="1" x14ac:dyDescent="0.2"/>
    <row r="238" spans="1:83" ht="15.75" customHeight="1" x14ac:dyDescent="0.2"/>
    <row r="239" spans="1:83" ht="15.75" customHeight="1" x14ac:dyDescent="0.2"/>
    <row r="240" spans="1:8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antonio ramirez barquero</cp:lastModifiedBy>
  <dcterms:modified xsi:type="dcterms:W3CDTF">2018-09-20T14:45:39Z</dcterms:modified>
</cp:coreProperties>
</file>