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PUSTA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6">
      <text>
        <t xml:space="preserve">eran 4 sí
	-Maria Fernanda Chacon</t>
      </text>
    </comment>
    <comment authorId="0" ref="BZ26">
      <text>
        <t xml:space="preserve">este si y otro no
	-Mónica Chavarría</t>
      </text>
    </comment>
    <comment authorId="0" ref="AI5">
      <text>
        <t xml:space="preserve">OTRO EXCEL DICE CAÑAS
	-Indicadores Etapa 2</t>
      </text>
    </comment>
  </commentList>
</comments>
</file>

<file path=xl/sharedStrings.xml><?xml version="1.0" encoding="utf-8"?>
<sst xmlns="http://schemas.openxmlformats.org/spreadsheetml/2006/main" count="1909" uniqueCount="233">
  <si>
    <t>Código</t>
  </si>
  <si>
    <t>Provincia</t>
  </si>
  <si>
    <t>Guanacaste</t>
  </si>
  <si>
    <t>Alajuela</t>
  </si>
  <si>
    <t>Puntarenas</t>
  </si>
  <si>
    <t>Cantón</t>
  </si>
  <si>
    <t>Bagaces</t>
  </si>
  <si>
    <t>Cañas</t>
  </si>
  <si>
    <t>Tilaran</t>
  </si>
  <si>
    <t>San Ramón</t>
  </si>
  <si>
    <t>Abangares</t>
  </si>
  <si>
    <t>Liberia</t>
  </si>
  <si>
    <t>Tilarán</t>
  </si>
  <si>
    <t>Montes de Oro</t>
  </si>
  <si>
    <t>Distrito</t>
  </si>
  <si>
    <t>Fortuna</t>
  </si>
  <si>
    <t>Mogote</t>
  </si>
  <si>
    <t>Porosal</t>
  </si>
  <si>
    <t>Quebrada Grande</t>
  </si>
  <si>
    <t>Libano</t>
  </si>
  <si>
    <t>Tierras Morenas</t>
  </si>
  <si>
    <t>Tronadora</t>
  </si>
  <si>
    <t>Zapotal</t>
  </si>
  <si>
    <t>Río Naranjo</t>
  </si>
  <si>
    <t>Colorado</t>
  </si>
  <si>
    <t>Sierra</t>
  </si>
  <si>
    <t>San Juan</t>
  </si>
  <si>
    <t>Arenal</t>
  </si>
  <si>
    <t>Nacascolo</t>
  </si>
  <si>
    <t>Las Juntas</t>
  </si>
  <si>
    <t>Arancibia</t>
  </si>
  <si>
    <t>Union</t>
  </si>
  <si>
    <t>Miramar</t>
  </si>
  <si>
    <t>Indicador</t>
  </si>
  <si>
    <t>Nombre ASADA</t>
  </si>
  <si>
    <t>ASADA DE EL SALTO</t>
  </si>
  <si>
    <t>ASADA SANTA FE</t>
  </si>
  <si>
    <t xml:space="preserve">ACUEDUCTO JOHN F GUERRE LA FORTUNA DE BAGACES
</t>
  </si>
  <si>
    <t>ASADA RIO CHIQUITO</t>
  </si>
  <si>
    <t>ASADA SAN BERNARDO</t>
  </si>
  <si>
    <t>ASOCIACION DE ACUEDCTO DE GUAYABO DE BAGACES</t>
  </si>
  <si>
    <t>ASOCIACIÓN ADMINISTRADORA DE SISTEMA DE ACUEDUCTO Y ALCANTARILLADO COMUNAL LIMONAL BAGACES</t>
  </si>
  <si>
    <t>ASADA SAN PEDRO Y EL TORNO</t>
  </si>
  <si>
    <t>COMITÉ DE ACUEDUCTO RURAL DE SAN ISIDRO DE MOGOTE</t>
  </si>
  <si>
    <t>ASADA SANTA LUCIA DE POROSAL</t>
  </si>
  <si>
    <t xml:space="preserve">ASADA PARCELAS DE MONSEÑOR
</t>
  </si>
  <si>
    <t>ASADA QUEBRADA GRANDE, TILARAN</t>
  </si>
  <si>
    <t>ASOCIACION DE VECINOS PARA LA ORGANIZACIÓN, ADMINISTRACION Y PROTECCION DEL ACUEDUCTO RURAL DE LA ALTURA DE SAN MIGUEL, DE TILARAN, GUANACASTE</t>
  </si>
  <si>
    <t>ASADA MARAVILLA</t>
  </si>
  <si>
    <t>ASADA SOLANIA</t>
  </si>
  <si>
    <t>ASOCIACION ADMINISTRADORA DE ACUADUCTO Y ALCANTARILLADO SANITARIO VACINOS DE LAS NUBES DE TILARAN</t>
  </si>
  <si>
    <t xml:space="preserve">ASADA AGUACATE
</t>
  </si>
  <si>
    <t>ASADA RIO PIEDRAS</t>
  </si>
  <si>
    <t>ASOCIACION ADMINISTRADORA DE ACUADUCTO RURAL DE SABALITO DE TIERRAS MORERNAS DE TILARAN</t>
  </si>
  <si>
    <t>ASADA VIEJO ARENAL</t>
  </si>
  <si>
    <t>ADMINISTRADORA DE SISTEMA DEL ACUEDUCTO Y ALCANTARILLADO SANITARIO DE TURIN DE TILARAN</t>
  </si>
  <si>
    <t>ASADA SECTOR ESTE DE SAN RAMON</t>
  </si>
  <si>
    <t>COMITÉ DE ACUEDUCTO RURAL LAS PARCELAS DE ZAPOTAL</t>
  </si>
  <si>
    <t>ASOCIACION ADMINISTRADORA DEL ACUEDUCTO Y ALCANTARILLADO SANITARIO LLANO DEL CORTES</t>
  </si>
  <si>
    <t>ASOCIACION ADMINISTRADORA DE ACUEDUCTO Y ALCANTARILLADO SANITARIO DE CASERIO DE MONTANO Y COFRADIA</t>
  </si>
  <si>
    <t xml:space="preserve">ASOCIACION ADMINISTRADORA DE ACUEDUCTO Y ALCANTARILLADO SANITARIO PIJIJE
</t>
  </si>
  <si>
    <t>ASOCIACION ADMINISTRADORA DEL ACUEDUCTO Y ALCANTARILLADO SANITARIO DE CUIPILAPA DE FORTUNA DE BAGACES</t>
  </si>
  <si>
    <t>ASADA RIO NARANJO</t>
  </si>
  <si>
    <t>ASADA RINCON DE LA CRUZ</t>
  </si>
  <si>
    <t>ASOCIACION ADMINISTRADORA DEL ACUEDUCTO Y ALCANTARILLADO SANITARIO DE SAN RAMON DE BAGACES</t>
  </si>
  <si>
    <t>ASOCIACION ADMINISTRADORA DE ACUERDUCTO Y ALCANTARILLADO SANITARIO DE BARRIO JESUS DE CAÑAS, GUANACASTE</t>
  </si>
  <si>
    <t>ASOCIACION DE ACUEDUCTOS DE SOLANIA BAJO DE TILARAN Y SAN JUAN DE CAÑAS GUANACASTE</t>
  </si>
  <si>
    <t>ASOCIACION ADMINISTRATIVA DEL ACUEDUCTO Y ALCANTARILLADO SANITARIO DE MONTE POTRERO DE COLORADO DE ABANGARES</t>
  </si>
  <si>
    <t>ASOCIACION ADMINISTRADORA DEL ACUEDUCTO Y ALCANTARILLADO SANITARIO DE TRES AMIGOS DE LA SIERRA DE ABANGARES</t>
  </si>
  <si>
    <t>ASOCIACION ADMINISTRADORA DE ACUEDUCTO Y ALCANTARILLADO SANITARIO DE MARSELLESA DE ABANGARES</t>
  </si>
  <si>
    <t xml:space="preserve">ASOCIACION ADMINISTRADORA DEL ACUEDUCTO Y ALCANTARILLADO SANITARIO GUATILAR DEL CANTON ABANGARES PROVINCIA GUANACASTE
</t>
  </si>
  <si>
    <t>ASOCIACION ADMINISTRADORA DEL ACUEDUCTO RURAL DE CEBADILLA DE ABANGARES</t>
  </si>
  <si>
    <t xml:space="preserve">ASOCIACION ADMINISTRADORA DEL ACUEDUCTO Y ALCANTARILLADO SANITARIO DE SAN JOAQUIN DE COLORADO DE ABANGARES
</t>
  </si>
  <si>
    <t>ASOCIACION ADMINISTRADORA DE ACUEDUCTO Y ALCANTARILLADO SANITARIO DE CERRO SAN JOSE</t>
  </si>
  <si>
    <t>ASOCIACION ADMINISTRADORA DE ACUEDUCTO Y ALCANTARILLADO SANITARIO DE NUEVO ARENAL</t>
  </si>
  <si>
    <t>ASOCIACION ADMINISTRADORA DEL ACUEDUCTO Y ALCANTARILLADO SANITARIO DE LOS TORNOS DE ABANGARES</t>
  </si>
  <si>
    <t>ASOCIACION ADMINISTRADORA DEL ACUEDUCTO Y ALCANTARILLADO SANITARIO DE EL TRIUNFO</t>
  </si>
  <si>
    <t>ASOCIACION ADMINISTRADORA DEL ACUEDUCTO RURAL DEL BARRIO ABARCA DE LA CRUZ DISTRITO LA SIERRA DE ABANGARES</t>
  </si>
  <si>
    <t>ASADA de Concepcion de Colorado</t>
  </si>
  <si>
    <t xml:space="preserve">ASOCIACION ADMINISTRADORA DEL ACUEDUCTO Y ALCANTARILLADO SANITARIO DE LIMONAL DE ABANGARES
</t>
  </si>
  <si>
    <t>ASOCIACION ADMINISTRADORA DEL ACUEDUCTOY ALCANTARILLADO SANITARIO DE MATAPALO</t>
  </si>
  <si>
    <t xml:space="preserve">ASOCIACION ADMINISTRADORA DEL ACUEDUCTO Y ALCANTARILLADO SANITARIO DE LA CRUZ DE LA SIERRA DE ABANGARES
</t>
  </si>
  <si>
    <t>ASOCIACION ADMINISTRADORA DEL ACUEDUCTO Y ALCANTARILLADO SANITARIO DE LA SIERRA DE ABANGARES</t>
  </si>
  <si>
    <t xml:space="preserve">ASOCIACION ADMINISTRADORA DE ACUEDUCTO RURAL DE POZO AZUL DE ABANGARES
</t>
  </si>
  <si>
    <t>ASOCIACION ADMINISTRADORA DEL ACUEDUCTO Y ALCANTARILLADO SANITARIO DE CONCEPCION DE LAS JUNTAS DE ABANGARES</t>
  </si>
  <si>
    <t xml:space="preserve">ASOCIACION ADMINISTRADORA DEL ACUEDUCTO Y ALCANTARILLADO SANITARIO ENCELOMAVI
</t>
  </si>
  <si>
    <t xml:space="preserve">ASADA La Palma
</t>
  </si>
  <si>
    <t>ASADA Piedra Verde</t>
  </si>
  <si>
    <t xml:space="preserve">ASADA Campos de Oro Candelaria
</t>
  </si>
  <si>
    <t>ASADA de San Rafael de Abangares</t>
  </si>
  <si>
    <t>ASADA San Juan Quebrada Grande</t>
  </si>
  <si>
    <t>ASADA SAN BOSCO LOS OLIVOS</t>
  </si>
  <si>
    <t>ASADA PEÑAS BLANCAS DE COLORADO</t>
  </si>
  <si>
    <t>ASADA Santa Lucía</t>
  </si>
  <si>
    <t>ASADA EL SILENCIO DE TILARAN, GUANACASTE</t>
  </si>
  <si>
    <t xml:space="preserve">ASADA DE SAN LUIS
</t>
  </si>
  <si>
    <t>ASOCIACION ADMINISTRADORA DEL ACUEDUCTO Y ALCANTARILLADO SANITARIO DE CABECERAS</t>
  </si>
  <si>
    <t>ASADA EL DOS DE TILARAN</t>
  </si>
  <si>
    <t>ASOCIACION DE ACUEDUCTOS Y ALCANTARILLADOS DE LA COMUNIDAD DE LA FLORIDA DE QUEBRADA GRANDE DE TILARAN, GUANACASTE</t>
  </si>
  <si>
    <t>Asociacion Administradora de Acueducto Aclantarillado Tronadora</t>
  </si>
  <si>
    <t xml:space="preserve">ASOCIACION ADMINISTRADORA DE ACUEDUCTO Y ALCANTARILLADO SANITARIO DE LA ESPERANZA DE TILARAN
</t>
  </si>
  <si>
    <t>COMITÉ ADMINISTRADOR DE ACUEDUCTO RURAL DE SAN RAFAEL DE ARANCIBIA</t>
  </si>
  <si>
    <t xml:space="preserve">ASOCIACION ADMINITRADORA DE ACUEDUCTO RURAL Y ALCANTARILLADO SANITARIO DE OJO DE AGUA DE ARANCIBIA
</t>
  </si>
  <si>
    <t>ASOCIACION ADMINISTRADORA DE ACUEDUCTO Y ALCANTARILLADO SANITARIO DE LAGUNA DE LA UNION DE MONTES DE ORO</t>
  </si>
  <si>
    <t>Asociación Administradora de Acueducto y Alcantarillado de Bajo Caliente y San Martín</t>
  </si>
  <si>
    <t>ASOCIACION DE ACUEDUCTO RURAL Y ALCANTARILLADO SANITARIO DE SANBUENAVENTURA</t>
  </si>
  <si>
    <t>ASOCIACION ADMINISTRADORA DEL ACUEDUCTO Y ALCANTARILLADO SANITARIO DE CORAZON DE JESUS</t>
  </si>
  <si>
    <t>ASADA PALMITAL-VENTANAS</t>
  </si>
  <si>
    <t>ASOCIACION ADMINISTRADORA DE ACUEDUCTOS Y ALCANTARILLADO SANITARIO RURAL DE CEDRAL Y SAN FRANCISCO</t>
  </si>
  <si>
    <t>GAR-1</t>
  </si>
  <si>
    <t>ID_IU-44</t>
  </si>
  <si>
    <t>Existe sistema de tratamiento individual de aguas negras en la comunidad</t>
  </si>
  <si>
    <t>NO</t>
  </si>
  <si>
    <t>SI</t>
  </si>
  <si>
    <t>ND</t>
  </si>
  <si>
    <t>GAR-2</t>
  </si>
  <si>
    <t>ID_UI_640</t>
  </si>
  <si>
    <t>Separan las aguas grises del agua pluvial</t>
  </si>
  <si>
    <t>GAR-3</t>
  </si>
  <si>
    <t>ID_IU_644</t>
  </si>
  <si>
    <t>Población cuenta con alcantarillado pluvial</t>
  </si>
  <si>
    <t>GAR-4</t>
  </si>
  <si>
    <t>ID_IU_628</t>
  </si>
  <si>
    <t>La población tiene Planta de tratamiento de aguas residuales</t>
  </si>
  <si>
    <t>NA</t>
  </si>
  <si>
    <t>A</t>
  </si>
  <si>
    <t>GAR-5</t>
  </si>
  <si>
    <t>Pregunta 15 del FU, solicitarlo a AyA</t>
  </si>
  <si>
    <t>Porcentaje de liquidez para invertir en mejoras del acueducto</t>
  </si>
  <si>
    <t>No Tienen</t>
  </si>
  <si>
    <t>No responde</t>
  </si>
  <si>
    <t>L= 100%</t>
  </si>
  <si>
    <t>L&lt; 50%</t>
  </si>
  <si>
    <t>L&gt; 50%</t>
  </si>
  <si>
    <t>GRS-1</t>
  </si>
  <si>
    <t>No existe</t>
  </si>
  <si>
    <t>% Cobertura de recolección de residuos sólidos</t>
  </si>
  <si>
    <t>GRS-2</t>
  </si>
  <si>
    <t>Existe recolección de residuos valorizables</t>
  </si>
  <si>
    <t>No</t>
  </si>
  <si>
    <t>Si</t>
  </si>
  <si>
    <t>GRS-3</t>
  </si>
  <si>
    <t>Destinan presupuesto para erradicar los botaderos clandestinos</t>
  </si>
  <si>
    <t>Está la respuesta para la pregunta: presencia de botaderos clandestinos de basura</t>
  </si>
  <si>
    <t>GRS-4</t>
  </si>
  <si>
    <t>Producción per capita de residuos sólidos</t>
  </si>
  <si>
    <t>GRS-5</t>
  </si>
  <si>
    <t>Inversión en GIRS por persona por año ($/año)</t>
  </si>
  <si>
    <t>GRS-6</t>
  </si>
  <si>
    <t>Inversión en la limpieza de vias y áreas comunes por persona en cada cantón</t>
  </si>
  <si>
    <t>no conoce dado</t>
  </si>
  <si>
    <t>GPRH-1</t>
  </si>
  <si>
    <t>ID_IU_298</t>
  </si>
  <si>
    <t>ubicación de la captación en área protegida o zona de conservación</t>
  </si>
  <si>
    <t>GPRH-2</t>
  </si>
  <si>
    <t>ID_IU_300</t>
  </si>
  <si>
    <t>demarcación de la zona de protección legalmente</t>
  </si>
  <si>
    <t>GPRH-3</t>
  </si>
  <si>
    <t>ID_IU_254</t>
  </si>
  <si>
    <t>Se cuenta con información del balance hidrico</t>
  </si>
  <si>
    <t>Sí</t>
  </si>
  <si>
    <t>GPRH-4</t>
  </si>
  <si>
    <t>ID_IU_201, ID-IU_376,1</t>
  </si>
  <si>
    <r>
      <t xml:space="preserve">Consumo de agua por la comunidad (l/p/d) </t>
    </r>
    <r>
      <rPr>
        <rFont val="Calibri"/>
        <color rgb="FFFFC000"/>
        <sz val="12.0"/>
      </rPr>
      <t>(Este dato está representado en metros cúbicos y es por ASADA, no por comunidad)</t>
    </r>
  </si>
  <si>
    <r>
      <t xml:space="preserve">Consumo de agua por la comunidad (l/p/d) </t>
    </r>
    <r>
      <rPr>
        <rFont val="Calibri"/>
        <color rgb="FFFFC000"/>
        <sz val="12.0"/>
      </rPr>
      <t>(Este dato está representado en metros cúbicos y es por ASADA, no por comunidad)</t>
    </r>
  </si>
  <si>
    <t xml:space="preserve">SE LE CONSULTO AL AYA NO HAY RESPUESTA </t>
  </si>
  <si>
    <t>GPRH-5</t>
  </si>
  <si>
    <t>ID_IU_52</t>
  </si>
  <si>
    <t>Operador con plan de atención integral de riesgo</t>
  </si>
  <si>
    <t>NR</t>
  </si>
  <si>
    <t>EN PROCESO</t>
  </si>
  <si>
    <t>GPRH-6</t>
  </si>
  <si>
    <t>ID_IU_253</t>
  </si>
  <si>
    <t>Cuentan con programas para adaptación al cambio climático (SI/No)</t>
  </si>
  <si>
    <t>GPRH-7</t>
  </si>
  <si>
    <t>ID_IU_280</t>
  </si>
  <si>
    <t>Registros de aforos de las fuentes de abastecimiento (SI/No)</t>
  </si>
  <si>
    <t>si</t>
  </si>
  <si>
    <t>NO HAY</t>
  </si>
  <si>
    <t>GAP-1</t>
  </si>
  <si>
    <t>Ministerio de Salud</t>
  </si>
  <si>
    <t>Se diagnóstica el riesgo en los componentes del acueducto mediante la herramienta SERSA (SI/No)</t>
  </si>
  <si>
    <t>GAP-2</t>
  </si>
  <si>
    <t>ID_IU_10012</t>
  </si>
  <si>
    <t>Posee sistema de desinfección</t>
  </si>
  <si>
    <t>no</t>
  </si>
  <si>
    <t>blanco</t>
  </si>
  <si>
    <t>GAP-3</t>
  </si>
  <si>
    <t>ID-IU-404</t>
  </si>
  <si>
    <t>Posee planta potabilizadora</t>
  </si>
  <si>
    <t>GAP-4</t>
  </si>
  <si>
    <t>AyA</t>
  </si>
  <si>
    <t>Sello de calidad sanitaria</t>
  </si>
  <si>
    <t>GAF-1</t>
  </si>
  <si>
    <t>ID_IU_196</t>
  </si>
  <si>
    <t>% De Morosidad en el pago del servicio de agua</t>
  </si>
  <si>
    <t>a. &gt; 10%</t>
  </si>
  <si>
    <t>&lt; 10%</t>
  </si>
  <si>
    <t xml:space="preserve"> &lt; 10%</t>
  </si>
  <si>
    <t>b. &lt; 10%</t>
  </si>
  <si>
    <t>GAF-2</t>
  </si>
  <si>
    <t>ID_IU_188</t>
  </si>
  <si>
    <t>Porcentaje de agua no contabilizada</t>
  </si>
  <si>
    <t>NO LO CONOCE</t>
  </si>
  <si>
    <t>ANC&lt;40%</t>
  </si>
  <si>
    <t>NUEVA</t>
  </si>
  <si>
    <t>índice de desarrollo social</t>
  </si>
  <si>
    <t>58,14</t>
  </si>
  <si>
    <t>56,66</t>
  </si>
  <si>
    <t>58,46</t>
  </si>
  <si>
    <t>27,46</t>
  </si>
  <si>
    <t>77,27</t>
  </si>
  <si>
    <t>52,74</t>
  </si>
  <si>
    <t>51,77</t>
  </si>
  <si>
    <t>60,20</t>
  </si>
  <si>
    <t>66,11</t>
  </si>
  <si>
    <t>46,22</t>
  </si>
  <si>
    <t>61,37</t>
  </si>
  <si>
    <t>64,60</t>
  </si>
  <si>
    <t>62,73</t>
  </si>
  <si>
    <t>51,38</t>
  </si>
  <si>
    <t>57,91</t>
  </si>
  <si>
    <t>59,91</t>
  </si>
  <si>
    <t>55,09</t>
  </si>
  <si>
    <t>56,40</t>
  </si>
  <si>
    <t>47,80</t>
  </si>
  <si>
    <t>53,83</t>
  </si>
  <si>
    <t>72,22</t>
  </si>
  <si>
    <t>EC-1</t>
  </si>
  <si>
    <t>Posee distinción de Bandera Azul ecológica (en la comunidad, microcuencas y municipalidades)</t>
  </si>
  <si>
    <t>EC-2</t>
  </si>
  <si>
    <t>ID_IU_258</t>
  </si>
  <si>
    <t>Los operadores han desarrollado programas de educación ambiental para la comunidad y los imparten regularmente (una vez al año) (Si/No)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</si>
</sst>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2.0"/>
      <name val="Calibri"/>
    </font>
    <font>
      <sz val="12.0"/>
      <color rgb="FF000000"/>
      <name val="Calibri"/>
    </font>
    <font>
      <sz val="12.0"/>
      <color rgb="FFFF0000"/>
      <name val="Calibri"/>
    </font>
    <font>
      <strike/>
      <sz val="12.0"/>
      <name val="Calibri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readingOrder="0" vertical="center"/>
    </xf>
    <xf borderId="1" fillId="3" fontId="3" numFmtId="0" xfId="0" applyAlignment="1" applyBorder="1" applyFill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3" numFmtId="3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5" fontId="4" numFmtId="0" xfId="0" applyAlignment="1" applyBorder="1" applyFill="1" applyFont="1">
      <alignment horizontal="center" shrinkToFit="0" wrapText="1"/>
    </xf>
    <xf borderId="1" fillId="0" fontId="3" numFmtId="164" xfId="0" applyAlignment="1" applyBorder="1" applyFont="1" applyNumberFormat="1">
      <alignment horizontal="center" vertical="center"/>
    </xf>
    <xf borderId="1" fillId="5" fontId="4" numFmtId="164" xfId="0" applyAlignment="1" applyBorder="1" applyFont="1" applyNumberForma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4" fontId="4" numFmtId="0" xfId="0" applyAlignment="1" applyBorder="1" applyFont="1">
      <alignment horizontal="center" vertical="center"/>
    </xf>
    <xf borderId="1" fillId="5" fontId="6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6" fontId="4" numFmtId="0" xfId="0" applyAlignment="1" applyBorder="1" applyFill="1" applyFont="1">
      <alignment horizontal="center" vertical="center"/>
    </xf>
    <xf borderId="1" fillId="6" fontId="4" numFmtId="0" xfId="0" applyAlignment="1" applyBorder="1" applyFont="1">
      <alignment horizontal="center" readingOrder="0" vertical="center"/>
    </xf>
    <xf borderId="1" fillId="6" fontId="4" numFmtId="0" xfId="0" applyAlignment="1" applyBorder="1" applyFont="1">
      <alignment horizontal="center" shrinkToFit="0" vertical="center" wrapText="1"/>
    </xf>
    <xf borderId="1" fillId="6" fontId="3" numFmtId="0" xfId="0" applyAlignment="1" applyBorder="1" applyFont="1">
      <alignment shrinkToFit="0" vertical="center" wrapText="1"/>
    </xf>
    <xf borderId="1" fillId="6" fontId="4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shrinkToFit="0" vertical="center" wrapText="1"/>
    </xf>
    <xf borderId="1" fillId="0" fontId="3" numFmtId="1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2" fillId="2" fontId="4" numFmtId="0" xfId="0" applyAlignment="1" applyBorder="1" applyFont="1">
      <alignment horizontal="center" vertical="center"/>
    </xf>
    <xf borderId="2" fillId="4" fontId="4" numFmtId="0" xfId="0" applyAlignment="1" applyBorder="1" applyFont="1">
      <alignment horizontal="center" vertical="center"/>
    </xf>
    <xf borderId="2" fillId="4" fontId="4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1" fillId="4" fontId="4" numFmtId="0" xfId="0" applyAlignment="1" applyBorder="1" applyFont="1">
      <alignment horizontal="left" shrinkToFit="0" vertical="center" wrapText="1"/>
    </xf>
    <xf borderId="1" fillId="4" fontId="3" numFmtId="0" xfId="0" applyAlignment="1" applyBorder="1" applyFont="1">
      <alignment horizontal="left" shrinkToFit="0" vertical="center" wrapText="1"/>
    </xf>
    <xf borderId="1" fillId="0" fontId="3" numFmtId="9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horizontal="center" vertical="center"/>
    </xf>
    <xf borderId="5" fillId="2" fontId="4" numFmtId="0" xfId="0" applyAlignment="1" applyBorder="1" applyFon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5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vertical="center"/>
    </xf>
    <xf borderId="0" fillId="4" fontId="7" numFmtId="0" xfId="0" applyAlignment="1" applyFont="1">
      <alignment readingOrder="0" shrinkToFit="0" wrapText="1"/>
    </xf>
    <xf borderId="6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4" fillId="0" fontId="7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4.43" defaultRowHeight="15.0"/>
  <cols>
    <col customWidth="1" min="1" max="1" width="14.43"/>
    <col customWidth="1" min="2" max="2" width="31.0"/>
    <col customWidth="1" min="3" max="3" width="15.0"/>
    <col customWidth="1" min="4" max="4" width="14.57"/>
    <col customWidth="1" min="5" max="6" width="14.43"/>
    <col customWidth="1" min="78" max="78" width="24.14"/>
  </cols>
  <sheetData>
    <row r="1" ht="38.25" customHeight="1">
      <c r="A1" s="1" t="s">
        <v>0</v>
      </c>
      <c r="B1" s="2"/>
      <c r="C1" s="2"/>
      <c r="D1" s="3"/>
      <c r="E1" s="3">
        <v>155.0</v>
      </c>
      <c r="F1" s="3">
        <v>162.0</v>
      </c>
      <c r="G1" s="3">
        <v>165.0</v>
      </c>
      <c r="H1" s="3">
        <v>166.0</v>
      </c>
      <c r="I1" s="3">
        <v>168.0</v>
      </c>
      <c r="J1" s="3">
        <v>169.0</v>
      </c>
      <c r="K1" s="3">
        <v>170.0</v>
      </c>
      <c r="L1" s="3">
        <v>173.0</v>
      </c>
      <c r="M1" s="3">
        <v>174.0</v>
      </c>
      <c r="N1" s="3">
        <v>217.0</v>
      </c>
      <c r="O1" s="3">
        <v>245.0</v>
      </c>
      <c r="P1" s="3">
        <v>251.0</v>
      </c>
      <c r="Q1" s="3">
        <v>253.0</v>
      </c>
      <c r="R1" s="3">
        <v>258.0</v>
      </c>
      <c r="S1" s="3">
        <v>259.0</v>
      </c>
      <c r="T1" s="3">
        <v>260.0</v>
      </c>
      <c r="U1" s="3">
        <v>261.0</v>
      </c>
      <c r="V1" s="3">
        <v>262.0</v>
      </c>
      <c r="W1" s="3">
        <v>263.0</v>
      </c>
      <c r="X1" s="3">
        <v>265.0</v>
      </c>
      <c r="Y1" s="3">
        <v>4317.0</v>
      </c>
      <c r="Z1" s="3">
        <v>4584.0</v>
      </c>
      <c r="AA1" s="3">
        <v>625.0</v>
      </c>
      <c r="AB1" s="3">
        <v>156.0</v>
      </c>
      <c r="AC1" s="3">
        <v>157.0</v>
      </c>
      <c r="AD1" s="3">
        <v>160.0</v>
      </c>
      <c r="AE1" s="3">
        <v>164.0</v>
      </c>
      <c r="AF1" s="3">
        <v>167.0</v>
      </c>
      <c r="AG1" s="3">
        <v>172.0</v>
      </c>
      <c r="AH1" s="3">
        <v>175.0</v>
      </c>
      <c r="AI1" s="3">
        <v>203.0</v>
      </c>
      <c r="AJ1" s="3">
        <v>213.0</v>
      </c>
      <c r="AK1" s="3">
        <v>225.0</v>
      </c>
      <c r="AL1" s="3">
        <v>226.0</v>
      </c>
      <c r="AM1" s="3">
        <v>231.0</v>
      </c>
      <c r="AN1" s="3">
        <v>234.0</v>
      </c>
      <c r="AO1" s="3">
        <v>239.0</v>
      </c>
      <c r="AP1" s="3">
        <v>241.0</v>
      </c>
      <c r="AQ1" s="3">
        <v>257.0</v>
      </c>
      <c r="AR1" s="3">
        <v>264.0</v>
      </c>
      <c r="AS1" s="3">
        <v>4315.0</v>
      </c>
      <c r="AT1" s="3">
        <v>4438.0</v>
      </c>
      <c r="AU1" s="3">
        <v>4778.0</v>
      </c>
      <c r="AV1" s="3">
        <v>220.0</v>
      </c>
      <c r="AW1" s="3">
        <v>222.0</v>
      </c>
      <c r="AX1" s="3">
        <v>223.0</v>
      </c>
      <c r="AY1" s="3">
        <v>229.0</v>
      </c>
      <c r="AZ1" s="3">
        <v>232.0</v>
      </c>
      <c r="BA1" s="3">
        <v>235.0</v>
      </c>
      <c r="BB1" s="3">
        <v>238.0</v>
      </c>
      <c r="BC1" s="3">
        <v>244.0</v>
      </c>
      <c r="BD1" s="3">
        <v>221.0</v>
      </c>
      <c r="BE1" s="3">
        <v>224.0</v>
      </c>
      <c r="BF1" s="3">
        <v>228.0</v>
      </c>
      <c r="BG1" s="3">
        <v>233.0</v>
      </c>
      <c r="BH1" s="3">
        <v>236.0</v>
      </c>
      <c r="BI1" s="3">
        <v>237.0</v>
      </c>
      <c r="BJ1" s="3">
        <v>243.0</v>
      </c>
      <c r="BK1" s="3">
        <v>4578.0</v>
      </c>
      <c r="BL1" s="3">
        <v>246.0</v>
      </c>
      <c r="BM1" s="3">
        <v>247.0</v>
      </c>
      <c r="BN1" s="3">
        <v>248.0</v>
      </c>
      <c r="BO1" s="3">
        <v>249.0</v>
      </c>
      <c r="BP1" s="3">
        <v>250.0</v>
      </c>
      <c r="BQ1" s="3">
        <v>254.0</v>
      </c>
      <c r="BR1" s="3">
        <v>255.0</v>
      </c>
      <c r="BS1" s="3">
        <v>341.0</v>
      </c>
      <c r="BT1" s="3">
        <v>4329.0</v>
      </c>
      <c r="BU1" s="3">
        <v>4627.0</v>
      </c>
      <c r="BV1" s="3">
        <v>621.0</v>
      </c>
      <c r="BW1" s="3">
        <v>626.0</v>
      </c>
      <c r="BX1" s="3">
        <v>627.0</v>
      </c>
      <c r="BY1" s="3">
        <v>628.0</v>
      </c>
      <c r="BZ1" s="3">
        <v>629.0</v>
      </c>
    </row>
    <row r="2" ht="15.75" customHeight="1">
      <c r="A2" s="4" t="s">
        <v>1</v>
      </c>
      <c r="B2" s="2"/>
      <c r="C2" s="2"/>
      <c r="D2" s="3"/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2</v>
      </c>
      <c r="M2" s="3" t="s">
        <v>2</v>
      </c>
      <c r="N2" s="3" t="s">
        <v>2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3" t="s">
        <v>3</v>
      </c>
      <c r="AB2" s="3" t="s">
        <v>2</v>
      </c>
      <c r="AC2" s="3" t="s">
        <v>2</v>
      </c>
      <c r="AD2" s="3" t="s">
        <v>2</v>
      </c>
      <c r="AE2" s="3" t="s">
        <v>2</v>
      </c>
      <c r="AF2" s="3" t="s">
        <v>2</v>
      </c>
      <c r="AG2" s="3" t="s">
        <v>2</v>
      </c>
      <c r="AH2" s="3" t="s">
        <v>2</v>
      </c>
      <c r="AI2" s="3" t="s">
        <v>2</v>
      </c>
      <c r="AJ2" s="3" t="s">
        <v>2</v>
      </c>
      <c r="AK2" s="3" t="s">
        <v>2</v>
      </c>
      <c r="AL2" s="3" t="s">
        <v>2</v>
      </c>
      <c r="AM2" s="3" t="s">
        <v>2</v>
      </c>
      <c r="AN2" s="3" t="s">
        <v>2</v>
      </c>
      <c r="AO2" s="3" t="s">
        <v>2</v>
      </c>
      <c r="AP2" s="3" t="s">
        <v>2</v>
      </c>
      <c r="AQ2" s="3" t="s">
        <v>2</v>
      </c>
      <c r="AR2" s="3" t="s">
        <v>2</v>
      </c>
      <c r="AS2" s="3" t="s">
        <v>2</v>
      </c>
      <c r="AT2" s="3" t="s">
        <v>2</v>
      </c>
      <c r="AU2" s="3" t="s">
        <v>2</v>
      </c>
      <c r="AV2" s="3" t="s">
        <v>2</v>
      </c>
      <c r="AW2" s="3" t="s">
        <v>2</v>
      </c>
      <c r="AX2" s="3" t="s">
        <v>2</v>
      </c>
      <c r="AY2" s="3" t="s">
        <v>2</v>
      </c>
      <c r="AZ2" s="3" t="s">
        <v>2</v>
      </c>
      <c r="BA2" s="3" t="s">
        <v>2</v>
      </c>
      <c r="BB2" s="3" t="s">
        <v>2</v>
      </c>
      <c r="BC2" s="3" t="s">
        <v>2</v>
      </c>
      <c r="BD2" s="3" t="s">
        <v>2</v>
      </c>
      <c r="BE2" s="3" t="s">
        <v>2</v>
      </c>
      <c r="BF2" s="3" t="s">
        <v>2</v>
      </c>
      <c r="BG2" s="3" t="s">
        <v>2</v>
      </c>
      <c r="BH2" s="3" t="s">
        <v>2</v>
      </c>
      <c r="BI2" s="3" t="s">
        <v>2</v>
      </c>
      <c r="BJ2" s="3" t="s">
        <v>2</v>
      </c>
      <c r="BK2" s="3" t="s">
        <v>2</v>
      </c>
      <c r="BL2" s="3" t="s">
        <v>2</v>
      </c>
      <c r="BM2" s="3" t="s">
        <v>2</v>
      </c>
      <c r="BN2" s="3" t="s">
        <v>2</v>
      </c>
      <c r="BO2" s="3" t="s">
        <v>2</v>
      </c>
      <c r="BP2" s="3" t="s">
        <v>2</v>
      </c>
      <c r="BQ2" s="3" t="s">
        <v>2</v>
      </c>
      <c r="BR2" s="3" t="s">
        <v>2</v>
      </c>
      <c r="BS2" s="3" t="s">
        <v>4</v>
      </c>
      <c r="BT2" s="3" t="s">
        <v>4</v>
      </c>
      <c r="BU2" s="3" t="s">
        <v>4</v>
      </c>
      <c r="BV2" s="3" t="s">
        <v>4</v>
      </c>
      <c r="BW2" s="3" t="s">
        <v>4</v>
      </c>
      <c r="BX2" s="3" t="s">
        <v>4</v>
      </c>
      <c r="BY2" s="3" t="s">
        <v>4</v>
      </c>
      <c r="BZ2" s="3" t="s">
        <v>4</v>
      </c>
    </row>
    <row r="3" ht="15.75" customHeight="1">
      <c r="A3" s="4" t="s">
        <v>5</v>
      </c>
      <c r="B3" s="2"/>
      <c r="C3" s="2"/>
      <c r="D3" s="3"/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  <c r="M3" s="3" t="s">
        <v>6</v>
      </c>
      <c r="N3" s="5" t="s">
        <v>7</v>
      </c>
      <c r="O3" s="3" t="s">
        <v>8</v>
      </c>
      <c r="P3" s="3" t="s">
        <v>8</v>
      </c>
      <c r="Q3" s="3" t="s">
        <v>8</v>
      </c>
      <c r="R3" s="3" t="s">
        <v>8</v>
      </c>
      <c r="S3" s="3" t="s">
        <v>8</v>
      </c>
      <c r="T3" s="3" t="s">
        <v>8</v>
      </c>
      <c r="U3" s="3" t="s">
        <v>8</v>
      </c>
      <c r="V3" s="3" t="s">
        <v>8</v>
      </c>
      <c r="W3" s="3" t="s">
        <v>8</v>
      </c>
      <c r="X3" s="3" t="s">
        <v>8</v>
      </c>
      <c r="Y3" s="3" t="s">
        <v>8</v>
      </c>
      <c r="Z3" s="3" t="s">
        <v>8</v>
      </c>
      <c r="AA3" s="3" t="s">
        <v>9</v>
      </c>
      <c r="AB3" s="3" t="s">
        <v>6</v>
      </c>
      <c r="AC3" s="3" t="s">
        <v>6</v>
      </c>
      <c r="AD3" s="3" t="s">
        <v>6</v>
      </c>
      <c r="AE3" s="3" t="s">
        <v>6</v>
      </c>
      <c r="AF3" s="3" t="s">
        <v>6</v>
      </c>
      <c r="AG3" s="3" t="s">
        <v>6</v>
      </c>
      <c r="AH3" s="3" t="s">
        <v>6</v>
      </c>
      <c r="AI3" s="5" t="s">
        <v>7</v>
      </c>
      <c r="AJ3" s="3" t="s">
        <v>7</v>
      </c>
      <c r="AK3" s="3" t="s">
        <v>10</v>
      </c>
      <c r="AL3" s="3" t="s">
        <v>10</v>
      </c>
      <c r="AM3" s="3" t="s">
        <v>10</v>
      </c>
      <c r="AN3" s="3" t="s">
        <v>10</v>
      </c>
      <c r="AO3" s="3" t="s">
        <v>10</v>
      </c>
      <c r="AP3" s="3" t="s">
        <v>10</v>
      </c>
      <c r="AQ3" s="3" t="s">
        <v>8</v>
      </c>
      <c r="AR3" s="3" t="s">
        <v>8</v>
      </c>
      <c r="AS3" s="3" t="s">
        <v>6</v>
      </c>
      <c r="AT3" s="3" t="s">
        <v>11</v>
      </c>
      <c r="AU3" s="3" t="s">
        <v>10</v>
      </c>
      <c r="AV3" s="3" t="s">
        <v>10</v>
      </c>
      <c r="AW3" s="3" t="s">
        <v>10</v>
      </c>
      <c r="AX3" s="3" t="s">
        <v>10</v>
      </c>
      <c r="AY3" s="3" t="s">
        <v>10</v>
      </c>
      <c r="AZ3" s="3" t="s">
        <v>10</v>
      </c>
      <c r="BA3" s="3" t="s">
        <v>10</v>
      </c>
      <c r="BB3" s="3" t="s">
        <v>10</v>
      </c>
      <c r="BC3" s="3" t="s">
        <v>10</v>
      </c>
      <c r="BD3" s="3" t="s">
        <v>10</v>
      </c>
      <c r="BE3" s="3" t="s">
        <v>10</v>
      </c>
      <c r="BF3" s="3" t="s">
        <v>10</v>
      </c>
      <c r="BG3" s="3" t="s">
        <v>10</v>
      </c>
      <c r="BH3" s="3" t="s">
        <v>10</v>
      </c>
      <c r="BI3" s="3" t="s">
        <v>12</v>
      </c>
      <c r="BJ3" s="3" t="s">
        <v>10</v>
      </c>
      <c r="BK3" s="3" t="s">
        <v>10</v>
      </c>
      <c r="BL3" s="3" t="s">
        <v>12</v>
      </c>
      <c r="BM3" s="3" t="s">
        <v>12</v>
      </c>
      <c r="BN3" s="3" t="s">
        <v>12</v>
      </c>
      <c r="BO3" s="3" t="s">
        <v>12</v>
      </c>
      <c r="BP3" s="3" t="s">
        <v>12</v>
      </c>
      <c r="BQ3" s="3" t="s">
        <v>12</v>
      </c>
      <c r="BR3" s="3" t="s">
        <v>12</v>
      </c>
      <c r="BS3" s="3" t="s">
        <v>4</v>
      </c>
      <c r="BT3" s="3" t="s">
        <v>4</v>
      </c>
      <c r="BU3" s="3" t="s">
        <v>13</v>
      </c>
      <c r="BV3" s="3" t="s">
        <v>4</v>
      </c>
      <c r="BW3" s="3" t="s">
        <v>13</v>
      </c>
      <c r="BX3" s="3" t="s">
        <v>4</v>
      </c>
      <c r="BY3" s="3" t="s">
        <v>13</v>
      </c>
      <c r="BZ3" s="3" t="s">
        <v>13</v>
      </c>
    </row>
    <row r="4" ht="36.0" customHeight="1">
      <c r="A4" s="6" t="s">
        <v>14</v>
      </c>
      <c r="B4" s="2"/>
      <c r="C4" s="2"/>
      <c r="D4" s="3"/>
      <c r="E4" s="5" t="s">
        <v>6</v>
      </c>
      <c r="F4" s="5" t="s">
        <v>6</v>
      </c>
      <c r="G4" s="5" t="s">
        <v>15</v>
      </c>
      <c r="H4" s="5" t="s">
        <v>15</v>
      </c>
      <c r="I4" s="5" t="s">
        <v>15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17</v>
      </c>
      <c r="O4" s="5" t="s">
        <v>8</v>
      </c>
      <c r="P4" s="5" t="s">
        <v>18</v>
      </c>
      <c r="Q4" s="5" t="s">
        <v>18</v>
      </c>
      <c r="R4" s="5" t="s">
        <v>19</v>
      </c>
      <c r="S4" s="5" t="s">
        <v>19</v>
      </c>
      <c r="T4" s="5" t="s">
        <v>18</v>
      </c>
      <c r="U4" s="5" t="s">
        <v>20</v>
      </c>
      <c r="V4" s="5" t="s">
        <v>20</v>
      </c>
      <c r="W4" s="5" t="s">
        <v>20</v>
      </c>
      <c r="X4" s="5" t="s">
        <v>21</v>
      </c>
      <c r="Y4" s="5" t="s">
        <v>18</v>
      </c>
      <c r="Z4" s="5" t="s">
        <v>18</v>
      </c>
      <c r="AA4" s="5" t="s">
        <v>22</v>
      </c>
      <c r="AB4" s="5" t="s">
        <v>6</v>
      </c>
      <c r="AC4" s="5" t="s">
        <v>6</v>
      </c>
      <c r="AD4" s="5" t="s">
        <v>6</v>
      </c>
      <c r="AE4" s="5" t="s">
        <v>15</v>
      </c>
      <c r="AF4" s="5" t="s">
        <v>23</v>
      </c>
      <c r="AG4" s="5" t="s">
        <v>16</v>
      </c>
      <c r="AH4" s="5" t="s">
        <v>16</v>
      </c>
      <c r="AI4" s="5" t="s">
        <v>7</v>
      </c>
      <c r="AJ4" s="5" t="s">
        <v>7</v>
      </c>
      <c r="AK4" s="5" t="s">
        <v>24</v>
      </c>
      <c r="AL4" s="5" t="s">
        <v>25</v>
      </c>
      <c r="AM4" s="5" t="s">
        <v>25</v>
      </c>
      <c r="AN4" s="5" t="s">
        <v>26</v>
      </c>
      <c r="AO4" s="5" t="s">
        <v>25</v>
      </c>
      <c r="AP4" s="5" t="s">
        <v>24</v>
      </c>
      <c r="AQ4" s="5" t="s">
        <v>19</v>
      </c>
      <c r="AR4" s="5" t="s">
        <v>27</v>
      </c>
      <c r="AS4" s="5" t="s">
        <v>25</v>
      </c>
      <c r="AT4" s="5" t="s">
        <v>28</v>
      </c>
      <c r="AU4" s="5" t="s">
        <v>25</v>
      </c>
      <c r="AV4" s="5" t="s">
        <v>29</v>
      </c>
      <c r="AW4" s="5" t="s">
        <v>29</v>
      </c>
      <c r="AX4" s="5" t="s">
        <v>29</v>
      </c>
      <c r="AY4" s="5" t="s">
        <v>25</v>
      </c>
      <c r="AZ4" s="5" t="s">
        <v>25</v>
      </c>
      <c r="BA4" s="5" t="s">
        <v>26</v>
      </c>
      <c r="BB4" s="5" t="s">
        <v>26</v>
      </c>
      <c r="BC4" s="5" t="s">
        <v>24</v>
      </c>
      <c r="BD4" s="5" t="s">
        <v>29</v>
      </c>
      <c r="BE4" s="5" t="s">
        <v>29</v>
      </c>
      <c r="BF4" s="5" t="s">
        <v>25</v>
      </c>
      <c r="BG4" s="5" t="s">
        <v>25</v>
      </c>
      <c r="BH4" s="5" t="s">
        <v>26</v>
      </c>
      <c r="BI4" s="5" t="s">
        <v>25</v>
      </c>
      <c r="BJ4" s="5" t="s">
        <v>24</v>
      </c>
      <c r="BK4" s="5" t="s">
        <v>29</v>
      </c>
      <c r="BL4" s="5" t="s">
        <v>12</v>
      </c>
      <c r="BM4" s="5" t="s">
        <v>12</v>
      </c>
      <c r="BN4" s="5" t="s">
        <v>18</v>
      </c>
      <c r="BO4" s="5" t="s">
        <v>19</v>
      </c>
      <c r="BP4" s="5" t="s">
        <v>18</v>
      </c>
      <c r="BQ4" s="5" t="s">
        <v>21</v>
      </c>
      <c r="BR4" s="5" t="s">
        <v>21</v>
      </c>
      <c r="BS4" s="5" t="s">
        <v>30</v>
      </c>
      <c r="BT4" s="5" t="s">
        <v>30</v>
      </c>
      <c r="BU4" s="5" t="s">
        <v>31</v>
      </c>
      <c r="BV4" s="5" t="s">
        <v>32</v>
      </c>
      <c r="BW4" s="5" t="s">
        <v>32</v>
      </c>
      <c r="BX4" s="5" t="s">
        <v>32</v>
      </c>
      <c r="BY4" s="5" t="s">
        <v>32</v>
      </c>
      <c r="BZ4" s="5" t="s">
        <v>32</v>
      </c>
    </row>
    <row r="5" ht="189.0" customHeight="1">
      <c r="A5" s="7" t="s">
        <v>33</v>
      </c>
      <c r="B5" s="7"/>
      <c r="C5" s="7"/>
      <c r="D5" s="7" t="s">
        <v>34</v>
      </c>
      <c r="E5" s="8" t="s">
        <v>35</v>
      </c>
      <c r="F5" s="8" t="s">
        <v>36</v>
      </c>
      <c r="G5" s="7" t="s">
        <v>37</v>
      </c>
      <c r="H5" s="7" t="s">
        <v>38</v>
      </c>
      <c r="I5" s="8" t="s">
        <v>39</v>
      </c>
      <c r="J5" s="8" t="s">
        <v>40</v>
      </c>
      <c r="K5" s="8" t="s">
        <v>41</v>
      </c>
      <c r="L5" s="8" t="s">
        <v>42</v>
      </c>
      <c r="M5" s="8" t="s">
        <v>43</v>
      </c>
      <c r="N5" s="9" t="s">
        <v>44</v>
      </c>
      <c r="O5" s="8" t="s">
        <v>45</v>
      </c>
      <c r="P5" s="8" t="s">
        <v>46</v>
      </c>
      <c r="Q5" s="8" t="s">
        <v>47</v>
      </c>
      <c r="R5" s="7" t="s">
        <v>48</v>
      </c>
      <c r="S5" s="8" t="s">
        <v>49</v>
      </c>
      <c r="T5" s="8" t="s">
        <v>50</v>
      </c>
      <c r="U5" s="10" t="s">
        <v>51</v>
      </c>
      <c r="V5" s="8" t="s">
        <v>52</v>
      </c>
      <c r="W5" s="8" t="s">
        <v>53</v>
      </c>
      <c r="X5" s="8" t="s">
        <v>54</v>
      </c>
      <c r="Y5" s="8" t="s">
        <v>55</v>
      </c>
      <c r="Z5" s="8" t="s">
        <v>56</v>
      </c>
      <c r="AA5" s="9" t="s">
        <v>57</v>
      </c>
      <c r="AB5" s="8" t="s">
        <v>58</v>
      </c>
      <c r="AC5" s="8" t="s">
        <v>59</v>
      </c>
      <c r="AD5" s="8" t="s">
        <v>60</v>
      </c>
      <c r="AE5" s="8" t="s">
        <v>61</v>
      </c>
      <c r="AF5" s="8" t="s">
        <v>62</v>
      </c>
      <c r="AG5" s="8" t="s">
        <v>63</v>
      </c>
      <c r="AH5" s="8" t="s">
        <v>64</v>
      </c>
      <c r="AI5" s="9" t="s">
        <v>65</v>
      </c>
      <c r="AJ5" s="8" t="s">
        <v>66</v>
      </c>
      <c r="AK5" s="8" t="s">
        <v>67</v>
      </c>
      <c r="AL5" s="8" t="s">
        <v>68</v>
      </c>
      <c r="AM5" s="8" t="s">
        <v>69</v>
      </c>
      <c r="AN5" s="8" t="s">
        <v>70</v>
      </c>
      <c r="AO5" s="8" t="s">
        <v>71</v>
      </c>
      <c r="AP5" s="8" t="s">
        <v>72</v>
      </c>
      <c r="AQ5" s="8" t="s">
        <v>73</v>
      </c>
      <c r="AR5" s="8" t="s">
        <v>74</v>
      </c>
      <c r="AS5" s="8" t="s">
        <v>75</v>
      </c>
      <c r="AT5" s="8" t="s">
        <v>76</v>
      </c>
      <c r="AU5" s="8" t="s">
        <v>77</v>
      </c>
      <c r="AV5" s="9" t="s">
        <v>78</v>
      </c>
      <c r="AW5" s="8" t="s">
        <v>79</v>
      </c>
      <c r="AX5" s="8" t="s">
        <v>80</v>
      </c>
      <c r="AY5" s="8" t="s">
        <v>81</v>
      </c>
      <c r="AZ5" s="8" t="s">
        <v>82</v>
      </c>
      <c r="BA5" s="8" t="s">
        <v>83</v>
      </c>
      <c r="BB5" s="8" t="s">
        <v>84</v>
      </c>
      <c r="BC5" s="8" t="s">
        <v>85</v>
      </c>
      <c r="BD5" s="8" t="s">
        <v>86</v>
      </c>
      <c r="BE5" s="8" t="s">
        <v>87</v>
      </c>
      <c r="BF5" s="8" t="s">
        <v>88</v>
      </c>
      <c r="BG5" s="8" t="s">
        <v>89</v>
      </c>
      <c r="BH5" s="8" t="s">
        <v>90</v>
      </c>
      <c r="BI5" s="8" t="s">
        <v>91</v>
      </c>
      <c r="BJ5" s="8" t="s">
        <v>92</v>
      </c>
      <c r="BK5" s="8" t="s">
        <v>93</v>
      </c>
      <c r="BL5" s="8" t="s">
        <v>94</v>
      </c>
      <c r="BM5" s="8" t="s">
        <v>95</v>
      </c>
      <c r="BN5" s="8" t="s">
        <v>96</v>
      </c>
      <c r="BO5" s="8" t="s">
        <v>97</v>
      </c>
      <c r="BP5" s="8" t="s">
        <v>98</v>
      </c>
      <c r="BQ5" s="8" t="s">
        <v>99</v>
      </c>
      <c r="BR5" s="8" t="s">
        <v>100</v>
      </c>
      <c r="BS5" s="8" t="s">
        <v>101</v>
      </c>
      <c r="BT5" s="8" t="s">
        <v>102</v>
      </c>
      <c r="BU5" s="8" t="s">
        <v>103</v>
      </c>
      <c r="BV5" s="8" t="s">
        <v>104</v>
      </c>
      <c r="BW5" s="8" t="s">
        <v>105</v>
      </c>
      <c r="BX5" s="8" t="s">
        <v>106</v>
      </c>
      <c r="BY5" s="8" t="s">
        <v>107</v>
      </c>
      <c r="BZ5" s="8" t="s">
        <v>108</v>
      </c>
    </row>
    <row r="6" ht="15.75" customHeight="1">
      <c r="A6" s="11" t="s">
        <v>109</v>
      </c>
      <c r="B6" s="12" t="s">
        <v>110</v>
      </c>
      <c r="C6" s="12" t="s">
        <v>111</v>
      </c>
      <c r="D6" s="13"/>
      <c r="E6" s="14" t="s">
        <v>112</v>
      </c>
      <c r="F6" s="14" t="s">
        <v>113</v>
      </c>
      <c r="G6" s="14" t="s">
        <v>113</v>
      </c>
      <c r="H6" s="14" t="s">
        <v>113</v>
      </c>
      <c r="I6" s="14" t="s">
        <v>113</v>
      </c>
      <c r="J6" s="14" t="s">
        <v>113</v>
      </c>
      <c r="K6" s="14" t="s">
        <v>113</v>
      </c>
      <c r="L6" s="14" t="s">
        <v>113</v>
      </c>
      <c r="M6" s="14" t="s">
        <v>113</v>
      </c>
      <c r="N6" s="14" t="s">
        <v>113</v>
      </c>
      <c r="O6" s="14" t="s">
        <v>113</v>
      </c>
      <c r="P6" s="14" t="s">
        <v>113</v>
      </c>
      <c r="Q6" s="14" t="s">
        <v>113</v>
      </c>
      <c r="R6" s="14" t="s">
        <v>113</v>
      </c>
      <c r="S6" s="14" t="s">
        <v>113</v>
      </c>
      <c r="T6" s="14" t="s">
        <v>113</v>
      </c>
      <c r="U6" s="14" t="s">
        <v>113</v>
      </c>
      <c r="V6" s="14" t="s">
        <v>113</v>
      </c>
      <c r="W6" s="14" t="s">
        <v>113</v>
      </c>
      <c r="X6" s="14" t="s">
        <v>113</v>
      </c>
      <c r="Y6" s="14" t="s">
        <v>113</v>
      </c>
      <c r="Z6" s="14" t="s">
        <v>113</v>
      </c>
      <c r="AA6" s="14" t="s">
        <v>113</v>
      </c>
      <c r="AB6" s="14" t="s">
        <v>113</v>
      </c>
      <c r="AC6" s="14" t="s">
        <v>113</v>
      </c>
      <c r="AD6" s="14" t="s">
        <v>113</v>
      </c>
      <c r="AE6" s="14" t="s">
        <v>113</v>
      </c>
      <c r="AF6" s="14" t="s">
        <v>113</v>
      </c>
      <c r="AG6" s="14" t="s">
        <v>113</v>
      </c>
      <c r="AH6" s="14" t="s">
        <v>113</v>
      </c>
      <c r="AI6" s="14" t="s">
        <v>113</v>
      </c>
      <c r="AJ6" s="14" t="s">
        <v>113</v>
      </c>
      <c r="AK6" s="14" t="s">
        <v>113</v>
      </c>
      <c r="AL6" s="14" t="s">
        <v>113</v>
      </c>
      <c r="AM6" s="14" t="s">
        <v>113</v>
      </c>
      <c r="AN6" s="14" t="s">
        <v>113</v>
      </c>
      <c r="AO6" s="14" t="s">
        <v>113</v>
      </c>
      <c r="AP6" s="14" t="s">
        <v>113</v>
      </c>
      <c r="AQ6" s="14" t="s">
        <v>113</v>
      </c>
      <c r="AR6" s="14" t="s">
        <v>113</v>
      </c>
      <c r="AS6" s="14" t="s">
        <v>113</v>
      </c>
      <c r="AT6" s="14" t="s">
        <v>113</v>
      </c>
      <c r="AU6" s="14" t="s">
        <v>113</v>
      </c>
      <c r="AV6" s="14" t="s">
        <v>113</v>
      </c>
      <c r="AW6" s="14" t="s">
        <v>113</v>
      </c>
      <c r="AX6" s="14" t="s">
        <v>113</v>
      </c>
      <c r="AY6" s="14" t="s">
        <v>114</v>
      </c>
      <c r="AZ6" s="14" t="s">
        <v>113</v>
      </c>
      <c r="BA6" s="14" t="s">
        <v>113</v>
      </c>
      <c r="BB6" s="14" t="s">
        <v>113</v>
      </c>
      <c r="BC6" s="14" t="s">
        <v>113</v>
      </c>
      <c r="BD6" s="14" t="s">
        <v>113</v>
      </c>
      <c r="BE6" s="14" t="s">
        <v>113</v>
      </c>
      <c r="BF6" s="14" t="s">
        <v>113</v>
      </c>
      <c r="BG6" s="14" t="s">
        <v>113</v>
      </c>
      <c r="BH6" s="14" t="s">
        <v>114</v>
      </c>
      <c r="BI6" s="14" t="s">
        <v>113</v>
      </c>
      <c r="BJ6" s="14" t="s">
        <v>113</v>
      </c>
      <c r="BK6" s="14" t="s">
        <v>113</v>
      </c>
      <c r="BL6" s="14" t="s">
        <v>113</v>
      </c>
      <c r="BM6" s="14" t="s">
        <v>113</v>
      </c>
      <c r="BN6" s="14" t="s">
        <v>113</v>
      </c>
      <c r="BO6" s="14" t="s">
        <v>113</v>
      </c>
      <c r="BP6" s="14" t="s">
        <v>113</v>
      </c>
      <c r="BQ6" s="14" t="s">
        <v>113</v>
      </c>
      <c r="BR6" s="14" t="s">
        <v>113</v>
      </c>
      <c r="BS6" s="14" t="s">
        <v>113</v>
      </c>
      <c r="BT6" s="14" t="s">
        <v>113</v>
      </c>
      <c r="BU6" s="14" t="s">
        <v>113</v>
      </c>
      <c r="BV6" s="14" t="s">
        <v>113</v>
      </c>
      <c r="BW6" s="14" t="s">
        <v>113</v>
      </c>
      <c r="BX6" s="14" t="s">
        <v>113</v>
      </c>
      <c r="BY6" s="14" t="s">
        <v>113</v>
      </c>
      <c r="BZ6" s="14" t="s">
        <v>113</v>
      </c>
    </row>
    <row r="7" ht="15.75" customHeight="1">
      <c r="A7" s="15" t="s">
        <v>115</v>
      </c>
      <c r="B7" s="12" t="s">
        <v>116</v>
      </c>
      <c r="C7" s="12" t="s">
        <v>117</v>
      </c>
      <c r="D7" s="13"/>
      <c r="E7" s="14" t="s">
        <v>113</v>
      </c>
      <c r="F7" s="14" t="s">
        <v>113</v>
      </c>
      <c r="G7" s="14" t="s">
        <v>113</v>
      </c>
      <c r="H7" s="14" t="s">
        <v>113</v>
      </c>
      <c r="I7" s="14" t="s">
        <v>113</v>
      </c>
      <c r="J7" s="14" t="s">
        <v>112</v>
      </c>
      <c r="K7" s="14" t="s">
        <v>113</v>
      </c>
      <c r="L7" s="14" t="s">
        <v>113</v>
      </c>
      <c r="M7" s="14" t="s">
        <v>113</v>
      </c>
      <c r="N7" s="14" t="s">
        <v>113</v>
      </c>
      <c r="O7" s="14" t="s">
        <v>113</v>
      </c>
      <c r="P7" s="14" t="s">
        <v>113</v>
      </c>
      <c r="Q7" s="14" t="s">
        <v>113</v>
      </c>
      <c r="R7" s="14" t="s">
        <v>113</v>
      </c>
      <c r="S7" s="14" t="s">
        <v>112</v>
      </c>
      <c r="T7" s="14" t="s">
        <v>113</v>
      </c>
      <c r="U7" s="14" t="s">
        <v>113</v>
      </c>
      <c r="V7" s="14" t="s">
        <v>113</v>
      </c>
      <c r="W7" s="14" t="s">
        <v>113</v>
      </c>
      <c r="X7" s="14" t="s">
        <v>113</v>
      </c>
      <c r="Y7" s="14" t="s">
        <v>112</v>
      </c>
      <c r="Z7" s="14" t="s">
        <v>113</v>
      </c>
      <c r="AA7" s="14" t="s">
        <v>113</v>
      </c>
      <c r="AB7" s="14" t="s">
        <v>113</v>
      </c>
      <c r="AC7" s="14" t="s">
        <v>112</v>
      </c>
      <c r="AD7" s="14" t="s">
        <v>112</v>
      </c>
      <c r="AE7" s="14" t="s">
        <v>113</v>
      </c>
      <c r="AF7" s="16" t="s">
        <v>112</v>
      </c>
      <c r="AG7" s="14" t="s">
        <v>113</v>
      </c>
      <c r="AH7" s="14" t="s">
        <v>113</v>
      </c>
      <c r="AI7" s="14" t="s">
        <v>113</v>
      </c>
      <c r="AJ7" s="14" t="s">
        <v>112</v>
      </c>
      <c r="AK7" s="14" t="s">
        <v>112</v>
      </c>
      <c r="AL7" s="14" t="s">
        <v>113</v>
      </c>
      <c r="AM7" s="14" t="s">
        <v>113</v>
      </c>
      <c r="AN7" s="14" t="s">
        <v>113</v>
      </c>
      <c r="AO7" s="14" t="s">
        <v>113</v>
      </c>
      <c r="AP7" s="14" t="s">
        <v>113</v>
      </c>
      <c r="AQ7" s="14" t="s">
        <v>113</v>
      </c>
      <c r="AR7" s="14" t="s">
        <v>113</v>
      </c>
      <c r="AS7" s="14" t="s">
        <v>113</v>
      </c>
      <c r="AT7" s="14" t="s">
        <v>112</v>
      </c>
      <c r="AU7" s="14" t="s">
        <v>112</v>
      </c>
      <c r="AV7" s="14" t="s">
        <v>113</v>
      </c>
      <c r="AW7" s="14" t="s">
        <v>113</v>
      </c>
      <c r="AX7" s="14" t="s">
        <v>113</v>
      </c>
      <c r="AY7" s="14" t="s">
        <v>113</v>
      </c>
      <c r="AZ7" s="14" t="s">
        <v>113</v>
      </c>
      <c r="BA7" s="14" t="s">
        <v>113</v>
      </c>
      <c r="BB7" s="14" t="s">
        <v>113</v>
      </c>
      <c r="BC7" s="14" t="s">
        <v>113</v>
      </c>
      <c r="BD7" s="14" t="s">
        <v>113</v>
      </c>
      <c r="BE7" s="14" t="s">
        <v>113</v>
      </c>
      <c r="BF7" s="14" t="s">
        <v>112</v>
      </c>
      <c r="BG7" s="14" t="s">
        <v>113</v>
      </c>
      <c r="BH7" s="14" t="s">
        <v>113</v>
      </c>
      <c r="BI7" s="14" t="s">
        <v>112</v>
      </c>
      <c r="BJ7" s="14" t="s">
        <v>113</v>
      </c>
      <c r="BK7" s="14" t="s">
        <v>113</v>
      </c>
      <c r="BL7" s="14" t="s">
        <v>113</v>
      </c>
      <c r="BM7" s="14" t="s">
        <v>113</v>
      </c>
      <c r="BN7" s="14" t="s">
        <v>113</v>
      </c>
      <c r="BO7" s="14" t="s">
        <v>113</v>
      </c>
      <c r="BP7" s="14" t="s">
        <v>113</v>
      </c>
      <c r="BQ7" s="14" t="s">
        <v>113</v>
      </c>
      <c r="BR7" s="14" t="s">
        <v>113</v>
      </c>
      <c r="BS7" s="14" t="s">
        <v>113</v>
      </c>
      <c r="BT7" s="14" t="s">
        <v>113</v>
      </c>
      <c r="BU7" s="14" t="s">
        <v>113</v>
      </c>
      <c r="BV7" s="14" t="s">
        <v>113</v>
      </c>
      <c r="BW7" s="14" t="s">
        <v>113</v>
      </c>
      <c r="BX7" s="14" t="s">
        <v>113</v>
      </c>
      <c r="BY7" s="14" t="s">
        <v>113</v>
      </c>
      <c r="BZ7" s="14" t="s">
        <v>113</v>
      </c>
    </row>
    <row r="8" ht="15.75" customHeight="1">
      <c r="A8" s="15" t="s">
        <v>118</v>
      </c>
      <c r="B8" s="12" t="s">
        <v>119</v>
      </c>
      <c r="C8" s="12" t="s">
        <v>120</v>
      </c>
      <c r="D8" s="13"/>
      <c r="E8" s="14" t="s">
        <v>112</v>
      </c>
      <c r="F8" s="14" t="s">
        <v>112</v>
      </c>
      <c r="G8" s="14" t="s">
        <v>113</v>
      </c>
      <c r="H8" s="14" t="s">
        <v>112</v>
      </c>
      <c r="I8" s="14" t="s">
        <v>112</v>
      </c>
      <c r="J8" s="14" t="s">
        <v>113</v>
      </c>
      <c r="K8" s="14" t="s">
        <v>112</v>
      </c>
      <c r="L8" s="14" t="s">
        <v>112</v>
      </c>
      <c r="M8" s="14" t="s">
        <v>112</v>
      </c>
      <c r="N8" s="14" t="s">
        <v>112</v>
      </c>
      <c r="O8" s="14" t="s">
        <v>112</v>
      </c>
      <c r="P8" s="14" t="s">
        <v>113</v>
      </c>
      <c r="Q8" s="14" t="s">
        <v>112</v>
      </c>
      <c r="R8" s="14" t="s">
        <v>112</v>
      </c>
      <c r="S8" s="14" t="s">
        <v>112</v>
      </c>
      <c r="T8" s="14" t="s">
        <v>112</v>
      </c>
      <c r="U8" s="14" t="s">
        <v>112</v>
      </c>
      <c r="V8" s="14" t="s">
        <v>112</v>
      </c>
      <c r="W8" s="14" t="s">
        <v>112</v>
      </c>
      <c r="X8" s="14" t="s">
        <v>112</v>
      </c>
      <c r="Y8" s="14" t="s">
        <v>112</v>
      </c>
      <c r="Z8" s="14" t="s">
        <v>112</v>
      </c>
      <c r="AA8" s="14" t="s">
        <v>112</v>
      </c>
      <c r="AB8" s="14" t="s">
        <v>112</v>
      </c>
      <c r="AC8" s="14" t="s">
        <v>112</v>
      </c>
      <c r="AD8" s="14" t="s">
        <v>112</v>
      </c>
      <c r="AE8" s="14" t="s">
        <v>112</v>
      </c>
      <c r="AF8" s="16" t="s">
        <v>112</v>
      </c>
      <c r="AG8" s="14" t="s">
        <v>112</v>
      </c>
      <c r="AH8" s="14" t="s">
        <v>112</v>
      </c>
      <c r="AI8" s="14" t="s">
        <v>112</v>
      </c>
      <c r="AJ8" s="14" t="s">
        <v>112</v>
      </c>
      <c r="AK8" s="14" t="s">
        <v>112</v>
      </c>
      <c r="AL8" s="14" t="s">
        <v>112</v>
      </c>
      <c r="AM8" s="14" t="s">
        <v>112</v>
      </c>
      <c r="AN8" s="14" t="s">
        <v>112</v>
      </c>
      <c r="AO8" s="14" t="s">
        <v>112</v>
      </c>
      <c r="AP8" s="14" t="s">
        <v>112</v>
      </c>
      <c r="AQ8" s="14" t="s">
        <v>112</v>
      </c>
      <c r="AR8" s="14" t="s">
        <v>112</v>
      </c>
      <c r="AS8" s="14" t="s">
        <v>112</v>
      </c>
      <c r="AT8" s="14" t="s">
        <v>112</v>
      </c>
      <c r="AU8" s="14" t="s">
        <v>112</v>
      </c>
      <c r="AV8" s="14" t="s">
        <v>112</v>
      </c>
      <c r="AW8" s="14" t="s">
        <v>112</v>
      </c>
      <c r="AX8" s="14" t="s">
        <v>112</v>
      </c>
      <c r="AY8" s="14" t="s">
        <v>112</v>
      </c>
      <c r="AZ8" s="14" t="s">
        <v>112</v>
      </c>
      <c r="BA8" s="14" t="s">
        <v>112</v>
      </c>
      <c r="BB8" s="14" t="s">
        <v>112</v>
      </c>
      <c r="BC8" s="14" t="s">
        <v>112</v>
      </c>
      <c r="BD8" s="14" t="s">
        <v>112</v>
      </c>
      <c r="BE8" s="14" t="s">
        <v>113</v>
      </c>
      <c r="BF8" s="14" t="s">
        <v>112</v>
      </c>
      <c r="BG8" s="14" t="s">
        <v>113</v>
      </c>
      <c r="BH8" s="14" t="s">
        <v>113</v>
      </c>
      <c r="BI8" s="14" t="s">
        <v>112</v>
      </c>
      <c r="BJ8" s="14" t="s">
        <v>112</v>
      </c>
      <c r="BK8" s="14" t="s">
        <v>113</v>
      </c>
      <c r="BL8" s="14" t="s">
        <v>112</v>
      </c>
      <c r="BM8" s="14" t="s">
        <v>112</v>
      </c>
      <c r="BN8" s="14" t="s">
        <v>112</v>
      </c>
      <c r="BO8" s="14" t="s">
        <v>112</v>
      </c>
      <c r="BP8" s="14" t="s">
        <v>112</v>
      </c>
      <c r="BQ8" s="14" t="s">
        <v>112</v>
      </c>
      <c r="BR8" s="14" t="s">
        <v>112</v>
      </c>
      <c r="BS8" s="14" t="s">
        <v>112</v>
      </c>
      <c r="BT8" s="14" t="s">
        <v>112</v>
      </c>
      <c r="BU8" s="14" t="s">
        <v>112</v>
      </c>
      <c r="BV8" s="14" t="s">
        <v>112</v>
      </c>
      <c r="BW8" s="14" t="s">
        <v>112</v>
      </c>
      <c r="BX8" s="14" t="s">
        <v>112</v>
      </c>
      <c r="BY8" s="14" t="s">
        <v>112</v>
      </c>
      <c r="BZ8" s="14" t="s">
        <v>112</v>
      </c>
    </row>
    <row r="9" ht="15.75" customHeight="1">
      <c r="A9" s="17" t="s">
        <v>121</v>
      </c>
      <c r="B9" s="12" t="s">
        <v>122</v>
      </c>
      <c r="C9" s="12" t="s">
        <v>123</v>
      </c>
      <c r="D9" s="13"/>
      <c r="E9" s="14" t="s">
        <v>124</v>
      </c>
      <c r="F9" s="14" t="s">
        <v>124</v>
      </c>
      <c r="G9" s="14" t="s">
        <v>124</v>
      </c>
      <c r="H9" s="14" t="s">
        <v>124</v>
      </c>
      <c r="I9" s="14" t="s">
        <v>124</v>
      </c>
      <c r="J9" s="14" t="s">
        <v>124</v>
      </c>
      <c r="K9" s="14" t="s">
        <v>124</v>
      </c>
      <c r="L9" s="14" t="s">
        <v>124</v>
      </c>
      <c r="M9" s="14" t="s">
        <v>124</v>
      </c>
      <c r="N9" s="14" t="s">
        <v>124</v>
      </c>
      <c r="O9" s="14" t="s">
        <v>124</v>
      </c>
      <c r="P9" s="14" t="s">
        <v>124</v>
      </c>
      <c r="Q9" s="14" t="s">
        <v>124</v>
      </c>
      <c r="R9" s="14" t="s">
        <v>124</v>
      </c>
      <c r="S9" s="14" t="s">
        <v>124</v>
      </c>
      <c r="T9" s="14" t="s">
        <v>124</v>
      </c>
      <c r="U9" s="14" t="s">
        <v>124</v>
      </c>
      <c r="V9" s="14" t="s">
        <v>125</v>
      </c>
      <c r="W9" s="14" t="s">
        <v>124</v>
      </c>
      <c r="X9" s="14" t="s">
        <v>124</v>
      </c>
      <c r="Y9" s="14" t="s">
        <v>124</v>
      </c>
      <c r="Z9" s="14" t="s">
        <v>124</v>
      </c>
      <c r="AA9" s="14" t="s">
        <v>124</v>
      </c>
      <c r="AB9" s="14" t="s">
        <v>124</v>
      </c>
      <c r="AC9" s="14" t="s">
        <v>124</v>
      </c>
      <c r="AD9" s="14" t="s">
        <v>124</v>
      </c>
      <c r="AE9" s="14" t="s">
        <v>124</v>
      </c>
      <c r="AF9" s="16" t="s">
        <v>124</v>
      </c>
      <c r="AG9" s="14" t="s">
        <v>124</v>
      </c>
      <c r="AH9" s="14" t="s">
        <v>124</v>
      </c>
      <c r="AI9" s="14" t="s">
        <v>124</v>
      </c>
      <c r="AJ9" s="14" t="s">
        <v>124</v>
      </c>
      <c r="AK9" s="14" t="s">
        <v>124</v>
      </c>
      <c r="AL9" s="14" t="s">
        <v>124</v>
      </c>
      <c r="AM9" s="14" t="s">
        <v>124</v>
      </c>
      <c r="AN9" s="14" t="s">
        <v>124</v>
      </c>
      <c r="AO9" s="14" t="s">
        <v>124</v>
      </c>
      <c r="AP9" s="14" t="s">
        <v>124</v>
      </c>
      <c r="AQ9" s="14" t="s">
        <v>124</v>
      </c>
      <c r="AR9" s="14" t="s">
        <v>124</v>
      </c>
      <c r="AS9" s="14" t="s">
        <v>124</v>
      </c>
      <c r="AT9" s="14" t="s">
        <v>124</v>
      </c>
      <c r="AU9" s="14" t="s">
        <v>124</v>
      </c>
      <c r="AV9" s="14" t="s">
        <v>124</v>
      </c>
      <c r="AW9" s="14" t="s">
        <v>124</v>
      </c>
      <c r="AX9" s="14" t="s">
        <v>124</v>
      </c>
      <c r="AY9" s="14" t="s">
        <v>124</v>
      </c>
      <c r="AZ9" s="14" t="s">
        <v>124</v>
      </c>
      <c r="BA9" s="14" t="s">
        <v>124</v>
      </c>
      <c r="BB9" s="14" t="s">
        <v>124</v>
      </c>
      <c r="BC9" s="14" t="s">
        <v>124</v>
      </c>
      <c r="BD9" s="14" t="s">
        <v>124</v>
      </c>
      <c r="BE9" s="14" t="s">
        <v>124</v>
      </c>
      <c r="BF9" s="14" t="s">
        <v>124</v>
      </c>
      <c r="BG9" s="14" t="s">
        <v>124</v>
      </c>
      <c r="BH9" s="14" t="s">
        <v>124</v>
      </c>
      <c r="BI9" s="14" t="s">
        <v>124</v>
      </c>
      <c r="BJ9" s="14" t="s">
        <v>124</v>
      </c>
      <c r="BK9" s="14" t="s">
        <v>124</v>
      </c>
      <c r="BL9" s="14" t="s">
        <v>124</v>
      </c>
      <c r="BM9" s="14" t="s">
        <v>124</v>
      </c>
      <c r="BN9" s="14" t="s">
        <v>124</v>
      </c>
      <c r="BO9" s="14" t="s">
        <v>124</v>
      </c>
      <c r="BP9" s="14" t="s">
        <v>124</v>
      </c>
      <c r="BQ9" s="14" t="s">
        <v>124</v>
      </c>
      <c r="BR9" s="14" t="s">
        <v>124</v>
      </c>
      <c r="BS9" s="14" t="s">
        <v>124</v>
      </c>
      <c r="BT9" s="14" t="s">
        <v>124</v>
      </c>
      <c r="BU9" s="14" t="s">
        <v>124</v>
      </c>
      <c r="BV9" s="14" t="s">
        <v>124</v>
      </c>
      <c r="BW9" s="14" t="s">
        <v>124</v>
      </c>
      <c r="BX9" s="14" t="s">
        <v>124</v>
      </c>
      <c r="BY9" s="14" t="s">
        <v>124</v>
      </c>
      <c r="BZ9" s="14" t="s">
        <v>124</v>
      </c>
    </row>
    <row r="10" ht="52.5" customHeight="1">
      <c r="A10" s="17" t="s">
        <v>126</v>
      </c>
      <c r="B10" s="12" t="s">
        <v>127</v>
      </c>
      <c r="C10" s="12" t="s">
        <v>128</v>
      </c>
      <c r="D10" s="13"/>
      <c r="E10" s="14" t="s">
        <v>129</v>
      </c>
      <c r="F10" s="14" t="s">
        <v>130</v>
      </c>
      <c r="G10" s="14" t="s">
        <v>129</v>
      </c>
      <c r="H10" s="14" t="s">
        <v>129</v>
      </c>
      <c r="I10" s="14" t="s">
        <v>129</v>
      </c>
      <c r="J10" s="14" t="s">
        <v>130</v>
      </c>
      <c r="K10" s="14" t="s">
        <v>130</v>
      </c>
      <c r="L10" s="14" t="s">
        <v>129</v>
      </c>
      <c r="M10" s="14" t="s">
        <v>129</v>
      </c>
      <c r="N10" s="14" t="s">
        <v>129</v>
      </c>
      <c r="O10" s="14" t="s">
        <v>129</v>
      </c>
      <c r="P10" s="14" t="s">
        <v>129</v>
      </c>
      <c r="Q10" s="14" t="s">
        <v>130</v>
      </c>
      <c r="R10" s="14" t="s">
        <v>129</v>
      </c>
      <c r="S10" s="14" t="s">
        <v>130</v>
      </c>
      <c r="T10" s="14" t="s">
        <v>129</v>
      </c>
      <c r="U10" s="14" t="s">
        <v>129</v>
      </c>
      <c r="V10" s="14" t="s">
        <v>129</v>
      </c>
      <c r="W10" s="14" t="s">
        <v>129</v>
      </c>
      <c r="X10" s="14" t="s">
        <v>129</v>
      </c>
      <c r="Y10" s="14" t="s">
        <v>130</v>
      </c>
      <c r="Z10" s="14" t="s">
        <v>130</v>
      </c>
      <c r="AA10" s="14" t="s">
        <v>130</v>
      </c>
      <c r="AB10" s="14" t="s">
        <v>130</v>
      </c>
      <c r="AC10" s="14" t="s">
        <v>129</v>
      </c>
      <c r="AD10" s="14" t="s">
        <v>130</v>
      </c>
      <c r="AE10" s="14" t="s">
        <v>130</v>
      </c>
      <c r="AF10" s="14" t="s">
        <v>130</v>
      </c>
      <c r="AG10" s="14" t="s">
        <v>129</v>
      </c>
      <c r="AH10" s="14" t="s">
        <v>130</v>
      </c>
      <c r="AI10" s="14" t="s">
        <v>130</v>
      </c>
      <c r="AJ10" s="14" t="s">
        <v>130</v>
      </c>
      <c r="AK10" s="14" t="s">
        <v>131</v>
      </c>
      <c r="AL10" s="14" t="s">
        <v>130</v>
      </c>
      <c r="AM10" s="14" t="s">
        <v>129</v>
      </c>
      <c r="AN10" s="14" t="s">
        <v>130</v>
      </c>
      <c r="AO10" s="14" t="s">
        <v>130</v>
      </c>
      <c r="AP10" s="14" t="s">
        <v>130</v>
      </c>
      <c r="AQ10" s="14" t="s">
        <v>129</v>
      </c>
      <c r="AR10" s="14" t="s">
        <v>130</v>
      </c>
      <c r="AS10" s="14" t="s">
        <v>129</v>
      </c>
      <c r="AT10" s="14" t="s">
        <v>129</v>
      </c>
      <c r="AU10" s="14" t="s">
        <v>130</v>
      </c>
      <c r="AV10" s="14" t="s">
        <v>129</v>
      </c>
      <c r="AW10" s="14" t="s">
        <v>132</v>
      </c>
      <c r="AX10" s="14" t="s">
        <v>132</v>
      </c>
      <c r="AY10" s="14" t="s">
        <v>133</v>
      </c>
      <c r="AZ10" s="14" t="s">
        <v>130</v>
      </c>
      <c r="BA10" s="14" t="s">
        <v>129</v>
      </c>
      <c r="BB10" s="14" t="s">
        <v>132</v>
      </c>
      <c r="BC10" s="14" t="s">
        <v>130</v>
      </c>
      <c r="BD10" s="14" t="s">
        <v>129</v>
      </c>
      <c r="BE10" s="14" t="s">
        <v>129</v>
      </c>
      <c r="BF10" s="14" t="s">
        <v>130</v>
      </c>
      <c r="BG10" s="14" t="s">
        <v>131</v>
      </c>
      <c r="BH10" s="14" t="s">
        <v>130</v>
      </c>
      <c r="BI10" s="14" t="s">
        <v>130</v>
      </c>
      <c r="BJ10" s="14" t="s">
        <v>129</v>
      </c>
      <c r="BK10" s="14" t="s">
        <v>129</v>
      </c>
      <c r="BL10" s="14" t="s">
        <v>130</v>
      </c>
      <c r="BM10" s="14" t="s">
        <v>130</v>
      </c>
      <c r="BN10" s="14" t="s">
        <v>130</v>
      </c>
      <c r="BO10" s="14" t="s">
        <v>131</v>
      </c>
      <c r="BP10" s="14" t="s">
        <v>130</v>
      </c>
      <c r="BQ10" s="14" t="s">
        <v>130</v>
      </c>
      <c r="BR10" s="14" t="s">
        <v>130</v>
      </c>
      <c r="BS10" s="14" t="s">
        <v>130</v>
      </c>
      <c r="BT10" s="14" t="s">
        <v>130</v>
      </c>
      <c r="BU10" s="14" t="s">
        <v>130</v>
      </c>
      <c r="BV10" s="14" t="s">
        <v>130</v>
      </c>
      <c r="BW10" s="14" t="s">
        <v>130</v>
      </c>
      <c r="BX10" s="14" t="s">
        <v>130</v>
      </c>
      <c r="BY10" s="14" t="s">
        <v>129</v>
      </c>
      <c r="BZ10" s="14" t="s">
        <v>130</v>
      </c>
    </row>
    <row r="11" ht="15.75" customHeight="1">
      <c r="A11" s="17" t="s">
        <v>134</v>
      </c>
      <c r="B11" s="18" t="s">
        <v>135</v>
      </c>
      <c r="C11" s="19" t="s">
        <v>136</v>
      </c>
      <c r="D11" s="13"/>
      <c r="E11" s="20">
        <v>52.0</v>
      </c>
      <c r="F11" s="14">
        <v>52.0</v>
      </c>
      <c r="G11" s="14">
        <v>52.0</v>
      </c>
      <c r="H11" s="14">
        <v>52.0</v>
      </c>
      <c r="I11" s="14">
        <v>52.0</v>
      </c>
      <c r="J11" s="14">
        <v>52.0</v>
      </c>
      <c r="K11" s="14">
        <v>52.0</v>
      </c>
      <c r="L11" s="14">
        <v>52.0</v>
      </c>
      <c r="M11" s="14">
        <v>52.0</v>
      </c>
      <c r="N11" s="14">
        <v>52.0</v>
      </c>
      <c r="O11" s="14">
        <v>61.0</v>
      </c>
      <c r="P11" s="14">
        <v>61.0</v>
      </c>
      <c r="Q11" s="14">
        <v>61.0</v>
      </c>
      <c r="R11" s="14">
        <v>61.0</v>
      </c>
      <c r="S11" s="14">
        <v>61.0</v>
      </c>
      <c r="T11" s="14">
        <v>61.0</v>
      </c>
      <c r="U11" s="14">
        <v>61.0</v>
      </c>
      <c r="V11" s="14">
        <v>61.0</v>
      </c>
      <c r="W11" s="14">
        <v>61.0</v>
      </c>
      <c r="X11" s="14">
        <v>61.0</v>
      </c>
      <c r="Y11" s="14">
        <v>61.0</v>
      </c>
      <c r="Z11" s="14">
        <v>61.0</v>
      </c>
      <c r="AA11" s="14">
        <v>80.0</v>
      </c>
      <c r="AB11" s="14">
        <v>52.0</v>
      </c>
      <c r="AC11" s="14">
        <v>52.0</v>
      </c>
      <c r="AD11" s="14">
        <v>52.0</v>
      </c>
      <c r="AE11" s="14">
        <v>52.0</v>
      </c>
      <c r="AF11" s="14">
        <v>52.0</v>
      </c>
      <c r="AG11" s="14">
        <v>52.0</v>
      </c>
      <c r="AH11" s="14">
        <v>52.0</v>
      </c>
      <c r="AI11" s="14">
        <v>63.0</v>
      </c>
      <c r="AJ11" s="14">
        <v>81.0</v>
      </c>
      <c r="AK11" s="14">
        <v>63.0</v>
      </c>
      <c r="AL11" s="14">
        <v>63.0</v>
      </c>
      <c r="AM11" s="14">
        <v>63.0</v>
      </c>
      <c r="AN11" s="14">
        <v>63.0</v>
      </c>
      <c r="AO11" s="14">
        <v>63.0</v>
      </c>
      <c r="AP11" s="14">
        <v>63.0</v>
      </c>
      <c r="AQ11" s="14">
        <v>61.0</v>
      </c>
      <c r="AR11" s="14">
        <v>61.0</v>
      </c>
      <c r="AS11" s="14">
        <v>52.0</v>
      </c>
      <c r="AT11" s="14">
        <v>69.0</v>
      </c>
      <c r="AU11" s="14">
        <v>63.0</v>
      </c>
      <c r="AV11" s="14">
        <v>63.0</v>
      </c>
      <c r="AW11" s="14">
        <v>63.0</v>
      </c>
      <c r="AX11" s="14">
        <v>63.0</v>
      </c>
      <c r="AY11" s="14">
        <v>63.0</v>
      </c>
      <c r="AZ11" s="14">
        <v>63.0</v>
      </c>
      <c r="BA11" s="14">
        <v>63.0</v>
      </c>
      <c r="BB11" s="14">
        <v>63.0</v>
      </c>
      <c r="BC11" s="14">
        <v>63.0</v>
      </c>
      <c r="BD11" s="14">
        <v>63.0</v>
      </c>
      <c r="BE11" s="14">
        <v>63.0</v>
      </c>
      <c r="BF11" s="14">
        <v>63.0</v>
      </c>
      <c r="BG11" s="14">
        <v>63.0</v>
      </c>
      <c r="BH11" s="14">
        <v>63.0</v>
      </c>
      <c r="BI11" s="14">
        <v>61.0</v>
      </c>
      <c r="BJ11" s="14">
        <v>63.0</v>
      </c>
      <c r="BK11" s="14">
        <v>63.0</v>
      </c>
      <c r="BL11" s="14">
        <v>61.0</v>
      </c>
      <c r="BM11" s="14">
        <v>61.0</v>
      </c>
      <c r="BN11" s="14">
        <v>61.0</v>
      </c>
      <c r="BO11" s="14">
        <v>61.0</v>
      </c>
      <c r="BP11" s="14">
        <v>61.0</v>
      </c>
      <c r="BQ11" s="14">
        <v>61.0</v>
      </c>
      <c r="BR11" s="14">
        <v>61.0</v>
      </c>
      <c r="BS11" s="14">
        <v>65.0</v>
      </c>
      <c r="BT11" s="14">
        <v>65.0</v>
      </c>
      <c r="BU11" s="14">
        <v>74.0</v>
      </c>
      <c r="BV11" s="14">
        <v>65.0</v>
      </c>
      <c r="BW11" s="14">
        <v>74.0</v>
      </c>
      <c r="BX11" s="14">
        <v>65.0</v>
      </c>
      <c r="BY11" s="14">
        <v>74.0</v>
      </c>
      <c r="BZ11" s="14">
        <v>74.0</v>
      </c>
    </row>
    <row r="12" ht="15.75" customHeight="1">
      <c r="A12" s="15" t="s">
        <v>137</v>
      </c>
      <c r="B12" s="18" t="s">
        <v>135</v>
      </c>
      <c r="C12" s="21" t="s">
        <v>138</v>
      </c>
      <c r="D12" s="13"/>
      <c r="E12" s="14" t="s">
        <v>139</v>
      </c>
      <c r="F12" s="14" t="s">
        <v>139</v>
      </c>
      <c r="G12" s="14" t="s">
        <v>139</v>
      </c>
      <c r="H12" s="14" t="s">
        <v>139</v>
      </c>
      <c r="I12" s="14" t="s">
        <v>139</v>
      </c>
      <c r="J12" s="14" t="s">
        <v>139</v>
      </c>
      <c r="K12" s="14" t="s">
        <v>139</v>
      </c>
      <c r="L12" s="14" t="s">
        <v>139</v>
      </c>
      <c r="M12" s="14" t="s">
        <v>139</v>
      </c>
      <c r="N12" s="14" t="s">
        <v>139</v>
      </c>
      <c r="O12" s="14" t="s">
        <v>140</v>
      </c>
      <c r="P12" s="14" t="s">
        <v>140</v>
      </c>
      <c r="Q12" s="14" t="s">
        <v>140</v>
      </c>
      <c r="R12" s="14" t="s">
        <v>140</v>
      </c>
      <c r="S12" s="14" t="s">
        <v>140</v>
      </c>
      <c r="T12" s="14" t="s">
        <v>140</v>
      </c>
      <c r="U12" s="14" t="s">
        <v>140</v>
      </c>
      <c r="V12" s="14" t="s">
        <v>140</v>
      </c>
      <c r="W12" s="14" t="s">
        <v>140</v>
      </c>
      <c r="X12" s="14" t="s">
        <v>140</v>
      </c>
      <c r="Y12" s="14" t="s">
        <v>140</v>
      </c>
      <c r="Z12" s="14" t="s">
        <v>140</v>
      </c>
      <c r="AA12" s="14" t="s">
        <v>139</v>
      </c>
      <c r="AB12" s="14" t="s">
        <v>139</v>
      </c>
      <c r="AC12" s="14" t="s">
        <v>139</v>
      </c>
      <c r="AD12" s="14" t="s">
        <v>139</v>
      </c>
      <c r="AE12" s="14" t="s">
        <v>139</v>
      </c>
      <c r="AF12" s="14" t="s">
        <v>139</v>
      </c>
      <c r="AG12" s="14" t="s">
        <v>139</v>
      </c>
      <c r="AH12" s="14" t="s">
        <v>139</v>
      </c>
      <c r="AI12" s="14" t="s">
        <v>139</v>
      </c>
      <c r="AJ12" s="14" t="s">
        <v>139</v>
      </c>
      <c r="AK12" s="14" t="s">
        <v>140</v>
      </c>
      <c r="AL12" s="14" t="s">
        <v>140</v>
      </c>
      <c r="AM12" s="14" t="s">
        <v>140</v>
      </c>
      <c r="AN12" s="14" t="s">
        <v>140</v>
      </c>
      <c r="AO12" s="14" t="s">
        <v>140</v>
      </c>
      <c r="AP12" s="14" t="s">
        <v>140</v>
      </c>
      <c r="AQ12" s="14" t="s">
        <v>140</v>
      </c>
      <c r="AR12" s="14" t="s">
        <v>140</v>
      </c>
      <c r="AS12" s="14" t="s">
        <v>139</v>
      </c>
      <c r="AT12" s="14" t="s">
        <v>140</v>
      </c>
      <c r="AU12" s="14" t="s">
        <v>140</v>
      </c>
      <c r="AV12" s="14" t="s">
        <v>140</v>
      </c>
      <c r="AW12" s="14" t="s">
        <v>140</v>
      </c>
      <c r="AX12" s="14" t="s">
        <v>140</v>
      </c>
      <c r="AY12" s="14" t="s">
        <v>140</v>
      </c>
      <c r="AZ12" s="14" t="s">
        <v>140</v>
      </c>
      <c r="BA12" s="14" t="s">
        <v>140</v>
      </c>
      <c r="BB12" s="14" t="s">
        <v>140</v>
      </c>
      <c r="BC12" s="14" t="s">
        <v>140</v>
      </c>
      <c r="BD12" s="14" t="s">
        <v>140</v>
      </c>
      <c r="BE12" s="14" t="s">
        <v>140</v>
      </c>
      <c r="BF12" s="14" t="s">
        <v>140</v>
      </c>
      <c r="BG12" s="14" t="s">
        <v>140</v>
      </c>
      <c r="BH12" s="14" t="s">
        <v>140</v>
      </c>
      <c r="BI12" s="14" t="s">
        <v>140</v>
      </c>
      <c r="BJ12" s="14" t="s">
        <v>140</v>
      </c>
      <c r="BK12" s="14" t="s">
        <v>140</v>
      </c>
      <c r="BL12" s="14" t="s">
        <v>140</v>
      </c>
      <c r="BM12" s="14" t="s">
        <v>140</v>
      </c>
      <c r="BN12" s="14" t="s">
        <v>140</v>
      </c>
      <c r="BO12" s="14" t="s">
        <v>140</v>
      </c>
      <c r="BP12" s="14" t="s">
        <v>140</v>
      </c>
      <c r="BQ12" s="14" t="s">
        <v>140</v>
      </c>
      <c r="BR12" s="14" t="s">
        <v>140</v>
      </c>
      <c r="BS12" s="14" t="s">
        <v>140</v>
      </c>
      <c r="BT12" s="14" t="s">
        <v>140</v>
      </c>
      <c r="BU12" s="14" t="s">
        <v>140</v>
      </c>
      <c r="BV12" s="14" t="s">
        <v>140</v>
      </c>
      <c r="BW12" s="14" t="s">
        <v>140</v>
      </c>
      <c r="BX12" s="14" t="s">
        <v>140</v>
      </c>
      <c r="BY12" s="14" t="s">
        <v>140</v>
      </c>
      <c r="BZ12" s="14" t="s">
        <v>140</v>
      </c>
    </row>
    <row r="13" ht="15.75" customHeight="1">
      <c r="A13" s="15" t="s">
        <v>141</v>
      </c>
      <c r="B13" s="18" t="s">
        <v>135</v>
      </c>
      <c r="C13" s="22" t="s">
        <v>142</v>
      </c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23" t="s">
        <v>143</v>
      </c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</row>
    <row r="14" ht="15.75" customHeight="1">
      <c r="A14" s="17" t="s">
        <v>144</v>
      </c>
      <c r="B14" s="18" t="s">
        <v>135</v>
      </c>
      <c r="C14" s="21" t="s">
        <v>145</v>
      </c>
      <c r="D14" s="13"/>
      <c r="E14" s="14">
        <v>0.7</v>
      </c>
      <c r="F14" s="14">
        <v>0.7</v>
      </c>
      <c r="G14" s="14">
        <v>0.7</v>
      </c>
      <c r="H14" s="14">
        <v>0.7</v>
      </c>
      <c r="I14" s="14">
        <v>0.7</v>
      </c>
      <c r="J14" s="14">
        <v>0.7</v>
      </c>
      <c r="K14" s="14">
        <v>0.7</v>
      </c>
      <c r="L14" s="14">
        <v>0.7</v>
      </c>
      <c r="M14" s="14">
        <v>0.7</v>
      </c>
      <c r="N14" s="14">
        <v>0.7</v>
      </c>
      <c r="O14" s="14">
        <v>0.7</v>
      </c>
      <c r="P14" s="14">
        <v>0.7</v>
      </c>
      <c r="Q14" s="14">
        <v>0.7</v>
      </c>
      <c r="R14" s="14">
        <v>0.7</v>
      </c>
      <c r="S14" s="14">
        <v>0.7</v>
      </c>
      <c r="T14" s="14">
        <v>0.7</v>
      </c>
      <c r="U14" s="14">
        <v>0.7</v>
      </c>
      <c r="V14" s="14">
        <v>0.7</v>
      </c>
      <c r="W14" s="14">
        <v>0.7</v>
      </c>
      <c r="X14" s="14">
        <v>0.7</v>
      </c>
      <c r="Y14" s="14">
        <v>0.7</v>
      </c>
      <c r="Z14" s="14">
        <v>0.7</v>
      </c>
      <c r="AA14" s="14">
        <v>0.8</v>
      </c>
      <c r="AB14" s="14">
        <v>0.7</v>
      </c>
      <c r="AC14" s="14">
        <v>0.7</v>
      </c>
      <c r="AD14" s="14">
        <v>0.7</v>
      </c>
      <c r="AE14" s="14">
        <v>0.7</v>
      </c>
      <c r="AF14" s="14">
        <v>0.7</v>
      </c>
      <c r="AG14" s="14">
        <v>0.7</v>
      </c>
      <c r="AH14" s="14">
        <v>0.7</v>
      </c>
      <c r="AI14" s="14">
        <v>0.7</v>
      </c>
      <c r="AJ14" s="24">
        <v>0.8</v>
      </c>
      <c r="AK14" s="14">
        <v>0.7</v>
      </c>
      <c r="AL14" s="14">
        <v>0.7</v>
      </c>
      <c r="AM14" s="14">
        <v>0.7</v>
      </c>
      <c r="AN14" s="14">
        <v>0.7</v>
      </c>
      <c r="AO14" s="14">
        <v>0.7</v>
      </c>
      <c r="AP14" s="14">
        <v>0.7</v>
      </c>
      <c r="AQ14" s="14">
        <v>0.7</v>
      </c>
      <c r="AR14" s="14">
        <v>0.7</v>
      </c>
      <c r="AS14" s="14">
        <v>0.7</v>
      </c>
      <c r="AT14" s="14">
        <v>0.8</v>
      </c>
      <c r="AU14" s="14">
        <v>0.7</v>
      </c>
      <c r="AV14" s="14">
        <v>0.7</v>
      </c>
      <c r="AW14" s="14">
        <v>0.7</v>
      </c>
      <c r="AX14" s="14">
        <v>0.7</v>
      </c>
      <c r="AY14" s="14">
        <v>0.7</v>
      </c>
      <c r="AZ14" s="14">
        <v>0.7</v>
      </c>
      <c r="BA14" s="14">
        <v>0.7</v>
      </c>
      <c r="BB14" s="14">
        <v>0.7</v>
      </c>
      <c r="BC14" s="14">
        <v>0.7</v>
      </c>
      <c r="BD14" s="14">
        <v>0.7</v>
      </c>
      <c r="BE14" s="14">
        <v>0.7</v>
      </c>
      <c r="BF14" s="14">
        <v>0.7</v>
      </c>
      <c r="BG14" s="14">
        <v>0.7</v>
      </c>
      <c r="BH14" s="14">
        <v>0.7</v>
      </c>
      <c r="BI14" s="14">
        <v>0.7</v>
      </c>
      <c r="BJ14" s="14">
        <v>0.7</v>
      </c>
      <c r="BK14" s="14">
        <v>0.7</v>
      </c>
      <c r="BL14" s="14">
        <v>0.7</v>
      </c>
      <c r="BM14" s="14">
        <v>0.7</v>
      </c>
      <c r="BN14" s="14">
        <v>0.7</v>
      </c>
      <c r="BO14" s="14">
        <v>0.7</v>
      </c>
      <c r="BP14" s="14">
        <v>0.7</v>
      </c>
      <c r="BQ14" s="14">
        <v>0.7</v>
      </c>
      <c r="BR14" s="14">
        <v>0.7</v>
      </c>
      <c r="BS14" s="14">
        <v>0.8</v>
      </c>
      <c r="BT14" s="14">
        <v>0.8</v>
      </c>
      <c r="BU14" s="14">
        <v>0.7</v>
      </c>
      <c r="BV14" s="14">
        <v>0.8</v>
      </c>
      <c r="BW14" s="14">
        <v>0.7</v>
      </c>
      <c r="BX14" s="14">
        <v>0.8</v>
      </c>
      <c r="BY14" s="14">
        <v>0.7</v>
      </c>
      <c r="BZ14" s="14">
        <v>0.7</v>
      </c>
    </row>
    <row r="15" ht="15.75" customHeight="1">
      <c r="A15" s="17" t="s">
        <v>146</v>
      </c>
      <c r="B15" s="18" t="s">
        <v>135</v>
      </c>
      <c r="C15" s="22" t="s">
        <v>147</v>
      </c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>
        <v>13.0</v>
      </c>
      <c r="AC15" s="14">
        <v>13.0</v>
      </c>
      <c r="AD15" s="25">
        <f t="shared" ref="AD15:AH15" si="1">6513/500</f>
        <v>13.026</v>
      </c>
      <c r="AE15" s="25">
        <f t="shared" si="1"/>
        <v>13.026</v>
      </c>
      <c r="AF15" s="25">
        <f t="shared" si="1"/>
        <v>13.026</v>
      </c>
      <c r="AG15" s="25">
        <f t="shared" si="1"/>
        <v>13.026</v>
      </c>
      <c r="AH15" s="25">
        <f t="shared" si="1"/>
        <v>13.026</v>
      </c>
      <c r="AI15" s="25">
        <f>9267/500</f>
        <v>18.534</v>
      </c>
      <c r="AJ15" s="26">
        <f>375000000/26000/500</f>
        <v>28.84615385</v>
      </c>
      <c r="AK15" s="14"/>
      <c r="AL15" s="14"/>
      <c r="AM15" s="14"/>
      <c r="AN15" s="14"/>
      <c r="AO15" s="14"/>
      <c r="AP15" s="14"/>
      <c r="AQ15" s="25">
        <f>5377/500</f>
        <v>10.754</v>
      </c>
      <c r="AR15" s="14"/>
      <c r="AS15" s="14"/>
      <c r="AT15" s="25">
        <f>7694/500</f>
        <v>15.388</v>
      </c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25">
        <f>7725/500</f>
        <v>15.45</v>
      </c>
      <c r="BU15" s="25">
        <f>3056/500</f>
        <v>6.112</v>
      </c>
      <c r="BV15" s="14"/>
      <c r="BW15" s="14"/>
      <c r="BX15" s="14"/>
      <c r="BY15" s="14"/>
      <c r="BZ15" s="14"/>
    </row>
    <row r="16" ht="15.75" customHeight="1">
      <c r="A16" s="17" t="s">
        <v>148</v>
      </c>
      <c r="B16" s="18" t="s">
        <v>135</v>
      </c>
      <c r="C16" s="22" t="s">
        <v>149</v>
      </c>
      <c r="D16" s="1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27" t="s">
        <v>150</v>
      </c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</row>
    <row r="17" ht="15.75" customHeight="1">
      <c r="A17" s="17" t="s">
        <v>151</v>
      </c>
      <c r="B17" s="28" t="s">
        <v>152</v>
      </c>
      <c r="C17" s="12" t="s">
        <v>153</v>
      </c>
      <c r="D17" s="13"/>
      <c r="E17" s="14" t="s">
        <v>112</v>
      </c>
      <c r="F17" s="14" t="s">
        <v>112</v>
      </c>
      <c r="G17" s="14" t="s">
        <v>113</v>
      </c>
      <c r="H17" s="14" t="s">
        <v>112</v>
      </c>
      <c r="I17" s="14" t="s">
        <v>112</v>
      </c>
      <c r="J17" s="14" t="s">
        <v>112</v>
      </c>
      <c r="K17" s="14" t="s">
        <v>112</v>
      </c>
      <c r="L17" s="14" t="s">
        <v>112</v>
      </c>
      <c r="M17" s="14" t="s">
        <v>112</v>
      </c>
      <c r="N17" s="14" t="s">
        <v>112</v>
      </c>
      <c r="O17" s="14" t="s">
        <v>112</v>
      </c>
      <c r="P17" s="14" t="s">
        <v>113</v>
      </c>
      <c r="Q17" s="14" t="s">
        <v>112</v>
      </c>
      <c r="R17" s="14" t="s">
        <v>112</v>
      </c>
      <c r="S17" s="14" t="s">
        <v>112</v>
      </c>
      <c r="T17" s="14" t="s">
        <v>112</v>
      </c>
      <c r="U17" s="14" t="s">
        <v>113</v>
      </c>
      <c r="V17" s="14" t="s">
        <v>112</v>
      </c>
      <c r="W17" s="14" t="s">
        <v>114</v>
      </c>
      <c r="X17" s="14" t="s">
        <v>114</v>
      </c>
      <c r="Y17" s="14" t="s">
        <v>114</v>
      </c>
      <c r="Z17" s="14" t="s">
        <v>114</v>
      </c>
      <c r="AA17" s="14" t="s">
        <v>113</v>
      </c>
      <c r="AB17" s="14" t="s">
        <v>112</v>
      </c>
      <c r="AC17" s="14" t="s">
        <v>112</v>
      </c>
      <c r="AD17" s="14" t="s">
        <v>112</v>
      </c>
      <c r="AE17" s="14" t="s">
        <v>112</v>
      </c>
      <c r="AF17" s="14" t="s">
        <v>112</v>
      </c>
      <c r="AG17" s="14" t="s">
        <v>112</v>
      </c>
      <c r="AH17" s="14" t="s">
        <v>113</v>
      </c>
      <c r="AI17" s="14" t="s">
        <v>112</v>
      </c>
      <c r="AJ17" s="14" t="s">
        <v>112</v>
      </c>
      <c r="AK17" s="14" t="s">
        <v>112</v>
      </c>
      <c r="AL17" s="14" t="s">
        <v>112</v>
      </c>
      <c r="AM17" s="14" t="s">
        <v>112</v>
      </c>
      <c r="AN17" s="14" t="s">
        <v>112</v>
      </c>
      <c r="AO17" s="14" t="s">
        <v>112</v>
      </c>
      <c r="AP17" s="14" t="s">
        <v>112</v>
      </c>
      <c r="AQ17" s="14" t="s">
        <v>112</v>
      </c>
      <c r="AR17" s="14" t="s">
        <v>112</v>
      </c>
      <c r="AS17" s="14" t="s">
        <v>112</v>
      </c>
      <c r="AT17" s="14" t="s">
        <v>112</v>
      </c>
      <c r="AU17" s="14" t="s">
        <v>112</v>
      </c>
      <c r="AV17" s="14" t="s">
        <v>112</v>
      </c>
      <c r="AW17" s="14" t="s">
        <v>112</v>
      </c>
      <c r="AX17" s="14" t="s">
        <v>112</v>
      </c>
      <c r="AY17" s="14" t="s">
        <v>112</v>
      </c>
      <c r="AZ17" s="14" t="s">
        <v>112</v>
      </c>
      <c r="BA17" s="14" t="s">
        <v>112</v>
      </c>
      <c r="BB17" s="14" t="s">
        <v>112</v>
      </c>
      <c r="BC17" s="14" t="s">
        <v>112</v>
      </c>
      <c r="BD17" s="14" t="s">
        <v>112</v>
      </c>
      <c r="BE17" s="14" t="s">
        <v>112</v>
      </c>
      <c r="BF17" s="14" t="s">
        <v>112</v>
      </c>
      <c r="BG17" s="14" t="s">
        <v>112</v>
      </c>
      <c r="BH17" s="14" t="s">
        <v>112</v>
      </c>
      <c r="BI17" s="14" t="s">
        <v>112</v>
      </c>
      <c r="BJ17" s="14" t="s">
        <v>112</v>
      </c>
      <c r="BK17" s="14" t="s">
        <v>113</v>
      </c>
      <c r="BL17" s="14" t="s">
        <v>112</v>
      </c>
      <c r="BM17" s="14" t="s">
        <v>112</v>
      </c>
      <c r="BN17" s="14" t="s">
        <v>112</v>
      </c>
      <c r="BO17" s="14" t="s">
        <v>112</v>
      </c>
      <c r="BP17" s="14" t="s">
        <v>112</v>
      </c>
      <c r="BQ17" s="14" t="s">
        <v>112</v>
      </c>
      <c r="BR17" s="14" t="s">
        <v>112</v>
      </c>
      <c r="BS17" s="14" t="s">
        <v>112</v>
      </c>
      <c r="BT17" s="14" t="s">
        <v>113</v>
      </c>
      <c r="BU17" s="14" t="s">
        <v>112</v>
      </c>
      <c r="BV17" s="14" t="s">
        <v>112</v>
      </c>
      <c r="BW17" s="14" t="s">
        <v>112</v>
      </c>
      <c r="BX17" s="14" t="s">
        <v>112</v>
      </c>
      <c r="BY17" s="14" t="s">
        <v>113</v>
      </c>
      <c r="BZ17" s="14" t="s">
        <v>112</v>
      </c>
    </row>
    <row r="18" ht="15.75" customHeight="1">
      <c r="A18" s="17" t="s">
        <v>154</v>
      </c>
      <c r="B18" s="28" t="s">
        <v>155</v>
      </c>
      <c r="C18" s="12" t="s">
        <v>156</v>
      </c>
      <c r="D18" s="13"/>
      <c r="E18" s="14" t="s">
        <v>112</v>
      </c>
      <c r="F18" s="14" t="s">
        <v>112</v>
      </c>
      <c r="G18" s="14" t="s">
        <v>113</v>
      </c>
      <c r="H18" s="14" t="s">
        <v>113</v>
      </c>
      <c r="I18" s="14" t="s">
        <v>112</v>
      </c>
      <c r="J18" s="14" t="s">
        <v>112</v>
      </c>
      <c r="K18" s="14" t="s">
        <v>112</v>
      </c>
      <c r="L18" s="14" t="s">
        <v>112</v>
      </c>
      <c r="M18" s="14" t="s">
        <v>112</v>
      </c>
      <c r="N18" s="14" t="s">
        <v>112</v>
      </c>
      <c r="O18" s="14" t="s">
        <v>113</v>
      </c>
      <c r="P18" s="14" t="s">
        <v>112</v>
      </c>
      <c r="Q18" s="14" t="s">
        <v>114</v>
      </c>
      <c r="R18" s="14" t="s">
        <v>112</v>
      </c>
      <c r="S18" s="14" t="s">
        <v>113</v>
      </c>
      <c r="T18" s="14" t="s">
        <v>112</v>
      </c>
      <c r="U18" s="14" t="s">
        <v>113</v>
      </c>
      <c r="V18" s="14" t="s">
        <v>113</v>
      </c>
      <c r="W18" s="14" t="s">
        <v>113</v>
      </c>
      <c r="X18" s="14" t="s">
        <v>113</v>
      </c>
      <c r="Y18" s="14" t="s">
        <v>112</v>
      </c>
      <c r="Z18" s="14" t="s">
        <v>113</v>
      </c>
      <c r="AA18" s="14" t="s">
        <v>112</v>
      </c>
      <c r="AB18" s="14" t="s">
        <v>113</v>
      </c>
      <c r="AC18" s="14" t="s">
        <v>113</v>
      </c>
      <c r="AD18" s="14" t="s">
        <v>113</v>
      </c>
      <c r="AE18" s="14" t="s">
        <v>113</v>
      </c>
      <c r="AF18" s="29"/>
      <c r="AG18" s="14" t="s">
        <v>112</v>
      </c>
      <c r="AH18" s="14" t="s">
        <v>112</v>
      </c>
      <c r="AI18" s="14" t="s">
        <v>112</v>
      </c>
      <c r="AJ18" s="14" t="s">
        <v>112</v>
      </c>
      <c r="AK18" s="14" t="s">
        <v>113</v>
      </c>
      <c r="AL18" s="14" t="s">
        <v>112</v>
      </c>
      <c r="AM18" s="14" t="s">
        <v>112</v>
      </c>
      <c r="AN18" s="30" t="s">
        <v>112</v>
      </c>
      <c r="AO18" s="14" t="s">
        <v>112</v>
      </c>
      <c r="AP18" s="14" t="s">
        <v>112</v>
      </c>
      <c r="AQ18" s="14" t="s">
        <v>112</v>
      </c>
      <c r="AR18" s="14" t="s">
        <v>112</v>
      </c>
      <c r="AS18" s="14" t="s">
        <v>112</v>
      </c>
      <c r="AT18" s="14" t="s">
        <v>112</v>
      </c>
      <c r="AU18" s="14" t="s">
        <v>112</v>
      </c>
      <c r="AV18" s="14" t="s">
        <v>112</v>
      </c>
      <c r="AW18" s="14" t="s">
        <v>124</v>
      </c>
      <c r="AX18" s="14" t="s">
        <v>112</v>
      </c>
      <c r="AY18" s="14" t="s">
        <v>112</v>
      </c>
      <c r="AZ18" s="14" t="s">
        <v>112</v>
      </c>
      <c r="BA18" s="14" t="s">
        <v>124</v>
      </c>
      <c r="BB18" s="14" t="s">
        <v>112</v>
      </c>
      <c r="BC18" s="14" t="s">
        <v>124</v>
      </c>
      <c r="BD18" s="14" t="s">
        <v>112</v>
      </c>
      <c r="BE18" s="14" t="s">
        <v>112</v>
      </c>
      <c r="BF18" s="14" t="s">
        <v>112</v>
      </c>
      <c r="BG18" s="14" t="s">
        <v>113</v>
      </c>
      <c r="BH18" s="14" t="s">
        <v>112</v>
      </c>
      <c r="BI18" s="14" t="s">
        <v>112</v>
      </c>
      <c r="BJ18" s="14" t="s">
        <v>112</v>
      </c>
      <c r="BK18" s="14" t="s">
        <v>112</v>
      </c>
      <c r="BL18" s="14" t="s">
        <v>112</v>
      </c>
      <c r="BM18" s="14" t="s">
        <v>112</v>
      </c>
      <c r="BN18" s="14" t="s">
        <v>112</v>
      </c>
      <c r="BO18" s="14" t="s">
        <v>112</v>
      </c>
      <c r="BP18" s="14" t="s">
        <v>112</v>
      </c>
      <c r="BQ18" s="14" t="s">
        <v>112</v>
      </c>
      <c r="BR18" s="14" t="s">
        <v>112</v>
      </c>
      <c r="BS18" s="14" t="s">
        <v>113</v>
      </c>
      <c r="BT18" s="14" t="s">
        <v>113</v>
      </c>
      <c r="BU18" s="14" t="s">
        <v>113</v>
      </c>
      <c r="BV18" s="14" t="s">
        <v>113</v>
      </c>
      <c r="BW18" s="14" t="s">
        <v>113</v>
      </c>
      <c r="BX18" s="14" t="s">
        <v>113</v>
      </c>
      <c r="BY18" s="14" t="s">
        <v>113</v>
      </c>
      <c r="BZ18" s="14" t="s">
        <v>113</v>
      </c>
    </row>
    <row r="19" ht="15.75" customHeight="1">
      <c r="A19" s="17" t="s">
        <v>157</v>
      </c>
      <c r="B19" s="28" t="s">
        <v>158</v>
      </c>
      <c r="C19" s="12" t="s">
        <v>159</v>
      </c>
      <c r="D19" s="13"/>
      <c r="E19" s="21" t="s">
        <v>139</v>
      </c>
      <c r="F19" s="21" t="s">
        <v>139</v>
      </c>
      <c r="G19" s="21" t="s">
        <v>139</v>
      </c>
      <c r="H19" s="21" t="s">
        <v>139</v>
      </c>
      <c r="I19" s="21" t="s">
        <v>139</v>
      </c>
      <c r="J19" s="21" t="s">
        <v>160</v>
      </c>
      <c r="K19" s="21" t="s">
        <v>139</v>
      </c>
      <c r="L19" s="21" t="s">
        <v>139</v>
      </c>
      <c r="M19" s="21" t="s">
        <v>139</v>
      </c>
      <c r="N19" s="21" t="s">
        <v>139</v>
      </c>
      <c r="O19" s="21" t="s">
        <v>139</v>
      </c>
      <c r="P19" s="21" t="s">
        <v>139</v>
      </c>
      <c r="Q19" s="21" t="s">
        <v>139</v>
      </c>
      <c r="R19" s="21" t="s">
        <v>139</v>
      </c>
      <c r="S19" s="21" t="s">
        <v>139</v>
      </c>
      <c r="T19" s="21" t="s">
        <v>139</v>
      </c>
      <c r="U19" s="21" t="s">
        <v>139</v>
      </c>
      <c r="V19" s="21" t="s">
        <v>139</v>
      </c>
      <c r="W19" s="21" t="s">
        <v>139</v>
      </c>
      <c r="X19" s="21" t="s">
        <v>139</v>
      </c>
      <c r="Y19" s="21" t="s">
        <v>139</v>
      </c>
      <c r="Z19" s="21" t="s">
        <v>139</v>
      </c>
      <c r="AA19" s="21" t="s">
        <v>139</v>
      </c>
      <c r="AB19" s="21" t="s">
        <v>139</v>
      </c>
      <c r="AC19" s="21" t="s">
        <v>139</v>
      </c>
      <c r="AD19" s="21" t="s">
        <v>139</v>
      </c>
      <c r="AE19" s="21" t="s">
        <v>139</v>
      </c>
      <c r="AF19" s="21" t="s">
        <v>139</v>
      </c>
      <c r="AG19" s="21" t="s">
        <v>139</v>
      </c>
      <c r="AH19" s="21" t="s">
        <v>139</v>
      </c>
      <c r="AI19" s="21" t="s">
        <v>139</v>
      </c>
      <c r="AJ19" s="21" t="s">
        <v>139</v>
      </c>
      <c r="AK19" s="21" t="s">
        <v>160</v>
      </c>
      <c r="AL19" s="21" t="s">
        <v>139</v>
      </c>
      <c r="AM19" s="21" t="s">
        <v>139</v>
      </c>
      <c r="AN19" s="21" t="s">
        <v>139</v>
      </c>
      <c r="AO19" s="21" t="s">
        <v>139</v>
      </c>
      <c r="AP19" s="21" t="s">
        <v>139</v>
      </c>
      <c r="AQ19" s="21" t="s">
        <v>139</v>
      </c>
      <c r="AR19" s="21" t="s">
        <v>139</v>
      </c>
      <c r="AS19" s="21" t="s">
        <v>139</v>
      </c>
      <c r="AT19" s="21" t="s">
        <v>139</v>
      </c>
      <c r="AU19" s="21" t="s">
        <v>139</v>
      </c>
      <c r="AV19" s="21" t="s">
        <v>139</v>
      </c>
      <c r="AW19" s="21" t="s">
        <v>160</v>
      </c>
      <c r="AX19" s="21" t="s">
        <v>139</v>
      </c>
      <c r="AY19" s="21" t="s">
        <v>139</v>
      </c>
      <c r="AZ19" s="21" t="s">
        <v>139</v>
      </c>
      <c r="BA19" s="21" t="s">
        <v>139</v>
      </c>
      <c r="BB19" s="21" t="s">
        <v>139</v>
      </c>
      <c r="BC19" s="21" t="s">
        <v>139</v>
      </c>
      <c r="BD19" s="21" t="s">
        <v>139</v>
      </c>
      <c r="BE19" s="21" t="s">
        <v>139</v>
      </c>
      <c r="BF19" s="21" t="s">
        <v>139</v>
      </c>
      <c r="BG19" s="21" t="s">
        <v>139</v>
      </c>
      <c r="BH19" s="21" t="s">
        <v>139</v>
      </c>
      <c r="BI19" s="21" t="s">
        <v>139</v>
      </c>
      <c r="BJ19" s="21" t="s">
        <v>139</v>
      </c>
      <c r="BK19" s="21" t="s">
        <v>139</v>
      </c>
      <c r="BL19" s="21" t="s">
        <v>139</v>
      </c>
      <c r="BM19" s="21" t="s">
        <v>139</v>
      </c>
      <c r="BN19" s="21" t="s">
        <v>139</v>
      </c>
      <c r="BO19" s="21" t="s">
        <v>160</v>
      </c>
      <c r="BP19" s="21" t="s">
        <v>139</v>
      </c>
      <c r="BQ19" s="21" t="s">
        <v>139</v>
      </c>
      <c r="BR19" s="21" t="s">
        <v>139</v>
      </c>
      <c r="BS19" s="21" t="s">
        <v>139</v>
      </c>
      <c r="BT19" s="21" t="s">
        <v>139</v>
      </c>
      <c r="BU19" s="21" t="s">
        <v>139</v>
      </c>
      <c r="BV19" s="21" t="s">
        <v>139</v>
      </c>
      <c r="BW19" s="21" t="s">
        <v>139</v>
      </c>
      <c r="BX19" s="21" t="s">
        <v>139</v>
      </c>
      <c r="BY19" s="21" t="s">
        <v>139</v>
      </c>
      <c r="BZ19" s="21" t="s">
        <v>139</v>
      </c>
    </row>
    <row r="20" ht="15.75" customHeight="1">
      <c r="A20" s="31" t="s">
        <v>161</v>
      </c>
      <c r="B20" s="32" t="s">
        <v>162</v>
      </c>
      <c r="C20" s="33" t="s">
        <v>163</v>
      </c>
      <c r="D20" s="34"/>
      <c r="E20" s="35">
        <v>252.86</v>
      </c>
      <c r="F20" s="35">
        <v>200.0</v>
      </c>
      <c r="G20" s="35">
        <v>160.0</v>
      </c>
      <c r="H20" s="35">
        <v>180.0</v>
      </c>
      <c r="I20" s="35">
        <v>110.0</v>
      </c>
      <c r="J20" s="35">
        <v>140.19</v>
      </c>
      <c r="K20" s="35">
        <v>200.0</v>
      </c>
      <c r="L20" s="35">
        <v>147.0</v>
      </c>
      <c r="M20" s="35">
        <v>205.0</v>
      </c>
      <c r="N20" s="35">
        <v>178.0</v>
      </c>
      <c r="O20" s="35">
        <v>210.0</v>
      </c>
      <c r="P20" s="35">
        <v>250.0</v>
      </c>
      <c r="Q20" s="35">
        <v>280.0</v>
      </c>
      <c r="R20" s="35">
        <v>300.0</v>
      </c>
      <c r="S20" s="35">
        <v>245.0</v>
      </c>
      <c r="T20" s="35">
        <v>310.0</v>
      </c>
      <c r="U20" s="35">
        <v>195.0</v>
      </c>
      <c r="V20" s="35">
        <v>325.0</v>
      </c>
      <c r="W20" s="35">
        <v>185.0</v>
      </c>
      <c r="X20" s="35">
        <v>250.0</v>
      </c>
      <c r="Y20" s="35">
        <v>215.0</v>
      </c>
      <c r="Z20" s="35">
        <v>175.0</v>
      </c>
      <c r="AA20" s="35">
        <v>260.0</v>
      </c>
      <c r="AB20" s="35">
        <v>215.0</v>
      </c>
      <c r="AC20" s="35">
        <v>345.0</v>
      </c>
      <c r="AD20" s="35">
        <v>187.72</v>
      </c>
      <c r="AE20" s="35">
        <v>180.0</v>
      </c>
      <c r="AF20" s="35">
        <v>150.0</v>
      </c>
      <c r="AG20" s="35">
        <v>200.0</v>
      </c>
      <c r="AH20" s="35">
        <v>190.0</v>
      </c>
      <c r="AI20" s="35">
        <v>175.0</v>
      </c>
      <c r="AJ20" s="35">
        <v>250.0</v>
      </c>
      <c r="AK20" s="35">
        <v>170.0</v>
      </c>
      <c r="AL20" s="35">
        <v>150.0</v>
      </c>
      <c r="AM20" s="35">
        <v>205.0</v>
      </c>
      <c r="AN20" s="35">
        <v>160.0</v>
      </c>
      <c r="AO20" s="35">
        <v>201.0</v>
      </c>
      <c r="AP20" s="35">
        <v>270.0</v>
      </c>
      <c r="AQ20" s="35">
        <v>180.0</v>
      </c>
      <c r="AR20" s="35">
        <v>183.49</v>
      </c>
      <c r="AS20" s="35">
        <v>175.0</v>
      </c>
      <c r="AT20" s="35">
        <v>130.0</v>
      </c>
      <c r="AU20" s="35">
        <v>190.0</v>
      </c>
      <c r="AV20" s="35">
        <v>150.0</v>
      </c>
      <c r="AW20" s="35">
        <v>145.0</v>
      </c>
      <c r="AX20" s="35">
        <v>165.0</v>
      </c>
      <c r="AY20" s="35">
        <v>300.0</v>
      </c>
      <c r="AZ20" s="35">
        <v>285.0</v>
      </c>
      <c r="BA20" s="35">
        <v>130.0</v>
      </c>
      <c r="BB20" s="35">
        <v>195.0</v>
      </c>
      <c r="BC20" s="35">
        <v>180.0</v>
      </c>
      <c r="BD20" s="35">
        <v>150.0</v>
      </c>
      <c r="BE20" s="35">
        <v>230.0</v>
      </c>
      <c r="BF20" s="35">
        <v>210.0</v>
      </c>
      <c r="BG20" s="35">
        <v>190.0</v>
      </c>
      <c r="BH20" s="35">
        <v>130.0</v>
      </c>
      <c r="BI20" s="35">
        <v>125.0</v>
      </c>
      <c r="BJ20" s="35">
        <v>200.0</v>
      </c>
      <c r="BK20" s="35">
        <v>255.0</v>
      </c>
      <c r="BL20" s="35">
        <v>190.0</v>
      </c>
      <c r="BM20" s="35">
        <v>404.89</v>
      </c>
      <c r="BN20" s="35">
        <v>240.0</v>
      </c>
      <c r="BO20" s="35">
        <v>130.0</v>
      </c>
      <c r="BP20" s="35">
        <v>180.0</v>
      </c>
      <c r="BQ20" s="35">
        <v>290.0</v>
      </c>
      <c r="BR20" s="35">
        <v>130.0</v>
      </c>
      <c r="BS20" s="35">
        <v>270.0</v>
      </c>
      <c r="BT20" s="35">
        <v>125.0</v>
      </c>
      <c r="BU20" s="35">
        <v>340.0</v>
      </c>
      <c r="BV20" s="35">
        <v>215.0</v>
      </c>
      <c r="BW20" s="35">
        <v>125.0</v>
      </c>
      <c r="BX20" s="35">
        <v>160.0</v>
      </c>
      <c r="BY20" s="35">
        <v>200.0</v>
      </c>
      <c r="BZ20" s="35">
        <v>250.0</v>
      </c>
    </row>
    <row r="21" ht="15.75" customHeight="1">
      <c r="A21" s="31" t="s">
        <v>161</v>
      </c>
      <c r="B21" s="32" t="s">
        <v>162</v>
      </c>
      <c r="C21" s="33" t="s">
        <v>164</v>
      </c>
      <c r="D21" s="34" t="s">
        <v>165</v>
      </c>
      <c r="E21" s="33">
        <v>5593.0</v>
      </c>
      <c r="F21" s="33">
        <v>1103.0</v>
      </c>
      <c r="G21" s="33">
        <v>0.0</v>
      </c>
      <c r="H21" s="33">
        <v>0.0</v>
      </c>
      <c r="I21" s="33">
        <v>4042.0</v>
      </c>
      <c r="J21" s="33">
        <v>29685.0</v>
      </c>
      <c r="K21" s="33">
        <v>0.0</v>
      </c>
      <c r="L21" s="33">
        <v>0.0</v>
      </c>
      <c r="M21" s="33">
        <v>0.0</v>
      </c>
      <c r="N21" s="33">
        <v>0.0</v>
      </c>
      <c r="O21" s="33">
        <v>0.0</v>
      </c>
      <c r="P21" s="33">
        <v>0.0</v>
      </c>
      <c r="Q21" s="33">
        <v>0.0</v>
      </c>
      <c r="R21" s="33">
        <v>0.0</v>
      </c>
      <c r="S21" s="33">
        <v>0.0</v>
      </c>
      <c r="T21" s="33">
        <v>0.0</v>
      </c>
      <c r="U21" s="33">
        <v>0.0</v>
      </c>
      <c r="V21" s="33">
        <v>0.0</v>
      </c>
      <c r="W21" s="33">
        <v>0.0</v>
      </c>
      <c r="X21" s="33">
        <v>0.0</v>
      </c>
      <c r="Y21" s="33">
        <v>0.0</v>
      </c>
      <c r="Z21" s="33">
        <v>812.0</v>
      </c>
      <c r="AA21" s="33">
        <v>0.0</v>
      </c>
      <c r="AB21" s="33">
        <v>0.0</v>
      </c>
      <c r="AC21" s="33">
        <v>1500.0</v>
      </c>
      <c r="AD21" s="33">
        <v>5374.0</v>
      </c>
      <c r="AE21" s="33">
        <v>0.0</v>
      </c>
      <c r="AF21" s="33">
        <v>0.0</v>
      </c>
      <c r="AG21" s="33">
        <v>0.0</v>
      </c>
      <c r="AH21" s="33">
        <v>0.0</v>
      </c>
      <c r="AI21" s="33">
        <v>0.0</v>
      </c>
      <c r="AJ21" s="33">
        <v>197.0</v>
      </c>
      <c r="AK21" s="33">
        <v>2338.0</v>
      </c>
      <c r="AL21" s="33">
        <v>1909.0</v>
      </c>
      <c r="AM21" s="33">
        <v>0.0</v>
      </c>
      <c r="AN21" s="33">
        <v>0.0</v>
      </c>
      <c r="AO21" s="33">
        <v>0.0</v>
      </c>
      <c r="AP21" s="33">
        <v>0.0</v>
      </c>
      <c r="AQ21" s="33">
        <v>0.0</v>
      </c>
      <c r="AR21" s="33">
        <v>21270.0</v>
      </c>
      <c r="AS21" s="33">
        <v>0.0</v>
      </c>
      <c r="AT21" s="33">
        <v>605.0</v>
      </c>
      <c r="AU21" s="33">
        <v>439.0</v>
      </c>
      <c r="AV21" s="33">
        <v>0.0</v>
      </c>
      <c r="AW21" s="33">
        <v>7251.0</v>
      </c>
      <c r="AX21" s="33">
        <v>0.0</v>
      </c>
      <c r="AY21" s="33">
        <v>0.0</v>
      </c>
      <c r="AZ21" s="33">
        <v>0.0</v>
      </c>
      <c r="BA21" s="33">
        <v>0.0</v>
      </c>
      <c r="BB21" s="33">
        <v>0.0</v>
      </c>
      <c r="BC21" s="33">
        <v>0.0</v>
      </c>
      <c r="BD21" s="33">
        <v>0.0</v>
      </c>
      <c r="BE21" s="33">
        <v>2430.0</v>
      </c>
      <c r="BF21" s="33">
        <v>0.0</v>
      </c>
      <c r="BG21" s="33">
        <v>4000.0</v>
      </c>
      <c r="BH21" s="33">
        <v>5000.0</v>
      </c>
      <c r="BI21" s="33">
        <v>502.0</v>
      </c>
      <c r="BJ21" s="33">
        <v>0.0</v>
      </c>
      <c r="BK21" s="33">
        <v>0.0</v>
      </c>
      <c r="BL21" s="33">
        <v>0.0</v>
      </c>
      <c r="BM21" s="33">
        <v>4260.0</v>
      </c>
      <c r="BN21" s="33">
        <v>4107.0</v>
      </c>
      <c r="BO21" s="33">
        <v>1479.0</v>
      </c>
      <c r="BP21" s="33">
        <v>0.0</v>
      </c>
      <c r="BQ21" s="33">
        <v>0.0</v>
      </c>
      <c r="BR21" s="33">
        <v>855.0</v>
      </c>
      <c r="BS21" s="33">
        <v>0.0</v>
      </c>
      <c r="BT21" s="33">
        <v>1852.0</v>
      </c>
      <c r="BU21" s="33">
        <v>0.0</v>
      </c>
      <c r="BV21" s="33">
        <v>0.0</v>
      </c>
      <c r="BW21" s="33">
        <v>0.0</v>
      </c>
      <c r="BX21" s="33">
        <v>0.0</v>
      </c>
      <c r="BY21" s="33">
        <v>0.0</v>
      </c>
      <c r="BZ21" s="33">
        <v>0.0</v>
      </c>
    </row>
    <row r="22" ht="15.75" customHeight="1">
      <c r="A22" s="17" t="s">
        <v>166</v>
      </c>
      <c r="B22" s="28" t="s">
        <v>167</v>
      </c>
      <c r="C22" s="12" t="s">
        <v>168</v>
      </c>
      <c r="D22" s="13"/>
      <c r="E22" s="23" t="s">
        <v>112</v>
      </c>
      <c r="F22" s="23" t="s">
        <v>112</v>
      </c>
      <c r="G22" s="23" t="s">
        <v>112</v>
      </c>
      <c r="H22" s="23" t="s">
        <v>112</v>
      </c>
      <c r="I22" s="23" t="s">
        <v>112</v>
      </c>
      <c r="J22" s="23" t="s">
        <v>112</v>
      </c>
      <c r="K22" s="23" t="s">
        <v>112</v>
      </c>
      <c r="L22" s="23" t="s">
        <v>112</v>
      </c>
      <c r="M22" s="23" t="s">
        <v>112</v>
      </c>
      <c r="N22" s="23" t="s">
        <v>112</v>
      </c>
      <c r="O22" s="36" t="s">
        <v>112</v>
      </c>
      <c r="P22" s="23" t="s">
        <v>112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112</v>
      </c>
      <c r="Z22" s="23" t="s">
        <v>112</v>
      </c>
      <c r="AA22" s="23" t="s">
        <v>112</v>
      </c>
      <c r="AB22" s="23" t="s">
        <v>112</v>
      </c>
      <c r="AC22" s="23" t="s">
        <v>112</v>
      </c>
      <c r="AD22" s="23" t="s">
        <v>112</v>
      </c>
      <c r="AE22" s="23" t="s">
        <v>112</v>
      </c>
      <c r="AF22" s="14" t="s">
        <v>169</v>
      </c>
      <c r="AG22" s="14" t="s">
        <v>112</v>
      </c>
      <c r="AH22" s="14" t="s">
        <v>112</v>
      </c>
      <c r="AI22" s="14" t="s">
        <v>112</v>
      </c>
      <c r="AJ22" s="14" t="s">
        <v>112</v>
      </c>
      <c r="AK22" s="14" t="s">
        <v>112</v>
      </c>
      <c r="AL22" s="14" t="s">
        <v>112</v>
      </c>
      <c r="AM22" s="14" t="s">
        <v>112</v>
      </c>
      <c r="AN22" s="14" t="s">
        <v>112</v>
      </c>
      <c r="AO22" s="14" t="s">
        <v>112</v>
      </c>
      <c r="AP22" s="14" t="s">
        <v>112</v>
      </c>
      <c r="AQ22" s="14" t="s">
        <v>112</v>
      </c>
      <c r="AR22" s="14" t="s">
        <v>112</v>
      </c>
      <c r="AS22" s="14" t="s">
        <v>112</v>
      </c>
      <c r="AT22" s="14" t="s">
        <v>112</v>
      </c>
      <c r="AU22" s="14" t="s">
        <v>112</v>
      </c>
      <c r="AV22" s="14" t="s">
        <v>112</v>
      </c>
      <c r="AW22" s="14" t="s">
        <v>170</v>
      </c>
      <c r="AX22" s="14" t="s">
        <v>112</v>
      </c>
      <c r="AY22" s="14" t="s">
        <v>112</v>
      </c>
      <c r="AZ22" s="14" t="s">
        <v>112</v>
      </c>
      <c r="BA22" s="14"/>
      <c r="BB22" s="14" t="s">
        <v>112</v>
      </c>
      <c r="BC22" s="14" t="s">
        <v>112</v>
      </c>
      <c r="BD22" s="14" t="s">
        <v>112</v>
      </c>
      <c r="BE22" s="14" t="s">
        <v>112</v>
      </c>
      <c r="BF22" s="14" t="s">
        <v>112</v>
      </c>
      <c r="BG22" s="14" t="s">
        <v>113</v>
      </c>
      <c r="BH22" s="14" t="s">
        <v>112</v>
      </c>
      <c r="BI22" s="14" t="s">
        <v>170</v>
      </c>
      <c r="BJ22" s="14" t="s">
        <v>112</v>
      </c>
      <c r="BK22" s="14" t="s">
        <v>112</v>
      </c>
      <c r="BL22" s="14" t="s">
        <v>112</v>
      </c>
      <c r="BM22" s="14" t="s">
        <v>112</v>
      </c>
      <c r="BN22" s="14" t="s">
        <v>112</v>
      </c>
      <c r="BO22" s="14" t="s">
        <v>170</v>
      </c>
      <c r="BP22" s="14" t="s">
        <v>112</v>
      </c>
      <c r="BQ22" s="14" t="s">
        <v>112</v>
      </c>
      <c r="BR22" s="14" t="s">
        <v>112</v>
      </c>
      <c r="BS22" s="14" t="s">
        <v>112</v>
      </c>
      <c r="BT22" s="14"/>
      <c r="BU22" s="14" t="s">
        <v>112</v>
      </c>
      <c r="BV22" s="14" t="s">
        <v>112</v>
      </c>
      <c r="BW22" s="14" t="s">
        <v>112</v>
      </c>
      <c r="BX22" s="14" t="s">
        <v>112</v>
      </c>
      <c r="BY22" s="14" t="s">
        <v>112</v>
      </c>
      <c r="BZ22" s="14" t="s">
        <v>112</v>
      </c>
    </row>
    <row r="23" ht="15.75" customHeight="1">
      <c r="A23" s="17" t="s">
        <v>171</v>
      </c>
      <c r="B23" s="28" t="s">
        <v>172</v>
      </c>
      <c r="C23" s="12" t="s">
        <v>173</v>
      </c>
      <c r="D23" s="13"/>
      <c r="E23" s="21" t="s">
        <v>139</v>
      </c>
      <c r="F23" s="21" t="s">
        <v>139</v>
      </c>
      <c r="G23" s="21" t="s">
        <v>139</v>
      </c>
      <c r="H23" s="21" t="s">
        <v>139</v>
      </c>
      <c r="I23" s="21" t="s">
        <v>139</v>
      </c>
      <c r="J23" s="21" t="s">
        <v>139</v>
      </c>
      <c r="K23" s="21" t="s">
        <v>139</v>
      </c>
      <c r="L23" s="21" t="s">
        <v>139</v>
      </c>
      <c r="M23" s="21" t="s">
        <v>139</v>
      </c>
      <c r="N23" s="21" t="s">
        <v>139</v>
      </c>
      <c r="O23" s="21" t="s">
        <v>139</v>
      </c>
      <c r="P23" s="21" t="s">
        <v>139</v>
      </c>
      <c r="Q23" s="21" t="s">
        <v>139</v>
      </c>
      <c r="R23" s="21" t="s">
        <v>139</v>
      </c>
      <c r="S23" s="21" t="s">
        <v>139</v>
      </c>
      <c r="T23" s="21" t="s">
        <v>139</v>
      </c>
      <c r="U23" s="21" t="s">
        <v>139</v>
      </c>
      <c r="V23" s="21" t="s">
        <v>139</v>
      </c>
      <c r="W23" s="21" t="s">
        <v>139</v>
      </c>
      <c r="X23" s="21" t="s">
        <v>139</v>
      </c>
      <c r="Y23" s="21" t="s">
        <v>139</v>
      </c>
      <c r="Z23" s="21" t="s">
        <v>139</v>
      </c>
      <c r="AA23" s="21" t="s">
        <v>139</v>
      </c>
      <c r="AB23" s="21" t="s">
        <v>139</v>
      </c>
      <c r="AC23" s="21" t="s">
        <v>139</v>
      </c>
      <c r="AD23" s="21" t="s">
        <v>139</v>
      </c>
      <c r="AE23" s="21" t="s">
        <v>139</v>
      </c>
      <c r="AF23" s="21" t="s">
        <v>139</v>
      </c>
      <c r="AG23" s="21" t="s">
        <v>139</v>
      </c>
      <c r="AH23" s="21" t="s">
        <v>139</v>
      </c>
      <c r="AI23" s="21" t="s">
        <v>139</v>
      </c>
      <c r="AJ23" s="21" t="s">
        <v>139</v>
      </c>
      <c r="AK23" s="21" t="s">
        <v>139</v>
      </c>
      <c r="AL23" s="21" t="s">
        <v>139</v>
      </c>
      <c r="AM23" s="21" t="s">
        <v>139</v>
      </c>
      <c r="AN23" s="21" t="s">
        <v>139</v>
      </c>
      <c r="AO23" s="21" t="s">
        <v>139</v>
      </c>
      <c r="AP23" s="21" t="s">
        <v>139</v>
      </c>
      <c r="AQ23" s="21" t="s">
        <v>139</v>
      </c>
      <c r="AR23" s="21" t="s">
        <v>139</v>
      </c>
      <c r="AS23" s="21" t="s">
        <v>139</v>
      </c>
      <c r="AT23" s="21" t="s">
        <v>139</v>
      </c>
      <c r="AU23" s="21" t="s">
        <v>139</v>
      </c>
      <c r="AV23" s="21" t="s">
        <v>139</v>
      </c>
      <c r="AW23" s="21" t="s">
        <v>139</v>
      </c>
      <c r="AX23" s="21" t="s">
        <v>139</v>
      </c>
      <c r="AY23" s="21" t="s">
        <v>139</v>
      </c>
      <c r="AZ23" s="21" t="s">
        <v>139</v>
      </c>
      <c r="BA23" s="21" t="s">
        <v>139</v>
      </c>
      <c r="BB23" s="21" t="s">
        <v>139</v>
      </c>
      <c r="BC23" s="21" t="s">
        <v>139</v>
      </c>
      <c r="BD23" s="21" t="s">
        <v>139</v>
      </c>
      <c r="BE23" s="21" t="s">
        <v>139</v>
      </c>
      <c r="BF23" s="21" t="s">
        <v>139</v>
      </c>
      <c r="BG23" s="21" t="s">
        <v>139</v>
      </c>
      <c r="BH23" s="21" t="s">
        <v>139</v>
      </c>
      <c r="BI23" s="21" t="s">
        <v>139</v>
      </c>
      <c r="BJ23" s="21" t="s">
        <v>139</v>
      </c>
      <c r="BK23" s="21" t="s">
        <v>139</v>
      </c>
      <c r="BL23" s="21" t="s">
        <v>139</v>
      </c>
      <c r="BM23" s="21" t="s">
        <v>139</v>
      </c>
      <c r="BN23" s="21" t="s">
        <v>139</v>
      </c>
      <c r="BO23" s="21" t="s">
        <v>139</v>
      </c>
      <c r="BP23" s="21" t="s">
        <v>139</v>
      </c>
      <c r="BQ23" s="21" t="s">
        <v>139</v>
      </c>
      <c r="BR23" s="21" t="s">
        <v>139</v>
      </c>
      <c r="BS23" s="21" t="s">
        <v>139</v>
      </c>
      <c r="BT23" s="21" t="s">
        <v>139</v>
      </c>
      <c r="BU23" s="21" t="s">
        <v>139</v>
      </c>
      <c r="BV23" s="21" t="s">
        <v>139</v>
      </c>
      <c r="BW23" s="21" t="s">
        <v>139</v>
      </c>
      <c r="BX23" s="21" t="s">
        <v>139</v>
      </c>
      <c r="BY23" s="21" t="s">
        <v>139</v>
      </c>
      <c r="BZ23" s="21" t="s">
        <v>139</v>
      </c>
    </row>
    <row r="24" ht="15.75" customHeight="1">
      <c r="A24" s="17" t="s">
        <v>174</v>
      </c>
      <c r="B24" s="28" t="s">
        <v>175</v>
      </c>
      <c r="C24" s="12" t="s">
        <v>176</v>
      </c>
      <c r="D24" s="37"/>
      <c r="E24" s="14" t="s">
        <v>177</v>
      </c>
      <c r="F24" s="14" t="s">
        <v>114</v>
      </c>
      <c r="G24" s="14" t="s">
        <v>113</v>
      </c>
      <c r="H24" s="14" t="s">
        <v>114</v>
      </c>
      <c r="I24" s="14" t="s">
        <v>114</v>
      </c>
      <c r="J24" s="14" t="s">
        <v>113</v>
      </c>
      <c r="K24" s="14" t="s">
        <v>114</v>
      </c>
      <c r="L24" s="14" t="s">
        <v>114</v>
      </c>
      <c r="M24" s="14" t="s">
        <v>113</v>
      </c>
      <c r="N24" s="14" t="s">
        <v>113</v>
      </c>
      <c r="O24" s="14" t="s">
        <v>114</v>
      </c>
      <c r="P24" s="14" t="s">
        <v>114</v>
      </c>
      <c r="Q24" s="14" t="s">
        <v>114</v>
      </c>
      <c r="R24" s="14" t="s">
        <v>114</v>
      </c>
      <c r="S24" s="14" t="s">
        <v>114</v>
      </c>
      <c r="T24" s="14" t="s">
        <v>114</v>
      </c>
      <c r="U24" s="14" t="s">
        <v>114</v>
      </c>
      <c r="V24" s="14" t="s">
        <v>114</v>
      </c>
      <c r="W24" s="14" t="s">
        <v>114</v>
      </c>
      <c r="X24" s="14" t="s">
        <v>114</v>
      </c>
      <c r="Y24" s="14" t="s">
        <v>114</v>
      </c>
      <c r="Z24" s="14" t="s">
        <v>113</v>
      </c>
      <c r="AA24" s="14" t="s">
        <v>114</v>
      </c>
      <c r="AB24" s="14" t="s">
        <v>113</v>
      </c>
      <c r="AC24" s="14" t="s">
        <v>113</v>
      </c>
      <c r="AD24" s="14" t="s">
        <v>113</v>
      </c>
      <c r="AE24" s="14" t="s">
        <v>113</v>
      </c>
      <c r="AF24" s="14" t="s">
        <v>178</v>
      </c>
      <c r="AG24" s="14" t="s">
        <v>114</v>
      </c>
      <c r="AH24" s="14" t="s">
        <v>114</v>
      </c>
      <c r="AI24" s="14" t="s">
        <v>114</v>
      </c>
      <c r="AJ24" s="14" t="s">
        <v>114</v>
      </c>
      <c r="AK24" s="14" t="s">
        <v>113</v>
      </c>
      <c r="AL24" s="14" t="s">
        <v>114</v>
      </c>
      <c r="AM24" s="14" t="s">
        <v>114</v>
      </c>
      <c r="AN24" s="14" t="s">
        <v>113</v>
      </c>
      <c r="AO24" s="14" t="s">
        <v>113</v>
      </c>
      <c r="AP24" s="14" t="s">
        <v>113</v>
      </c>
      <c r="AQ24" s="14" t="s">
        <v>114</v>
      </c>
      <c r="AR24" s="14" t="s">
        <v>113</v>
      </c>
      <c r="AS24" s="14" t="s">
        <v>114</v>
      </c>
      <c r="AT24" s="14" t="s">
        <v>114</v>
      </c>
      <c r="AU24" s="14" t="s">
        <v>114</v>
      </c>
      <c r="AV24" s="14" t="s">
        <v>114</v>
      </c>
      <c r="AW24" s="14" t="s">
        <v>113</v>
      </c>
      <c r="AX24" s="14" t="s">
        <v>113</v>
      </c>
      <c r="AY24" s="14" t="s">
        <v>113</v>
      </c>
      <c r="AZ24" s="14" t="s">
        <v>114</v>
      </c>
      <c r="BA24" s="14" t="s">
        <v>114</v>
      </c>
      <c r="BB24" s="14" t="s">
        <v>114</v>
      </c>
      <c r="BC24" s="14" t="s">
        <v>114</v>
      </c>
      <c r="BD24" s="14" t="s">
        <v>114</v>
      </c>
      <c r="BE24" s="14" t="s">
        <v>113</v>
      </c>
      <c r="BF24" s="14" t="s">
        <v>114</v>
      </c>
      <c r="BG24" s="14" t="s">
        <v>113</v>
      </c>
      <c r="BH24" s="14" t="s">
        <v>113</v>
      </c>
      <c r="BI24" s="14" t="s">
        <v>113</v>
      </c>
      <c r="BJ24" s="14" t="s">
        <v>114</v>
      </c>
      <c r="BK24" s="14" t="s">
        <v>114</v>
      </c>
      <c r="BL24" s="14" t="s">
        <v>114</v>
      </c>
      <c r="BM24" s="14" t="s">
        <v>113</v>
      </c>
      <c r="BN24" s="14" t="s">
        <v>113</v>
      </c>
      <c r="BO24" s="14" t="s">
        <v>113</v>
      </c>
      <c r="BP24" s="14" t="s">
        <v>113</v>
      </c>
      <c r="BQ24" s="14" t="s">
        <v>114</v>
      </c>
      <c r="BR24" s="14" t="s">
        <v>114</v>
      </c>
      <c r="BS24" s="14" t="s">
        <v>113</v>
      </c>
      <c r="BT24" s="14" t="s">
        <v>114</v>
      </c>
      <c r="BU24" s="14" t="s">
        <v>114</v>
      </c>
      <c r="BV24" s="14" t="s">
        <v>114</v>
      </c>
      <c r="BW24" s="14" t="s">
        <v>114</v>
      </c>
      <c r="BX24" s="14" t="s">
        <v>113</v>
      </c>
      <c r="BY24" s="14" t="s">
        <v>114</v>
      </c>
      <c r="BZ24" s="14" t="s">
        <v>114</v>
      </c>
    </row>
    <row r="25" ht="15.75" customHeight="1">
      <c r="A25" s="17" t="s">
        <v>179</v>
      </c>
      <c r="B25" s="28" t="s">
        <v>180</v>
      </c>
      <c r="C25" s="12" t="s">
        <v>181</v>
      </c>
      <c r="D25" s="13"/>
      <c r="E25" s="30" t="s">
        <v>139</v>
      </c>
      <c r="F25" s="30" t="s">
        <v>139</v>
      </c>
      <c r="G25" s="30" t="s">
        <v>139</v>
      </c>
      <c r="H25" s="30" t="s">
        <v>139</v>
      </c>
      <c r="I25" s="30" t="s">
        <v>139</v>
      </c>
      <c r="J25" s="30" t="s">
        <v>139</v>
      </c>
      <c r="K25" s="30" t="s">
        <v>139</v>
      </c>
      <c r="L25" s="30" t="s">
        <v>139</v>
      </c>
      <c r="M25" s="30" t="s">
        <v>139</v>
      </c>
      <c r="N25" s="30" t="s">
        <v>139</v>
      </c>
      <c r="O25" s="30" t="s">
        <v>139</v>
      </c>
      <c r="P25" s="30" t="s">
        <v>139</v>
      </c>
      <c r="Q25" s="30" t="s">
        <v>139</v>
      </c>
      <c r="R25" s="30" t="s">
        <v>139</v>
      </c>
      <c r="S25" s="30" t="s">
        <v>139</v>
      </c>
      <c r="T25" s="30" t="s">
        <v>139</v>
      </c>
      <c r="U25" s="30" t="s">
        <v>139</v>
      </c>
      <c r="V25" s="30" t="s">
        <v>139</v>
      </c>
      <c r="W25" s="30" t="s">
        <v>139</v>
      </c>
      <c r="X25" s="30" t="s">
        <v>139</v>
      </c>
      <c r="Y25" s="30" t="s">
        <v>139</v>
      </c>
      <c r="Z25" s="30" t="s">
        <v>139</v>
      </c>
      <c r="AA25" s="30" t="s">
        <v>139</v>
      </c>
      <c r="AB25" s="30" t="s">
        <v>139</v>
      </c>
      <c r="AC25" s="30" t="s">
        <v>139</v>
      </c>
      <c r="AD25" s="30" t="s">
        <v>139</v>
      </c>
      <c r="AE25" s="30" t="s">
        <v>139</v>
      </c>
      <c r="AF25" s="30" t="s">
        <v>139</v>
      </c>
      <c r="AG25" s="30" t="s">
        <v>139</v>
      </c>
      <c r="AH25" s="30" t="s">
        <v>139</v>
      </c>
      <c r="AI25" s="30" t="s">
        <v>139</v>
      </c>
      <c r="AJ25" s="30" t="s">
        <v>139</v>
      </c>
      <c r="AK25" s="30" t="s">
        <v>139</v>
      </c>
      <c r="AL25" s="30" t="s">
        <v>139</v>
      </c>
      <c r="AM25" s="30" t="s">
        <v>139</v>
      </c>
      <c r="AN25" s="30" t="s">
        <v>139</v>
      </c>
      <c r="AO25" s="30" t="s">
        <v>139</v>
      </c>
      <c r="AP25" s="30" t="s">
        <v>139</v>
      </c>
      <c r="AQ25" s="30" t="s">
        <v>139</v>
      </c>
      <c r="AR25" s="30" t="s">
        <v>139</v>
      </c>
      <c r="AS25" s="30" t="s">
        <v>139</v>
      </c>
      <c r="AT25" s="30" t="s">
        <v>139</v>
      </c>
      <c r="AU25" s="30" t="s">
        <v>139</v>
      </c>
      <c r="AV25" s="30" t="s">
        <v>139</v>
      </c>
      <c r="AW25" s="30" t="s">
        <v>139</v>
      </c>
      <c r="AX25" s="30" t="s">
        <v>139</v>
      </c>
      <c r="AY25" s="30" t="s">
        <v>139</v>
      </c>
      <c r="AZ25" s="30" t="s">
        <v>139</v>
      </c>
      <c r="BA25" s="30" t="s">
        <v>139</v>
      </c>
      <c r="BB25" s="30" t="s">
        <v>139</v>
      </c>
      <c r="BC25" s="30" t="s">
        <v>139</v>
      </c>
      <c r="BD25" s="30" t="s">
        <v>139</v>
      </c>
      <c r="BE25" s="30" t="s">
        <v>139</v>
      </c>
      <c r="BF25" s="30" t="s">
        <v>139</v>
      </c>
      <c r="BG25" s="30" t="s">
        <v>139</v>
      </c>
      <c r="BH25" s="30" t="s">
        <v>139</v>
      </c>
      <c r="BI25" s="30" t="s">
        <v>139</v>
      </c>
      <c r="BJ25" s="30" t="s">
        <v>139</v>
      </c>
      <c r="BK25" s="30" t="s">
        <v>139</v>
      </c>
      <c r="BL25" s="30" t="s">
        <v>139</v>
      </c>
      <c r="BM25" s="30" t="s">
        <v>139</v>
      </c>
      <c r="BN25" s="30" t="s">
        <v>139</v>
      </c>
      <c r="BO25" s="30" t="s">
        <v>139</v>
      </c>
      <c r="BP25" s="30" t="s">
        <v>139</v>
      </c>
      <c r="BQ25" s="30" t="s">
        <v>139</v>
      </c>
      <c r="BR25" s="30" t="s">
        <v>139</v>
      </c>
      <c r="BS25" s="30" t="s">
        <v>139</v>
      </c>
      <c r="BT25" s="30" t="s">
        <v>139</v>
      </c>
      <c r="BU25" s="30" t="s">
        <v>139</v>
      </c>
      <c r="BV25" s="30" t="s">
        <v>139</v>
      </c>
      <c r="BW25" s="30" t="s">
        <v>139</v>
      </c>
      <c r="BX25" s="30" t="s">
        <v>139</v>
      </c>
      <c r="BY25" s="30" t="s">
        <v>139</v>
      </c>
      <c r="BZ25" s="30" t="s">
        <v>139</v>
      </c>
    </row>
    <row r="26" ht="15.75" customHeight="1">
      <c r="A26" s="17" t="s">
        <v>182</v>
      </c>
      <c r="B26" s="28" t="s">
        <v>183</v>
      </c>
      <c r="C26" s="12" t="s">
        <v>184</v>
      </c>
      <c r="D26" s="37"/>
      <c r="E26" s="14" t="s">
        <v>177</v>
      </c>
      <c r="F26" s="14" t="s">
        <v>185</v>
      </c>
      <c r="G26" s="14" t="s">
        <v>177</v>
      </c>
      <c r="H26" s="14" t="s">
        <v>185</v>
      </c>
      <c r="I26" s="14" t="s">
        <v>177</v>
      </c>
      <c r="J26" s="14" t="s">
        <v>177</v>
      </c>
      <c r="K26" s="14" t="s">
        <v>177</v>
      </c>
      <c r="L26" s="14" t="s">
        <v>177</v>
      </c>
      <c r="M26" s="14" t="s">
        <v>185</v>
      </c>
      <c r="N26" s="14" t="s">
        <v>177</v>
      </c>
      <c r="O26" s="14" t="s">
        <v>177</v>
      </c>
      <c r="P26" s="14" t="s">
        <v>177</v>
      </c>
      <c r="Q26" s="14" t="s">
        <v>177</v>
      </c>
      <c r="R26" s="14" t="s">
        <v>177</v>
      </c>
      <c r="S26" s="14" t="s">
        <v>177</v>
      </c>
      <c r="T26" s="14" t="s">
        <v>185</v>
      </c>
      <c r="U26" s="14" t="s">
        <v>177</v>
      </c>
      <c r="V26" s="38">
        <v>42863.0</v>
      </c>
      <c r="W26" s="14" t="s">
        <v>177</v>
      </c>
      <c r="X26" s="14" t="s">
        <v>177</v>
      </c>
      <c r="Y26" s="14" t="s">
        <v>177</v>
      </c>
      <c r="Z26" s="14" t="s">
        <v>185</v>
      </c>
      <c r="AA26" s="14" t="s">
        <v>185</v>
      </c>
      <c r="AB26" s="14" t="s">
        <v>177</v>
      </c>
      <c r="AC26" s="14" t="s">
        <v>177</v>
      </c>
      <c r="AD26" s="14" t="s">
        <v>177</v>
      </c>
      <c r="AE26" s="14" t="s">
        <v>185</v>
      </c>
      <c r="AF26" s="14" t="s">
        <v>186</v>
      </c>
      <c r="AG26" s="14" t="s">
        <v>185</v>
      </c>
      <c r="AH26" s="14" t="s">
        <v>177</v>
      </c>
      <c r="AI26" s="14" t="s">
        <v>177</v>
      </c>
      <c r="AJ26" s="14" t="s">
        <v>185</v>
      </c>
      <c r="AK26" s="14" t="s">
        <v>177</v>
      </c>
      <c r="AL26" s="14" t="s">
        <v>185</v>
      </c>
      <c r="AM26" s="14" t="s">
        <v>124</v>
      </c>
      <c r="AN26" s="14" t="s">
        <v>185</v>
      </c>
      <c r="AO26" s="14" t="s">
        <v>177</v>
      </c>
      <c r="AP26" s="14" t="s">
        <v>177</v>
      </c>
      <c r="AQ26" s="14" t="s">
        <v>124</v>
      </c>
      <c r="AR26" s="14" t="s">
        <v>177</v>
      </c>
      <c r="AS26" s="14" t="s">
        <v>185</v>
      </c>
      <c r="AT26" s="14" t="s">
        <v>177</v>
      </c>
      <c r="AU26" s="14" t="s">
        <v>185</v>
      </c>
      <c r="AV26" s="14" t="s">
        <v>177</v>
      </c>
      <c r="AW26" s="14" t="s">
        <v>177</v>
      </c>
      <c r="AX26" s="14" t="s">
        <v>177</v>
      </c>
      <c r="AY26" s="14" t="s">
        <v>177</v>
      </c>
      <c r="AZ26" s="14" t="s">
        <v>185</v>
      </c>
      <c r="BA26" s="14" t="s">
        <v>177</v>
      </c>
      <c r="BB26" s="14" t="s">
        <v>185</v>
      </c>
      <c r="BC26" s="14" t="s">
        <v>185</v>
      </c>
      <c r="BD26" s="14" t="s">
        <v>177</v>
      </c>
      <c r="BE26" s="14" t="s">
        <v>177</v>
      </c>
      <c r="BF26" s="14" t="s">
        <v>177</v>
      </c>
      <c r="BG26" s="14" t="s">
        <v>177</v>
      </c>
      <c r="BH26" s="14" t="s">
        <v>185</v>
      </c>
      <c r="BI26" s="14" t="s">
        <v>185</v>
      </c>
      <c r="BJ26" s="14" t="s">
        <v>185</v>
      </c>
      <c r="BK26" s="14" t="s">
        <v>185</v>
      </c>
      <c r="BL26" s="14" t="s">
        <v>185</v>
      </c>
      <c r="BM26" s="14" t="s">
        <v>177</v>
      </c>
      <c r="BN26" s="14" t="s">
        <v>177</v>
      </c>
      <c r="BO26" s="14" t="s">
        <v>177</v>
      </c>
      <c r="BP26" s="14" t="s">
        <v>177</v>
      </c>
      <c r="BQ26" s="14" t="s">
        <v>177</v>
      </c>
      <c r="BR26" s="14" t="s">
        <v>177</v>
      </c>
      <c r="BS26" s="14" t="s">
        <v>177</v>
      </c>
      <c r="BT26" s="14" t="s">
        <v>177</v>
      </c>
      <c r="BU26" s="14" t="s">
        <v>177</v>
      </c>
      <c r="BV26" s="14" t="s">
        <v>177</v>
      </c>
      <c r="BW26" s="14" t="s">
        <v>177</v>
      </c>
      <c r="BX26" s="14" t="s">
        <v>177</v>
      </c>
      <c r="BY26" s="14" t="s">
        <v>177</v>
      </c>
      <c r="BZ26" s="14" t="s">
        <v>177</v>
      </c>
    </row>
    <row r="27" ht="41.25" customHeight="1">
      <c r="A27" s="17" t="s">
        <v>187</v>
      </c>
      <c r="B27" s="39" t="s">
        <v>188</v>
      </c>
      <c r="C27" s="12" t="s">
        <v>189</v>
      </c>
      <c r="D27" s="13"/>
      <c r="E27" s="40" t="s">
        <v>139</v>
      </c>
      <c r="F27" s="40" t="s">
        <v>139</v>
      </c>
      <c r="G27" s="40" t="s">
        <v>139</v>
      </c>
      <c r="H27" s="40" t="s">
        <v>139</v>
      </c>
      <c r="I27" s="40" t="s">
        <v>139</v>
      </c>
      <c r="J27" s="40" t="s">
        <v>139</v>
      </c>
      <c r="K27" s="40" t="s">
        <v>139</v>
      </c>
      <c r="L27" s="40" t="s">
        <v>139</v>
      </c>
      <c r="M27" s="40" t="s">
        <v>139</v>
      </c>
      <c r="N27" s="40" t="s">
        <v>139</v>
      </c>
      <c r="O27" s="40" t="s">
        <v>139</v>
      </c>
      <c r="P27" s="40" t="s">
        <v>139</v>
      </c>
      <c r="Q27" s="40" t="s">
        <v>139</v>
      </c>
      <c r="R27" s="40" t="s">
        <v>139</v>
      </c>
      <c r="S27" s="40" t="s">
        <v>139</v>
      </c>
      <c r="T27" s="40" t="s">
        <v>139</v>
      </c>
      <c r="U27" s="40" t="s">
        <v>139</v>
      </c>
      <c r="V27" s="40" t="s">
        <v>139</v>
      </c>
      <c r="W27" s="40" t="s">
        <v>139</v>
      </c>
      <c r="X27" s="40" t="s">
        <v>139</v>
      </c>
      <c r="Y27" s="40" t="s">
        <v>139</v>
      </c>
      <c r="Z27" s="40" t="s">
        <v>139</v>
      </c>
      <c r="AA27" s="40" t="s">
        <v>139</v>
      </c>
      <c r="AB27" s="40" t="s">
        <v>139</v>
      </c>
      <c r="AC27" s="40" t="s">
        <v>139</v>
      </c>
      <c r="AD27" s="40" t="s">
        <v>139</v>
      </c>
      <c r="AE27" s="40" t="s">
        <v>139</v>
      </c>
      <c r="AF27" s="40" t="s">
        <v>139</v>
      </c>
      <c r="AG27" s="40" t="s">
        <v>139</v>
      </c>
      <c r="AH27" s="40" t="s">
        <v>139</v>
      </c>
      <c r="AI27" s="40" t="s">
        <v>139</v>
      </c>
      <c r="AJ27" s="40" t="s">
        <v>139</v>
      </c>
      <c r="AK27" s="40" t="s">
        <v>139</v>
      </c>
      <c r="AL27" s="40" t="s">
        <v>139</v>
      </c>
      <c r="AM27" s="40" t="s">
        <v>139</v>
      </c>
      <c r="AN27" s="40" t="s">
        <v>139</v>
      </c>
      <c r="AO27" s="40" t="s">
        <v>139</v>
      </c>
      <c r="AP27" s="40" t="s">
        <v>139</v>
      </c>
      <c r="AQ27" s="40" t="s">
        <v>139</v>
      </c>
      <c r="AR27" s="40" t="s">
        <v>139</v>
      </c>
      <c r="AS27" s="40" t="s">
        <v>139</v>
      </c>
      <c r="AT27" s="40" t="s">
        <v>139</v>
      </c>
      <c r="AU27" s="40" t="s">
        <v>139</v>
      </c>
      <c r="AV27" s="40" t="s">
        <v>139</v>
      </c>
      <c r="AW27" s="40" t="s">
        <v>139</v>
      </c>
      <c r="AX27" s="40" t="s">
        <v>139</v>
      </c>
      <c r="AY27" s="40" t="s">
        <v>139</v>
      </c>
      <c r="AZ27" s="40" t="s">
        <v>139</v>
      </c>
      <c r="BA27" s="40" t="s">
        <v>139</v>
      </c>
      <c r="BB27" s="40" t="s">
        <v>139</v>
      </c>
      <c r="BC27" s="40" t="s">
        <v>139</v>
      </c>
      <c r="BD27" s="40" t="s">
        <v>139</v>
      </c>
      <c r="BE27" s="40" t="s">
        <v>139</v>
      </c>
      <c r="BF27" s="40" t="s">
        <v>139</v>
      </c>
      <c r="BG27" s="40" t="s">
        <v>139</v>
      </c>
      <c r="BH27" s="40" t="s">
        <v>139</v>
      </c>
      <c r="BI27" s="40" t="s">
        <v>139</v>
      </c>
      <c r="BJ27" s="40" t="s">
        <v>139</v>
      </c>
      <c r="BK27" s="40" t="s">
        <v>139</v>
      </c>
      <c r="BL27" s="40" t="s">
        <v>139</v>
      </c>
      <c r="BM27" s="40" t="s">
        <v>139</v>
      </c>
      <c r="BN27" s="40" t="s">
        <v>139</v>
      </c>
      <c r="BO27" s="40" t="s">
        <v>139</v>
      </c>
      <c r="BP27" s="40" t="s">
        <v>139</v>
      </c>
      <c r="BQ27" s="40" t="s">
        <v>139</v>
      </c>
      <c r="BR27" s="40" t="s">
        <v>139</v>
      </c>
      <c r="BS27" s="40" t="s">
        <v>139</v>
      </c>
      <c r="BT27" s="40" t="s">
        <v>139</v>
      </c>
      <c r="BU27" s="40" t="s">
        <v>139</v>
      </c>
      <c r="BV27" s="40" t="s">
        <v>139</v>
      </c>
      <c r="BW27" s="40" t="s">
        <v>139</v>
      </c>
      <c r="BX27" s="40" t="s">
        <v>139</v>
      </c>
      <c r="BY27" s="40" t="s">
        <v>139</v>
      </c>
      <c r="BZ27" s="40" t="s">
        <v>139</v>
      </c>
    </row>
    <row r="28" ht="15.75" customHeight="1">
      <c r="A28" s="41" t="s">
        <v>190</v>
      </c>
      <c r="B28" s="42" t="s">
        <v>191</v>
      </c>
      <c r="C28" s="43" t="s">
        <v>192</v>
      </c>
      <c r="D28" s="44"/>
      <c r="E28" s="45" t="s">
        <v>112</v>
      </c>
      <c r="F28" s="45" t="s">
        <v>112</v>
      </c>
      <c r="G28" s="45" t="s">
        <v>112</v>
      </c>
      <c r="H28" s="45" t="s">
        <v>112</v>
      </c>
      <c r="I28" s="45" t="s">
        <v>112</v>
      </c>
      <c r="J28" s="45" t="s">
        <v>112</v>
      </c>
      <c r="K28" s="45" t="s">
        <v>112</v>
      </c>
      <c r="L28" s="45" t="s">
        <v>112</v>
      </c>
      <c r="M28" s="45" t="s">
        <v>112</v>
      </c>
      <c r="N28" s="45" t="s">
        <v>112</v>
      </c>
      <c r="O28" s="45" t="s">
        <v>112</v>
      </c>
      <c r="P28" s="45" t="s">
        <v>112</v>
      </c>
      <c r="Q28" s="45" t="s">
        <v>112</v>
      </c>
      <c r="R28" s="45" t="s">
        <v>112</v>
      </c>
      <c r="S28" s="45" t="s">
        <v>112</v>
      </c>
      <c r="T28" s="45" t="s">
        <v>112</v>
      </c>
      <c r="U28" s="45" t="s">
        <v>112</v>
      </c>
      <c r="V28" s="45" t="s">
        <v>113</v>
      </c>
      <c r="W28" s="45" t="s">
        <v>112</v>
      </c>
      <c r="X28" s="45" t="s">
        <v>112</v>
      </c>
      <c r="Y28" s="45" t="s">
        <v>112</v>
      </c>
      <c r="Z28" s="45" t="s">
        <v>112</v>
      </c>
      <c r="AA28" s="45" t="s">
        <v>112</v>
      </c>
      <c r="AB28" s="45" t="s">
        <v>112</v>
      </c>
      <c r="AC28" s="45" t="s">
        <v>112</v>
      </c>
      <c r="AD28" s="45" t="s">
        <v>112</v>
      </c>
      <c r="AE28" s="45" t="s">
        <v>112</v>
      </c>
      <c r="AF28" s="45" t="s">
        <v>112</v>
      </c>
      <c r="AG28" s="45" t="s">
        <v>112</v>
      </c>
      <c r="AH28" s="45" t="s">
        <v>112</v>
      </c>
      <c r="AI28" s="45" t="s">
        <v>112</v>
      </c>
      <c r="AJ28" s="45" t="s">
        <v>112</v>
      </c>
      <c r="AK28" s="45" t="s">
        <v>112</v>
      </c>
      <c r="AL28" s="45" t="s">
        <v>112</v>
      </c>
      <c r="AM28" s="45" t="s">
        <v>112</v>
      </c>
      <c r="AN28" s="45" t="s">
        <v>112</v>
      </c>
      <c r="AO28" s="45" t="s">
        <v>112</v>
      </c>
      <c r="AP28" s="45" t="s">
        <v>112</v>
      </c>
      <c r="AQ28" s="45" t="s">
        <v>112</v>
      </c>
      <c r="AR28" s="45" t="s">
        <v>112</v>
      </c>
      <c r="AS28" s="45" t="s">
        <v>112</v>
      </c>
      <c r="AT28" s="45" t="s">
        <v>112</v>
      </c>
      <c r="AU28" s="45" t="s">
        <v>112</v>
      </c>
      <c r="AV28" s="45" t="s">
        <v>112</v>
      </c>
      <c r="AW28" s="45" t="s">
        <v>112</v>
      </c>
      <c r="AX28" s="45" t="s">
        <v>113</v>
      </c>
      <c r="AY28" s="45" t="s">
        <v>112</v>
      </c>
      <c r="AZ28" s="45" t="s">
        <v>112</v>
      </c>
      <c r="BA28" s="45" t="s">
        <v>112</v>
      </c>
      <c r="BB28" s="45" t="s">
        <v>112</v>
      </c>
      <c r="BC28" s="45" t="s">
        <v>112</v>
      </c>
      <c r="BD28" s="45" t="s">
        <v>112</v>
      </c>
      <c r="BE28" s="45" t="s">
        <v>112</v>
      </c>
      <c r="BF28" s="45" t="s">
        <v>112</v>
      </c>
      <c r="BG28" s="45" t="s">
        <v>112</v>
      </c>
      <c r="BH28" s="45" t="s">
        <v>112</v>
      </c>
      <c r="BI28" s="45" t="s">
        <v>112</v>
      </c>
      <c r="BJ28" s="45" t="s">
        <v>112</v>
      </c>
      <c r="BK28" s="45" t="s">
        <v>112</v>
      </c>
      <c r="BL28" s="45" t="s">
        <v>112</v>
      </c>
      <c r="BM28" s="45" t="s">
        <v>112</v>
      </c>
      <c r="BN28" s="45" t="s">
        <v>112</v>
      </c>
      <c r="BO28" s="45" t="s">
        <v>112</v>
      </c>
      <c r="BP28" s="45" t="s">
        <v>112</v>
      </c>
      <c r="BQ28" s="45" t="s">
        <v>112</v>
      </c>
      <c r="BR28" s="45" t="s">
        <v>112</v>
      </c>
      <c r="BS28" s="45" t="s">
        <v>112</v>
      </c>
      <c r="BT28" s="45" t="s">
        <v>112</v>
      </c>
      <c r="BU28" s="45" t="s">
        <v>112</v>
      </c>
      <c r="BV28" s="45" t="s">
        <v>112</v>
      </c>
      <c r="BW28" s="45" t="s">
        <v>112</v>
      </c>
      <c r="BX28" s="45" t="s">
        <v>112</v>
      </c>
      <c r="BY28" s="45" t="s">
        <v>112</v>
      </c>
      <c r="BZ28" s="46" t="s">
        <v>112</v>
      </c>
    </row>
    <row r="29" ht="15.75" customHeight="1">
      <c r="A29" s="17" t="s">
        <v>193</v>
      </c>
      <c r="B29" s="28" t="s">
        <v>194</v>
      </c>
      <c r="C29" s="47" t="s">
        <v>195</v>
      </c>
      <c r="D29" s="48"/>
      <c r="E29" s="49">
        <v>0.0</v>
      </c>
      <c r="F29" s="18" t="s">
        <v>196</v>
      </c>
      <c r="G29" s="49">
        <v>0.0</v>
      </c>
      <c r="H29" s="28" t="s">
        <v>197</v>
      </c>
      <c r="I29" s="28" t="s">
        <v>197</v>
      </c>
      <c r="J29" s="28" t="s">
        <v>197</v>
      </c>
      <c r="K29" s="49">
        <v>0.0</v>
      </c>
      <c r="L29" s="28" t="s">
        <v>197</v>
      </c>
      <c r="M29" s="18" t="s">
        <v>196</v>
      </c>
      <c r="N29" s="49">
        <v>0.0</v>
      </c>
      <c r="O29" s="28" t="s">
        <v>197</v>
      </c>
      <c r="P29" s="49">
        <v>0.0</v>
      </c>
      <c r="Q29" s="28" t="s">
        <v>197</v>
      </c>
      <c r="R29" s="49">
        <v>0.0</v>
      </c>
      <c r="S29" s="49">
        <v>0.0</v>
      </c>
      <c r="T29" s="28" t="s">
        <v>197</v>
      </c>
      <c r="U29" s="18" t="s">
        <v>196</v>
      </c>
      <c r="V29" s="28" t="s">
        <v>197</v>
      </c>
      <c r="W29" s="49">
        <v>0.0</v>
      </c>
      <c r="X29" s="28" t="s">
        <v>197</v>
      </c>
      <c r="Y29" s="18" t="s">
        <v>196</v>
      </c>
      <c r="Z29" s="49">
        <v>0.0</v>
      </c>
      <c r="AA29" s="28" t="s">
        <v>197</v>
      </c>
      <c r="AB29" s="49">
        <v>0.0</v>
      </c>
      <c r="AC29" s="28" t="s">
        <v>197</v>
      </c>
      <c r="AD29" s="18" t="s">
        <v>196</v>
      </c>
      <c r="AE29" s="49">
        <v>0.0</v>
      </c>
      <c r="AF29" s="14" t="s">
        <v>169</v>
      </c>
      <c r="AG29" s="14" t="s">
        <v>124</v>
      </c>
      <c r="AH29" s="49">
        <v>0.0</v>
      </c>
      <c r="AI29" s="28" t="s">
        <v>197</v>
      </c>
      <c r="AJ29" s="18" t="s">
        <v>196</v>
      </c>
      <c r="AK29" s="49">
        <v>0.0</v>
      </c>
      <c r="AL29" s="49">
        <v>0.0</v>
      </c>
      <c r="AM29" s="28" t="s">
        <v>197</v>
      </c>
      <c r="AN29" s="28" t="s">
        <v>197</v>
      </c>
      <c r="AO29" s="14" t="s">
        <v>114</v>
      </c>
      <c r="AP29" s="49">
        <v>0.0</v>
      </c>
      <c r="AQ29" s="18" t="s">
        <v>196</v>
      </c>
      <c r="AR29" s="28" t="s">
        <v>197</v>
      </c>
      <c r="AS29" s="18" t="s">
        <v>196</v>
      </c>
      <c r="AT29" s="28" t="s">
        <v>197</v>
      </c>
      <c r="AU29" s="14" t="s">
        <v>114</v>
      </c>
      <c r="AV29" s="49">
        <v>0.0</v>
      </c>
      <c r="AW29" s="28" t="s">
        <v>197</v>
      </c>
      <c r="AX29" s="28" t="s">
        <v>197</v>
      </c>
      <c r="AY29" s="28" t="s">
        <v>197</v>
      </c>
      <c r="AZ29" s="49">
        <v>0.0</v>
      </c>
      <c r="BA29" s="28" t="s">
        <v>197</v>
      </c>
      <c r="BB29" s="18" t="s">
        <v>196</v>
      </c>
      <c r="BC29" s="18" t="s">
        <v>196</v>
      </c>
      <c r="BD29" s="28" t="s">
        <v>197</v>
      </c>
      <c r="BE29" s="28" t="s">
        <v>197</v>
      </c>
      <c r="BF29" s="28" t="s">
        <v>197</v>
      </c>
      <c r="BG29" s="28" t="s">
        <v>197</v>
      </c>
      <c r="BH29" s="28" t="s">
        <v>197</v>
      </c>
      <c r="BI29" s="28" t="s">
        <v>197</v>
      </c>
      <c r="BJ29" s="18" t="s">
        <v>196</v>
      </c>
      <c r="BK29" s="28" t="s">
        <v>197</v>
      </c>
      <c r="BL29" s="18" t="s">
        <v>196</v>
      </c>
      <c r="BM29" s="28" t="s">
        <v>197</v>
      </c>
      <c r="BN29" s="18" t="s">
        <v>198</v>
      </c>
      <c r="BO29" s="49">
        <v>0.0</v>
      </c>
      <c r="BP29" s="49">
        <v>0.0</v>
      </c>
      <c r="BQ29" s="18" t="s">
        <v>196</v>
      </c>
      <c r="BR29" s="49">
        <v>0.0</v>
      </c>
      <c r="BS29" s="18" t="s">
        <v>196</v>
      </c>
      <c r="BT29" s="49">
        <v>0.0</v>
      </c>
      <c r="BU29" s="28" t="s">
        <v>197</v>
      </c>
      <c r="BV29" s="18" t="s">
        <v>196</v>
      </c>
      <c r="BW29" s="49">
        <v>0.0</v>
      </c>
      <c r="BX29" s="28" t="s">
        <v>197</v>
      </c>
      <c r="BY29" s="49">
        <v>0.0</v>
      </c>
      <c r="BZ29" s="50" t="s">
        <v>199</v>
      </c>
    </row>
    <row r="30" ht="15.75" customHeight="1">
      <c r="A30" s="51" t="s">
        <v>200</v>
      </c>
      <c r="B30" s="52" t="s">
        <v>201</v>
      </c>
      <c r="C30" s="52" t="s">
        <v>202</v>
      </c>
      <c r="D30" s="53"/>
      <c r="E30" s="54" t="s">
        <v>203</v>
      </c>
      <c r="F30" s="54" t="s">
        <v>203</v>
      </c>
      <c r="G30" s="54" t="s">
        <v>203</v>
      </c>
      <c r="H30" s="54" t="s">
        <v>203</v>
      </c>
      <c r="I30" s="54" t="s">
        <v>203</v>
      </c>
      <c r="J30" s="54" t="s">
        <v>203</v>
      </c>
      <c r="K30" s="54" t="s">
        <v>203</v>
      </c>
      <c r="L30" s="54" t="s">
        <v>203</v>
      </c>
      <c r="M30" s="54" t="s">
        <v>203</v>
      </c>
      <c r="N30" s="54" t="s">
        <v>203</v>
      </c>
      <c r="O30" s="54" t="s">
        <v>203</v>
      </c>
      <c r="P30" s="54" t="s">
        <v>203</v>
      </c>
      <c r="Q30" s="54" t="s">
        <v>203</v>
      </c>
      <c r="R30" s="54" t="s">
        <v>203</v>
      </c>
      <c r="S30" s="54" t="s">
        <v>203</v>
      </c>
      <c r="T30" s="54" t="s">
        <v>203</v>
      </c>
      <c r="U30" s="54" t="s">
        <v>203</v>
      </c>
      <c r="V30" s="54" t="s">
        <v>203</v>
      </c>
      <c r="W30" s="54" t="s">
        <v>203</v>
      </c>
      <c r="X30" s="54" t="s">
        <v>203</v>
      </c>
      <c r="Y30" s="54" t="s">
        <v>203</v>
      </c>
      <c r="Z30" s="54" t="s">
        <v>203</v>
      </c>
      <c r="AA30" s="54" t="s">
        <v>203</v>
      </c>
      <c r="AB30" s="54" t="s">
        <v>203</v>
      </c>
      <c r="AC30" s="54" t="s">
        <v>203</v>
      </c>
      <c r="AD30" s="54" t="s">
        <v>203</v>
      </c>
      <c r="AE30" s="54" t="s">
        <v>203</v>
      </c>
      <c r="AF30" s="54" t="s">
        <v>203</v>
      </c>
      <c r="AG30" s="54" t="s">
        <v>203</v>
      </c>
      <c r="AH30" s="54" t="s">
        <v>203</v>
      </c>
      <c r="AI30" s="54" t="s">
        <v>203</v>
      </c>
      <c r="AJ30" s="54" t="s">
        <v>203</v>
      </c>
      <c r="AK30" s="54" t="s">
        <v>203</v>
      </c>
      <c r="AL30" s="54" t="s">
        <v>203</v>
      </c>
      <c r="AM30" s="54" t="s">
        <v>203</v>
      </c>
      <c r="AN30" s="54" t="s">
        <v>203</v>
      </c>
      <c r="AO30" s="54" t="s">
        <v>203</v>
      </c>
      <c r="AP30" s="54" t="s">
        <v>203</v>
      </c>
      <c r="AQ30" s="54" t="s">
        <v>203</v>
      </c>
      <c r="AR30" s="54" t="s">
        <v>203</v>
      </c>
      <c r="AS30" s="54" t="s">
        <v>203</v>
      </c>
      <c r="AT30" s="54" t="s">
        <v>203</v>
      </c>
      <c r="AU30" s="54" t="s">
        <v>203</v>
      </c>
      <c r="AV30" s="54" t="s">
        <v>203</v>
      </c>
      <c r="AW30" s="55" t="s">
        <v>204</v>
      </c>
      <c r="AX30" s="54" t="s">
        <v>203</v>
      </c>
      <c r="AY30" s="54" t="s">
        <v>203</v>
      </c>
      <c r="AZ30" s="54" t="s">
        <v>203</v>
      </c>
      <c r="BA30" s="54" t="s">
        <v>203</v>
      </c>
      <c r="BB30" s="54" t="s">
        <v>203</v>
      </c>
      <c r="BC30" s="54" t="s">
        <v>203</v>
      </c>
      <c r="BD30" s="54" t="s">
        <v>203</v>
      </c>
      <c r="BE30" s="54" t="s">
        <v>203</v>
      </c>
      <c r="BF30" s="54" t="s">
        <v>203</v>
      </c>
      <c r="BG30" s="54" t="s">
        <v>203</v>
      </c>
      <c r="BH30" s="54" t="s">
        <v>203</v>
      </c>
      <c r="BI30" s="54" t="s">
        <v>203</v>
      </c>
      <c r="BJ30" s="54" t="s">
        <v>203</v>
      </c>
      <c r="BK30" s="54" t="s">
        <v>203</v>
      </c>
      <c r="BL30" s="54" t="s">
        <v>203</v>
      </c>
      <c r="BM30" s="54" t="s">
        <v>203</v>
      </c>
      <c r="BN30" s="54" t="s">
        <v>203</v>
      </c>
      <c r="BO30" s="54" t="s">
        <v>203</v>
      </c>
      <c r="BP30" s="54" t="s">
        <v>203</v>
      </c>
      <c r="BQ30" s="54" t="s">
        <v>203</v>
      </c>
      <c r="BR30" s="54" t="s">
        <v>203</v>
      </c>
      <c r="BS30" s="54" t="s">
        <v>203</v>
      </c>
      <c r="BT30" s="56"/>
      <c r="BU30" s="54" t="s">
        <v>203</v>
      </c>
      <c r="BV30" s="54" t="s">
        <v>203</v>
      </c>
      <c r="BW30" s="54" t="s">
        <v>203</v>
      </c>
      <c r="BX30" s="54" t="s">
        <v>203</v>
      </c>
      <c r="BY30" s="54" t="s">
        <v>203</v>
      </c>
      <c r="BZ30" s="57" t="s">
        <v>203</v>
      </c>
    </row>
    <row r="31" ht="15.75" customHeight="1">
      <c r="A31" s="58" t="s">
        <v>205</v>
      </c>
      <c r="B31" s="59"/>
      <c r="C31" s="60" t="s">
        <v>206</v>
      </c>
      <c r="D31" s="53"/>
      <c r="E31" s="61" t="s">
        <v>207</v>
      </c>
      <c r="F31" s="61" t="s">
        <v>207</v>
      </c>
      <c r="G31" s="61" t="s">
        <v>208</v>
      </c>
      <c r="H31" s="61" t="s">
        <v>208</v>
      </c>
      <c r="I31" s="61" t="s">
        <v>208</v>
      </c>
      <c r="J31" s="61" t="s">
        <v>209</v>
      </c>
      <c r="K31" s="61" t="s">
        <v>209</v>
      </c>
      <c r="L31" s="61" t="s">
        <v>209</v>
      </c>
      <c r="M31" s="61" t="s">
        <v>209</v>
      </c>
      <c r="N31" s="61" t="s">
        <v>210</v>
      </c>
      <c r="O31" s="61" t="s">
        <v>211</v>
      </c>
      <c r="P31" s="61" t="s">
        <v>212</v>
      </c>
      <c r="Q31" s="61" t="s">
        <v>212</v>
      </c>
      <c r="R31" s="61" t="s">
        <v>213</v>
      </c>
      <c r="S31" s="61" t="s">
        <v>213</v>
      </c>
      <c r="T31" s="61" t="s">
        <v>212</v>
      </c>
      <c r="U31" s="61" t="s">
        <v>214</v>
      </c>
      <c r="V31" s="61" t="s">
        <v>214</v>
      </c>
      <c r="W31" s="61" t="s">
        <v>214</v>
      </c>
      <c r="X31" s="61" t="s">
        <v>215</v>
      </c>
      <c r="Y31" s="61" t="s">
        <v>212</v>
      </c>
      <c r="Z31" s="61" t="s">
        <v>212</v>
      </c>
      <c r="AA31" s="61" t="s">
        <v>216</v>
      </c>
      <c r="AB31" s="61" t="s">
        <v>207</v>
      </c>
      <c r="AC31" s="61" t="s">
        <v>207</v>
      </c>
      <c r="AD31" s="61" t="s">
        <v>207</v>
      </c>
      <c r="AE31" s="61" t="s">
        <v>208</v>
      </c>
      <c r="AF31" s="61" t="s">
        <v>217</v>
      </c>
      <c r="AG31" s="61" t="s">
        <v>209</v>
      </c>
      <c r="AH31" s="61" t="s">
        <v>209</v>
      </c>
      <c r="AI31" s="61" t="s">
        <v>218</v>
      </c>
      <c r="AJ31" s="61" t="s">
        <v>218</v>
      </c>
      <c r="AK31" s="61" t="s">
        <v>219</v>
      </c>
      <c r="AL31" s="61" t="s">
        <v>220</v>
      </c>
      <c r="AM31" s="61" t="s">
        <v>220</v>
      </c>
      <c r="AN31" s="61" t="s">
        <v>221</v>
      </c>
      <c r="AO31" s="61" t="s">
        <v>220</v>
      </c>
      <c r="AP31" s="61" t="s">
        <v>219</v>
      </c>
      <c r="AQ31" s="61" t="s">
        <v>213</v>
      </c>
      <c r="AR31" s="61" t="s">
        <v>222</v>
      </c>
      <c r="AS31" s="61" t="s">
        <v>220</v>
      </c>
      <c r="AT31" s="61" t="s">
        <v>223</v>
      </c>
      <c r="AU31" s="61" t="s">
        <v>220</v>
      </c>
      <c r="AV31" s="61" t="s">
        <v>224</v>
      </c>
      <c r="AW31" s="61" t="s">
        <v>224</v>
      </c>
      <c r="AX31" s="61" t="s">
        <v>224</v>
      </c>
      <c r="AY31" s="61" t="s">
        <v>220</v>
      </c>
      <c r="AZ31" s="61" t="s">
        <v>220</v>
      </c>
      <c r="BA31" s="61" t="s">
        <v>221</v>
      </c>
      <c r="BB31" s="61" t="s">
        <v>221</v>
      </c>
      <c r="BC31" s="61" t="s">
        <v>219</v>
      </c>
      <c r="BD31" s="61" t="s">
        <v>224</v>
      </c>
      <c r="BE31" s="61" t="s">
        <v>224</v>
      </c>
      <c r="BF31" s="61" t="s">
        <v>220</v>
      </c>
      <c r="BG31" s="61" t="s">
        <v>220</v>
      </c>
      <c r="BH31" s="61" t="s">
        <v>221</v>
      </c>
      <c r="BI31" s="61" t="s">
        <v>220</v>
      </c>
      <c r="BJ31" s="61" t="s">
        <v>219</v>
      </c>
      <c r="BK31" s="61" t="s">
        <v>224</v>
      </c>
      <c r="BL31" s="61" t="s">
        <v>211</v>
      </c>
      <c r="BM31" s="61" t="s">
        <v>211</v>
      </c>
      <c r="BN31" s="61" t="s">
        <v>212</v>
      </c>
      <c r="BO31" s="61" t="s">
        <v>213</v>
      </c>
      <c r="BP31" s="61" t="s">
        <v>212</v>
      </c>
      <c r="BQ31" s="61" t="s">
        <v>215</v>
      </c>
      <c r="BR31" s="61" t="s">
        <v>215</v>
      </c>
      <c r="BS31" s="61" t="s">
        <v>225</v>
      </c>
      <c r="BT31" s="61" t="s">
        <v>225</v>
      </c>
      <c r="BU31" s="61" t="s">
        <v>226</v>
      </c>
      <c r="BV31" s="61" t="s">
        <v>227</v>
      </c>
      <c r="BW31" s="61" t="s">
        <v>227</v>
      </c>
      <c r="BX31" s="61" t="s">
        <v>227</v>
      </c>
      <c r="BY31" s="61" t="s">
        <v>227</v>
      </c>
      <c r="BZ31" s="62" t="s">
        <v>227</v>
      </c>
    </row>
    <row r="32" ht="15.75" customHeight="1">
      <c r="A32" s="17" t="s">
        <v>228</v>
      </c>
      <c r="B32" s="28" t="s">
        <v>135</v>
      </c>
      <c r="C32" s="12" t="s">
        <v>229</v>
      </c>
      <c r="D32" s="13"/>
      <c r="E32" s="63" t="s">
        <v>113</v>
      </c>
      <c r="F32" s="63" t="s">
        <v>113</v>
      </c>
      <c r="G32" s="63" t="s">
        <v>113</v>
      </c>
      <c r="H32" s="63" t="s">
        <v>113</v>
      </c>
      <c r="I32" s="63" t="s">
        <v>113</v>
      </c>
      <c r="J32" s="63" t="s">
        <v>113</v>
      </c>
      <c r="K32" s="63" t="s">
        <v>113</v>
      </c>
      <c r="L32" s="63" t="s">
        <v>113</v>
      </c>
      <c r="M32" s="63" t="s">
        <v>113</v>
      </c>
      <c r="N32" s="63" t="s">
        <v>113</v>
      </c>
      <c r="O32" s="63" t="s">
        <v>112</v>
      </c>
      <c r="P32" s="63" t="s">
        <v>112</v>
      </c>
      <c r="Q32" s="63" t="s">
        <v>112</v>
      </c>
      <c r="R32" s="63" t="s">
        <v>112</v>
      </c>
      <c r="S32" s="63" t="s">
        <v>112</v>
      </c>
      <c r="T32" s="63" t="s">
        <v>112</v>
      </c>
      <c r="U32" s="63" t="s">
        <v>112</v>
      </c>
      <c r="V32" s="63" t="s">
        <v>112</v>
      </c>
      <c r="W32" s="63" t="s">
        <v>112</v>
      </c>
      <c r="X32" s="63" t="s">
        <v>113</v>
      </c>
      <c r="Y32" s="63" t="s">
        <v>112</v>
      </c>
      <c r="Z32" s="63" t="s">
        <v>112</v>
      </c>
      <c r="AA32" s="63" t="s">
        <v>112</v>
      </c>
      <c r="AB32" s="63" t="s">
        <v>113</v>
      </c>
      <c r="AC32" s="63" t="s">
        <v>113</v>
      </c>
      <c r="AD32" s="63" t="s">
        <v>113</v>
      </c>
      <c r="AE32" s="63" t="s">
        <v>113</v>
      </c>
      <c r="AF32" s="63" t="s">
        <v>113</v>
      </c>
      <c r="AG32" s="63" t="s">
        <v>113</v>
      </c>
      <c r="AH32" s="63" t="s">
        <v>113</v>
      </c>
      <c r="AI32" s="63" t="s">
        <v>113</v>
      </c>
      <c r="AJ32" s="63" t="s">
        <v>113</v>
      </c>
      <c r="AK32" s="63" t="s">
        <v>113</v>
      </c>
      <c r="AL32" s="63" t="s">
        <v>112</v>
      </c>
      <c r="AM32" s="63" t="s">
        <v>112</v>
      </c>
      <c r="AN32" s="63" t="s">
        <v>112</v>
      </c>
      <c r="AO32" s="63" t="s">
        <v>112</v>
      </c>
      <c r="AP32" s="63" t="s">
        <v>113</v>
      </c>
      <c r="AQ32" s="63" t="s">
        <v>112</v>
      </c>
      <c r="AR32" s="63" t="s">
        <v>112</v>
      </c>
      <c r="AS32" s="63" t="s">
        <v>113</v>
      </c>
      <c r="AT32" s="63" t="s">
        <v>112</v>
      </c>
      <c r="AU32" s="63" t="s">
        <v>112</v>
      </c>
      <c r="AV32" s="63" t="s">
        <v>113</v>
      </c>
      <c r="AW32" s="63" t="s">
        <v>113</v>
      </c>
      <c r="AX32" s="63" t="s">
        <v>113</v>
      </c>
      <c r="AY32" s="63" t="s">
        <v>112</v>
      </c>
      <c r="AZ32" s="63" t="s">
        <v>112</v>
      </c>
      <c r="BA32" s="63" t="s">
        <v>112</v>
      </c>
      <c r="BB32" s="63" t="s">
        <v>113</v>
      </c>
      <c r="BC32" s="63" t="s">
        <v>113</v>
      </c>
      <c r="BD32" s="63" t="s">
        <v>113</v>
      </c>
      <c r="BE32" s="63" t="s">
        <v>113</v>
      </c>
      <c r="BF32" s="63" t="s">
        <v>112</v>
      </c>
      <c r="BG32" s="63" t="s">
        <v>112</v>
      </c>
      <c r="BH32" s="63" t="s">
        <v>112</v>
      </c>
      <c r="BI32" s="63" t="s">
        <v>112</v>
      </c>
      <c r="BJ32" s="63" t="s">
        <v>113</v>
      </c>
      <c r="BK32" s="63" t="s">
        <v>113</v>
      </c>
      <c r="BL32" s="63" t="s">
        <v>113</v>
      </c>
      <c r="BM32" s="63" t="s">
        <v>112</v>
      </c>
      <c r="BN32" s="63" t="s">
        <v>112</v>
      </c>
      <c r="BO32" s="63" t="s">
        <v>112</v>
      </c>
      <c r="BP32" s="63" t="s">
        <v>112</v>
      </c>
      <c r="BQ32" s="63" t="s">
        <v>113</v>
      </c>
      <c r="BR32" s="63" t="s">
        <v>112</v>
      </c>
      <c r="BS32" s="63" t="s">
        <v>112</v>
      </c>
      <c r="BT32" s="63" t="s">
        <v>112</v>
      </c>
      <c r="BU32" s="63" t="s">
        <v>112</v>
      </c>
      <c r="BV32" s="63" t="s">
        <v>112</v>
      </c>
      <c r="BW32" s="63" t="s">
        <v>112</v>
      </c>
      <c r="BX32" s="63" t="s">
        <v>112</v>
      </c>
      <c r="BY32" s="63" t="s">
        <v>112</v>
      </c>
      <c r="BZ32" s="64" t="s">
        <v>112</v>
      </c>
    </row>
    <row r="33" ht="15.75" customHeight="1">
      <c r="A33" s="17" t="s">
        <v>230</v>
      </c>
      <c r="B33" s="28" t="s">
        <v>231</v>
      </c>
      <c r="C33" s="12" t="s">
        <v>232</v>
      </c>
      <c r="D33" s="13"/>
      <c r="E33" s="65" t="s">
        <v>112</v>
      </c>
      <c r="F33" s="65" t="s">
        <v>112</v>
      </c>
      <c r="G33" s="65" t="s">
        <v>112</v>
      </c>
      <c r="H33" s="65" t="s">
        <v>112</v>
      </c>
      <c r="I33" s="65" t="s">
        <v>112</v>
      </c>
      <c r="J33" s="65"/>
      <c r="K33" s="65" t="s">
        <v>112</v>
      </c>
      <c r="L33" s="65" t="s">
        <v>112</v>
      </c>
      <c r="M33" s="65" t="s">
        <v>112</v>
      </c>
      <c r="N33" s="65" t="s">
        <v>112</v>
      </c>
      <c r="O33" s="65"/>
      <c r="P33" s="65" t="s">
        <v>112</v>
      </c>
      <c r="Q33" s="65" t="s">
        <v>112</v>
      </c>
      <c r="R33" s="65" t="s">
        <v>112</v>
      </c>
      <c r="S33" s="65" t="s">
        <v>112</v>
      </c>
      <c r="T33" s="65" t="s">
        <v>112</v>
      </c>
      <c r="U33" s="65" t="s">
        <v>112</v>
      </c>
      <c r="V33" s="65" t="s">
        <v>112</v>
      </c>
      <c r="W33" s="65" t="s">
        <v>112</v>
      </c>
      <c r="X33" s="65" t="s">
        <v>112</v>
      </c>
      <c r="Y33" s="65" t="s">
        <v>112</v>
      </c>
      <c r="Z33" s="65" t="s">
        <v>112</v>
      </c>
      <c r="AA33" s="65" t="s">
        <v>112</v>
      </c>
      <c r="AB33" s="65" t="s">
        <v>112</v>
      </c>
      <c r="AC33" s="65" t="s">
        <v>112</v>
      </c>
      <c r="AD33" s="65" t="s">
        <v>112</v>
      </c>
      <c r="AE33" s="65" t="s">
        <v>112</v>
      </c>
      <c r="AF33" s="65" t="s">
        <v>169</v>
      </c>
      <c r="AG33" s="65" t="s">
        <v>112</v>
      </c>
      <c r="AH33" s="65" t="s">
        <v>112</v>
      </c>
      <c r="AI33" s="65" t="s">
        <v>112</v>
      </c>
      <c r="AJ33" s="65" t="s">
        <v>112</v>
      </c>
      <c r="AK33" s="65" t="s">
        <v>113</v>
      </c>
      <c r="AL33" s="65" t="s">
        <v>112</v>
      </c>
      <c r="AM33" s="65" t="s">
        <v>112</v>
      </c>
      <c r="AN33" s="65" t="s">
        <v>112</v>
      </c>
      <c r="AO33" s="65" t="s">
        <v>112</v>
      </c>
      <c r="AP33" s="65" t="s">
        <v>112</v>
      </c>
      <c r="AQ33" s="65" t="s">
        <v>112</v>
      </c>
      <c r="AR33" s="65" t="s">
        <v>112</v>
      </c>
      <c r="AS33" s="65" t="s">
        <v>112</v>
      </c>
      <c r="AT33" s="65" t="s">
        <v>112</v>
      </c>
      <c r="AU33" s="65" t="s">
        <v>112</v>
      </c>
      <c r="AV33" s="65" t="s">
        <v>112</v>
      </c>
      <c r="AW33" s="65" t="s">
        <v>113</v>
      </c>
      <c r="AX33" s="65" t="s">
        <v>112</v>
      </c>
      <c r="AY33" s="65" t="s">
        <v>112</v>
      </c>
      <c r="AZ33" s="65" t="s">
        <v>112</v>
      </c>
      <c r="BA33" s="65" t="s">
        <v>112</v>
      </c>
      <c r="BB33" s="65" t="s">
        <v>112</v>
      </c>
      <c r="BC33" s="65" t="s">
        <v>112</v>
      </c>
      <c r="BD33" s="65" t="s">
        <v>112</v>
      </c>
      <c r="BE33" s="65" t="s">
        <v>112</v>
      </c>
      <c r="BF33" s="65" t="s">
        <v>112</v>
      </c>
      <c r="BG33" s="65" t="s">
        <v>112</v>
      </c>
      <c r="BH33" s="65" t="s">
        <v>112</v>
      </c>
      <c r="BI33" s="65" t="s">
        <v>112</v>
      </c>
      <c r="BJ33" s="65" t="s">
        <v>112</v>
      </c>
      <c r="BK33" s="65" t="s">
        <v>112</v>
      </c>
      <c r="BL33" s="65" t="s">
        <v>112</v>
      </c>
      <c r="BM33" s="65" t="s">
        <v>112</v>
      </c>
      <c r="BN33" s="65" t="s">
        <v>112</v>
      </c>
      <c r="BO33" s="65" t="s">
        <v>112</v>
      </c>
      <c r="BP33" s="65" t="s">
        <v>112</v>
      </c>
      <c r="BQ33" s="65" t="s">
        <v>112</v>
      </c>
      <c r="BR33" s="65"/>
      <c r="BS33" s="65"/>
      <c r="BT33" s="65"/>
      <c r="BU33" s="65" t="s">
        <v>112</v>
      </c>
      <c r="BV33" s="65" t="s">
        <v>112</v>
      </c>
      <c r="BW33" s="65" t="s">
        <v>112</v>
      </c>
      <c r="BX33" s="65" t="s">
        <v>112</v>
      </c>
      <c r="BY33" s="65" t="s">
        <v>112</v>
      </c>
      <c r="BZ33" s="66" t="s">
        <v>112</v>
      </c>
    </row>
  </sheetData>
  <printOptions/>
  <pageMargins bottom="0.75" footer="0.0" header="0.0" left="0.7" right="0.7" top="0.75"/>
  <pageSetup orientation="portrait"/>
  <drawing r:id="rId2"/>
  <legacyDrawing r:id="rId3"/>
</worksheet>
</file>