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-3\Google Drive\Investigacion\Calidad de Agua TEC\"/>
    </mc:Choice>
  </mc:AlternateContent>
  <xr:revisionPtr revIDLastSave="0" documentId="8_{63B50FB3-6FA6-4E6C-9C3F-38680E57C8C6}" xr6:coauthVersionLast="31" xr6:coauthVersionMax="31" xr10:uidLastSave="{00000000-0000-0000-0000-000000000000}"/>
  <bookViews>
    <workbookView xWindow="0" yWindow="0" windowWidth="20490" windowHeight="8985" tabRatio="406" xr2:uid="{BFE17BA6-BD0B-4167-9FC6-63DA93099A34}"/>
  </bookViews>
  <sheets>
    <sheet name="resp Transp" sheetId="1" r:id="rId1"/>
  </sheets>
  <externalReferences>
    <externalReference r:id="rId2"/>
  </externalReferences>
  <definedNames>
    <definedName name="_xlnm._FilterDatabase" localSheetId="0" hidden="1">'resp Transp'!$A$8:$E$82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" i="1" l="1"/>
  <c r="L84" i="1"/>
  <c r="K84" i="1" l="1"/>
  <c r="K85" i="1"/>
  <c r="M84" i="1"/>
  <c r="M85" i="1"/>
  <c r="G85" i="1"/>
  <c r="G84" i="1"/>
  <c r="I84" i="1" l="1"/>
  <c r="I85" i="1"/>
  <c r="J85" i="1" l="1"/>
  <c r="J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9" authorId="0" shapeId="0" xr:uid="{B3D47E97-3DC2-4C6E-809F-5ED86E304F21}">
      <text>
        <r>
          <rPr>
            <sz val="10"/>
            <color rgb="FF000000"/>
            <rFont val="Arial"/>
            <family val="2"/>
          </rPr>
          <t>OTRO EXCEL DICE CAÑAS
	-Indicadores Etapa 2</t>
        </r>
      </text>
    </comment>
  </commentList>
</comments>
</file>

<file path=xl/sharedStrings.xml><?xml version="1.0" encoding="utf-8"?>
<sst xmlns="http://schemas.openxmlformats.org/spreadsheetml/2006/main" count="317" uniqueCount="119">
  <si>
    <t>Saneamiento</t>
  </si>
  <si>
    <t>Recurso Hídrico</t>
  </si>
  <si>
    <t>educación</t>
  </si>
  <si>
    <t>% de impacto primario</t>
  </si>
  <si>
    <t>% de impacto secundario</t>
  </si>
  <si>
    <t>% de impacto terciario</t>
  </si>
  <si>
    <t>peso de la variable</t>
  </si>
  <si>
    <t>Riesgo de la Asada</t>
  </si>
  <si>
    <t>Código</t>
  </si>
  <si>
    <t>Provincia</t>
  </si>
  <si>
    <t>Cantón</t>
  </si>
  <si>
    <t>Distrito</t>
  </si>
  <si>
    <t>Indicador</t>
  </si>
  <si>
    <t>índice de desarrollo social</t>
  </si>
  <si>
    <t>Riesgo por eventos naturales</t>
  </si>
  <si>
    <t>Indice de Riesgo de las Asadas</t>
  </si>
  <si>
    <t>Guanacaste</t>
  </si>
  <si>
    <t>Bagaces</t>
  </si>
  <si>
    <t>ASADA DE EL SALTO</t>
  </si>
  <si>
    <t>ASADA SANTA FE</t>
  </si>
  <si>
    <t>Fortuna</t>
  </si>
  <si>
    <t xml:space="preserve">ACUEDUCTO JOHN F GUERRE LA FORTUNA DE BAGACES
</t>
  </si>
  <si>
    <t>ASADA RIO CHIQUITO</t>
  </si>
  <si>
    <t>ASADA SAN BERNARDO</t>
  </si>
  <si>
    <t>Mogote</t>
  </si>
  <si>
    <t>ASOCIACION DE ACUEDCTO DE GUAYABO DE BAGACES</t>
  </si>
  <si>
    <t>ASOCIACIÓN ADMINISTRADORA DE SISTEMA DE ACUEDUCTO Y ALCANTARILLADO COMUNAL LIMONAL BAGACES</t>
  </si>
  <si>
    <t>ASADA SAN PEDRO Y EL TORNO</t>
  </si>
  <si>
    <t>COMITÉ DE ACUEDUCTO RURAL DE SAN ISIDRO DE MOGOTE</t>
  </si>
  <si>
    <t>Cañas</t>
  </si>
  <si>
    <t>Porosal</t>
  </si>
  <si>
    <t>ASADA SANTA LUCIA DE POROSAL</t>
  </si>
  <si>
    <t>Tilaran</t>
  </si>
  <si>
    <t xml:space="preserve">ASADA PARCELAS DE MONSEÑOR
</t>
  </si>
  <si>
    <t>Quebrada Grande</t>
  </si>
  <si>
    <t>ASADA QUEBRADA GRANDE, TILARAN</t>
  </si>
  <si>
    <t>ASOCIACION DE VECINOS PARA LA ORGANIZACIÓN, ADMINISTRACION Y PROTECCION DEL ACUEDUCTO RURAL DE LA ALTURA DE SAN MIGUEL, DE TILARAN, GUANACASTE</t>
  </si>
  <si>
    <t>Libano</t>
  </si>
  <si>
    <t>ASADA MARAVILLA</t>
  </si>
  <si>
    <t>ASADA SOLANIA</t>
  </si>
  <si>
    <t>ASOCIACION ADMINISTRADORA DE ACUADUCTO Y ALCANTARILLADO SANITARIO VACINOS DE LAS NUBES DE TILARAN</t>
  </si>
  <si>
    <t>Tierras Morenas</t>
  </si>
  <si>
    <t xml:space="preserve">ASADA AGUACATE
</t>
  </si>
  <si>
    <t>ASADA RIO PIEDRAS</t>
  </si>
  <si>
    <t>ASOCIACION ADMINISTRADORA DE ACUADUCTO RURAL DE SABALITO DE TIERRAS MORERNAS DE TILARAN</t>
  </si>
  <si>
    <t>Tronadora</t>
  </si>
  <si>
    <t>ASADA VIEJO ARENAL</t>
  </si>
  <si>
    <t>ADMINISTRADORA DE SISTEMA DEL ACUEDUCTO Y ALCANTARILLADO SANITARIO DE TURIN DE TILARAN</t>
  </si>
  <si>
    <t>ASADA SECTOR ESTE DE SAN RAMON</t>
  </si>
  <si>
    <t>Alajuela</t>
  </si>
  <si>
    <t>San Ramón</t>
  </si>
  <si>
    <t>Zapotal</t>
  </si>
  <si>
    <t>COMITÉ DE ACUEDUCTO RURAL LAS PARCELAS DE ZAPOTAL</t>
  </si>
  <si>
    <t>ASOCIACION ADMINISTRADORA DEL ACUEDUCTO Y ALCANTARILLADO SANITARIO LLANO DEL CORTES</t>
  </si>
  <si>
    <t>ASOCIACION ADMINISTRADORA DE ACUEDUCTO Y ALCANTARILLADO SANITARIO DE CASERIO DE MONTANO Y COFRADIA</t>
  </si>
  <si>
    <t xml:space="preserve">ASOCIACION ADMINISTRADORA DE ACUEDUCTO Y ALCANTARILLADO SANITARIO PIJIJE
</t>
  </si>
  <si>
    <t>ASOCIACION ADMINISTRADORA DEL ACUEDUCTO Y ALCANTARILLADO SANITARIO DE CUIPILAPA DE FORTUNA DE BAGACES</t>
  </si>
  <si>
    <t>Río Naranjo</t>
  </si>
  <si>
    <t>ASADA RIO NARANJO</t>
  </si>
  <si>
    <t>ASADA RINCON DE LA CRUZ</t>
  </si>
  <si>
    <t>ASOCIACION ADMINISTRADORA DEL ACUEDUCTO Y ALCANTARILLADO SANITARIO DE SAN RAMON DE BAGACES</t>
  </si>
  <si>
    <t>ASOCIACION ADMINISTRADORA DE ACUERDUCTO Y ALCANTARILLADO SANITARIO DE BARRIO JESUS DE CAÑAS, GUANACASTE</t>
  </si>
  <si>
    <t>ASOCIACION DE ACUEDUCTOS DE SOLANIA BAJO DE TILARAN Y SAN JUAN DE CAÑAS GUANACASTE</t>
  </si>
  <si>
    <t>Abangares</t>
  </si>
  <si>
    <t>Colorado</t>
  </si>
  <si>
    <t>ASOCIACION ADMINISTRATIVA DEL ACUEDUCTO Y ALCANTARILLADO SANITARIO DE MONTE POTRERO DE COLORADO DE ABANGARES</t>
  </si>
  <si>
    <t>Sierra</t>
  </si>
  <si>
    <t>ASOCIACION ADMINISTRADORA DEL ACUEDUCTO Y ALCANTARILLADO SANITARIO DE TRES AMIGOS DE LA SIERRA DE ABANGARES</t>
  </si>
  <si>
    <t>ASOCIACION ADMINISTRADORA DE ACUEDUCTO Y ALCANTARILLADO SANITARIO DE MARSELLESA DE ABANGARES</t>
  </si>
  <si>
    <t>San Juan</t>
  </si>
  <si>
    <t xml:space="preserve">ASOCIACION ADMINISTRADORA DEL ACUEDUCTO Y ALCANTARILLADO SANITARIO GUATILAR DEL CANTON ABANGARES PROVINCIA GUANACASTE
</t>
  </si>
  <si>
    <t>ASOCIACION ADMINISTRADORA DEL ACUEDUCTO RURAL DE CEBADILLA DE ABANGARES</t>
  </si>
  <si>
    <t xml:space="preserve">ASOCIACION ADMINISTRADORA DEL ACUEDUCTO Y ALCANTARILLADO SANITARIO DE SAN JOAQUIN DE COLORADO DE ABANGARES
</t>
  </si>
  <si>
    <t>ASOCIACION ADMINISTRADORA DE ACUEDUCTO Y ALCANTARILLADO SANITARIO DE CERRO SAN JOSE</t>
  </si>
  <si>
    <t>Arenal</t>
  </si>
  <si>
    <t>ASOCIACION ADMINISTRADORA DE ACUEDUCTO Y ALCANTARILLADO SANITARIO DE NUEVO ARENAL</t>
  </si>
  <si>
    <t>ASOCIACION ADMINISTRADORA DEL ACUEDUCTO Y ALCANTARILLADO SANITARIO DE LOS TORNOS DE ABANGARES</t>
  </si>
  <si>
    <t>Liberia</t>
  </si>
  <si>
    <t>Nacascolo</t>
  </si>
  <si>
    <t>ASOCIACION ADMINISTRADORA DEL ACUEDUCTO Y ALCANTARILLADO SANITARIO DE EL TRIUNFO</t>
  </si>
  <si>
    <t>ASOCIACION ADMINISTRADORA DEL ACUEDUCTO RURAL DEL BARRIO ABARCA DE LA CRUZ DISTRITO LA SIERRA DE ABANGARES</t>
  </si>
  <si>
    <t>Las Juntas</t>
  </si>
  <si>
    <t>ASADA de Concepcion de Colorado</t>
  </si>
  <si>
    <t xml:space="preserve">ASOCIACION ADMINISTRADORA DEL ACUEDUCTO Y ALCANTARILLADO SANITARIO DE LIMONAL DE ABANGARES
</t>
  </si>
  <si>
    <t>ASOCIACION ADMINISTRADORA DEL ACUEDUCTOY ALCANTARILLADO SANITARIO DE MATAPALO</t>
  </si>
  <si>
    <t xml:space="preserve">ASOCIACION ADMINISTRADORA DEL ACUEDUCTO Y ALCANTARILLADO SANITARIO DE LA CRUZ DE LA SIERRA DE ABANGARES
</t>
  </si>
  <si>
    <t>ASOCIACION ADMINISTRADORA DEL ACUEDUCTO Y ALCANTARILLADO SANITARIO DE LA SIERRA DE ABANGARES</t>
  </si>
  <si>
    <t xml:space="preserve">ASOCIACION ADMINISTRADORA DE ACUEDUCTO RURAL DE POZO AZUL DE ABANGARES
</t>
  </si>
  <si>
    <t>ASOCIACION ADMINISTRADORA DEL ACUEDUCTO Y ALCANTARILLADO SANITARIO DE CONCEPCION DE LAS JUNTAS DE ABANGARES</t>
  </si>
  <si>
    <t xml:space="preserve">ASOCIACION ADMINISTRADORA DEL ACUEDUCTO Y ALCANTARILLADO SANITARIO ENCELOMAVI
</t>
  </si>
  <si>
    <t xml:space="preserve">ASADA La Palma
</t>
  </si>
  <si>
    <t>ASADA Piedra Verde</t>
  </si>
  <si>
    <t xml:space="preserve">ASADA Campos de Oro Candelaria
</t>
  </si>
  <si>
    <t>ASADA de San Rafael de Abangares</t>
  </si>
  <si>
    <t>ASADA San Juan Quebrada Grande</t>
  </si>
  <si>
    <t>Tilarán</t>
  </si>
  <si>
    <t>ASADA SAN BOSCO LOS OLIVOS</t>
  </si>
  <si>
    <t>ASADA PEÑAS BLANCAS DE COLORADO</t>
  </si>
  <si>
    <t>ASADA Santa Lucía</t>
  </si>
  <si>
    <t>ASADA EL SILENCIO DE TILARAN, GUANACASTE</t>
  </si>
  <si>
    <t xml:space="preserve">ASADA DE SAN LUIS
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</si>
  <si>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</si>
  <si>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</si>
  <si>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TILARAN, GUANACASTE</t>
  </si>
  <si>
    <t>Asociacion Administradora de Acueducto Aclantarillado Tronadora</t>
  </si>
  <si>
    <t xml:space="preserve">ASOCIACION ADMINISTRADORA DE ACUEDUCTO Y ALCANTARILLADO SANITARIO DE LA ESPERANZA DE TILARAN
</t>
  </si>
  <si>
    <t>Puntarenas</t>
  </si>
  <si>
    <t>Arancibia</t>
  </si>
  <si>
    <t>COMITÉ ADMINISTRADOR DE ACUEDUCTO RURAL DE SAN RAFAEL DE ARANCIBIA</t>
  </si>
  <si>
    <t xml:space="preserve">ASOCIACION ADMINITRADORA DE ACUEDUCTO RURAL Y ALCANTARILLADO SANITARIO DE OJO DE AGUA DE ARANCIBIA
</t>
  </si>
  <si>
    <t>Montes de Oro</t>
  </si>
  <si>
    <t>Union</t>
  </si>
  <si>
    <t>ASOCIACION ADMINISTRADORA DE ACUEDUCTO Y ALCANTARILLADO SANITARIO DE LAGUNA DE LA UNION DE MONTES DE ORO</t>
  </si>
  <si>
    <t>Miramar</t>
  </si>
  <si>
    <t>Asociación Administradora de Acueducto y Alcantarillado de Bajo Caliente y San Martín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</si>
  <si>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</si>
  <si>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</si>
  <si>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</si>
  <si>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ASOCIACION ADMINISTRADORA DE ACUEDUCTOS Y ALCANTARILLADO SANITARIO RURAL DE CEDRAL Y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</si>
</sst>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₡&quot;* #,##0.00_);_(&quot;₡&quot;* \(#,##0.00\);_(&quot;₡&quot;* &quot;-&quot;??_);_(@_)"/>
    <numFmt numFmtId="164" formatCode="_(&quot;₡&quot;* #,##0_);_(&quot;₡&quot;* \(#,##0\);_(&quot;₡&quot;* &quot;-&quot;??_);_(@_)"/>
    <numFmt numFmtId="165" formatCode="0.0%"/>
  </numFmts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9" fontId="0" fillId="4" borderId="0" xfId="0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left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/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9" fontId="0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9" fontId="0" fillId="0" borderId="0" xfId="0" applyNumberFormat="1" applyFont="1" applyAlignment="1"/>
    <xf numFmtId="9" fontId="0" fillId="2" borderId="0" xfId="0" applyNumberFormat="1" applyFont="1" applyFill="1" applyAlignment="1">
      <alignment horizontal="center" vertical="center"/>
    </xf>
    <xf numFmtId="9" fontId="0" fillId="5" borderId="0" xfId="0" applyNumberFormat="1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7" fillId="0" borderId="0" xfId="2" applyNumberFormat="1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3054556281854251"/>
          <c:y val="0.14018065710702068"/>
          <c:w val="0.42168029053118911"/>
          <c:h val="0.57478809734200065"/>
        </c:manualLayout>
      </c:layout>
      <c:radarChart>
        <c:radarStyle val="filled"/>
        <c:varyColors val="0"/>
        <c:ser>
          <c:idx val="2"/>
          <c:order val="0"/>
          <c:tx>
            <c:strRef>
              <c:f>'resp Transp'!$K$5</c:f>
              <c:strCache>
                <c:ptCount val="1"/>
                <c:pt idx="0">
                  <c:v>Riesgo de la Asada</c:v>
                </c:pt>
              </c:strCache>
            </c:strRef>
          </c:tx>
          <c:spPr>
            <a:solidFill>
              <a:srgbClr val="FF3300"/>
            </a:solidFill>
            <a:ln w="25400">
              <a:noFill/>
            </a:ln>
            <a:effectLst/>
          </c:spPr>
          <c:cat>
            <c:strRef>
              <c:f>'resp Transp'!$I$8:$M$8</c:f>
              <c:strCache>
                <c:ptCount val="5"/>
                <c:pt idx="0">
                  <c:v>Saneamiento</c:v>
                </c:pt>
                <c:pt idx="1">
                  <c:v>Recurso Hídrico</c:v>
                </c:pt>
                <c:pt idx="2">
                  <c:v>índice de desarrollo social</c:v>
                </c:pt>
                <c:pt idx="3">
                  <c:v>educación</c:v>
                </c:pt>
                <c:pt idx="4">
                  <c:v>Riesgo por eventos naturales</c:v>
                </c:pt>
              </c:strCache>
            </c:strRef>
          </c:cat>
          <c:val>
            <c:numRef>
              <c:f>'resp Transp'!$I$29:$M$29</c:f>
              <c:numCache>
                <c:formatCode>0.00%</c:formatCode>
                <c:ptCount val="5"/>
                <c:pt idx="0">
                  <c:v>0.56639178531548295</c:v>
                </c:pt>
                <c:pt idx="1">
                  <c:v>0.85526007510176505</c:v>
                </c:pt>
                <c:pt idx="2" formatCode="0.0%">
                  <c:v>0.40399932423048884</c:v>
                </c:pt>
                <c:pt idx="3" formatCode="0.0%">
                  <c:v>0.5</c:v>
                </c:pt>
                <c:pt idx="4" formatCode="0.0%">
                  <c:v>0.94470367894061258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172-B59F-FD1D10C9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48112"/>
        <c:axId val="2092732720"/>
      </c:radarChart>
      <c:catAx>
        <c:axId val="20927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92732720"/>
        <c:crosses val="autoZero"/>
        <c:auto val="1"/>
        <c:lblAlgn val="ctr"/>
        <c:lblOffset val="100"/>
        <c:noMultiLvlLbl val="0"/>
      </c:catAx>
      <c:valAx>
        <c:axId val="2092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927481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365125</xdr:colOff>
      <xdr:row>2</xdr:row>
      <xdr:rowOff>170295</xdr:rowOff>
    </xdr:from>
    <xdr:to>
      <xdr:col>16</xdr:col>
      <xdr:colOff>422491</xdr:colOff>
      <xdr:row>13</xdr:row>
      <xdr:rowOff>148862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D758B-A3C2-447C-8AAE-7717E54C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%202018-12-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"/>
      <sheetName val="Hoja1"/>
      <sheetName val="resp Transp"/>
      <sheetName val="Hoja2"/>
      <sheetName val="Gr índice"/>
      <sheetName val="Gr sub índice"/>
      <sheetName val="resp Tr Num"/>
      <sheetName val="resp Tr Riesgo"/>
    </sheetNames>
    <sheetDataSet>
      <sheetData sheetId="0"/>
      <sheetData sheetId="1"/>
      <sheetData sheetId="2">
        <row r="5">
          <cell r="AY5" t="str">
            <v>Riesgo de la Asada</v>
          </cell>
        </row>
        <row r="8">
          <cell r="AW8" t="str">
            <v>Saneamiento</v>
          </cell>
          <cell r="AX8" t="str">
            <v>Recurso Hídrico</v>
          </cell>
          <cell r="AY8" t="str">
            <v>índice de desarrollo social</v>
          </cell>
          <cell r="AZ8" t="str">
            <v>educación</v>
          </cell>
          <cell r="BA8" t="str">
            <v>Riesgo por eventos naturales</v>
          </cell>
        </row>
        <row r="29">
          <cell r="AW29">
            <v>0.56639178531548295</v>
          </cell>
          <cell r="AX29">
            <v>0.85526007510176505</v>
          </cell>
          <cell r="AY29">
            <v>0.40399932423048884</v>
          </cell>
          <cell r="AZ29">
            <v>0.5</v>
          </cell>
          <cell r="BA29">
            <v>0.94470367894061258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C5D4-363E-4568-897E-68F9CA799DFB}">
  <sheetPr codeName="Hoja3">
    <outlinePr summaryBelow="0" summaryRight="0"/>
  </sheetPr>
  <dimension ref="A2:O85"/>
  <sheetViews>
    <sheetView tabSelected="1" zoomScale="60" zoomScaleNormal="60" workbookViewId="0">
      <pane xSplit="5" ySplit="8" topLeftCell="F9" activePane="bottomRight" state="frozen"/>
      <selection pane="topRight" activeCell="F1" sqref="F1"/>
      <selection pane="bottomLeft" activeCell="A8" sqref="A8"/>
      <selection pane="bottomRight" activeCell="G77" sqref="G77"/>
    </sheetView>
  </sheetViews>
  <sheetFormatPr baseColWidth="10" defaultColWidth="14.42578125" defaultRowHeight="15" customHeight="1" x14ac:dyDescent="0.2"/>
  <cols>
    <col min="1" max="1" width="7.42578125" style="1" bestFit="1" customWidth="1"/>
    <col min="2" max="4" width="7.42578125" style="2" customWidth="1"/>
    <col min="5" max="5" width="129.42578125" style="1" customWidth="1"/>
    <col min="6" max="6" width="2.85546875" style="1" customWidth="1"/>
    <col min="7" max="7" width="16.5703125" style="1" customWidth="1"/>
    <col min="8" max="16384" width="14.42578125" style="1"/>
  </cols>
  <sheetData>
    <row r="2" spans="1:15" ht="15" customHeight="1" x14ac:dyDescent="0.2">
      <c r="E2" s="3" t="s">
        <v>3</v>
      </c>
    </row>
    <row r="3" spans="1:15" ht="15" customHeight="1" x14ac:dyDescent="0.2">
      <c r="E3" s="3" t="s">
        <v>4</v>
      </c>
      <c r="H3" s="1">
        <v>-9.4605497723412896E-2</v>
      </c>
    </row>
    <row r="4" spans="1:15" ht="15" customHeight="1" x14ac:dyDescent="0.2">
      <c r="B4" s="5">
        <v>10</v>
      </c>
      <c r="E4" s="3" t="s">
        <v>5</v>
      </c>
      <c r="H4" s="1">
        <v>4.7302748861706396</v>
      </c>
    </row>
    <row r="5" spans="1:15" ht="15" customHeight="1" x14ac:dyDescent="0.2">
      <c r="E5" s="3" t="s">
        <v>6</v>
      </c>
      <c r="G5" s="7">
        <v>1.0000000000000002</v>
      </c>
      <c r="K5" s="3" t="s">
        <v>7</v>
      </c>
    </row>
    <row r="6" spans="1:15" ht="15" customHeight="1" x14ac:dyDescent="0.2">
      <c r="A6" s="8" t="s">
        <v>8</v>
      </c>
      <c r="B6" s="9" t="s">
        <v>9</v>
      </c>
      <c r="C6" s="9" t="s">
        <v>10</v>
      </c>
      <c r="D6" s="9" t="s">
        <v>11</v>
      </c>
      <c r="E6" s="10" t="s">
        <v>12</v>
      </c>
    </row>
    <row r="7" spans="1:15" ht="15" customHeight="1" x14ac:dyDescent="0.2">
      <c r="A7" s="12"/>
      <c r="B7" s="13"/>
      <c r="C7" s="13"/>
      <c r="D7" s="13"/>
      <c r="E7" s="10"/>
      <c r="I7" s="14">
        <v>0.35</v>
      </c>
      <c r="J7" s="15">
        <v>0.35</v>
      </c>
      <c r="K7" s="4">
        <v>0.1</v>
      </c>
      <c r="L7" s="16">
        <v>0.1</v>
      </c>
      <c r="M7" s="11">
        <v>0.1</v>
      </c>
    </row>
    <row r="8" spans="1:15" ht="49.5" customHeight="1" x14ac:dyDescent="0.2">
      <c r="A8" s="8" t="s">
        <v>8</v>
      </c>
      <c r="B8" s="9" t="s">
        <v>9</v>
      </c>
      <c r="C8" s="9" t="s">
        <v>10</v>
      </c>
      <c r="D8" s="9" t="s">
        <v>11</v>
      </c>
      <c r="E8" s="10" t="s">
        <v>12</v>
      </c>
      <c r="G8" s="17" t="s">
        <v>15</v>
      </c>
      <c r="I8" s="18" t="s">
        <v>0</v>
      </c>
      <c r="J8" s="15" t="s">
        <v>1</v>
      </c>
      <c r="K8" s="4" t="s">
        <v>13</v>
      </c>
      <c r="L8" s="16" t="s">
        <v>2</v>
      </c>
      <c r="M8" s="11" t="s">
        <v>14</v>
      </c>
      <c r="N8" s="18"/>
      <c r="O8" s="18"/>
    </row>
    <row r="9" spans="1:15" ht="15" customHeight="1" x14ac:dyDescent="0.25">
      <c r="A9" s="19">
        <v>155</v>
      </c>
      <c r="B9" s="20" t="s">
        <v>16</v>
      </c>
      <c r="C9" s="20" t="s">
        <v>17</v>
      </c>
      <c r="D9" s="20" t="s">
        <v>17</v>
      </c>
      <c r="E9" s="21" t="s">
        <v>18</v>
      </c>
      <c r="G9" s="22">
        <v>0.71565158294837095</v>
      </c>
      <c r="I9" s="6">
        <v>0.69989576883402127</v>
      </c>
      <c r="J9" s="6">
        <v>0.7207497753905977</v>
      </c>
      <c r="K9" s="23">
        <v>0.23955274575692959</v>
      </c>
      <c r="L9" s="23">
        <v>1</v>
      </c>
      <c r="M9" s="23">
        <v>0.94470367894061258</v>
      </c>
      <c r="N9" s="7"/>
    </row>
    <row r="10" spans="1:15" ht="15" customHeight="1" x14ac:dyDescent="0.25">
      <c r="A10" s="19">
        <v>162</v>
      </c>
      <c r="B10" s="20" t="s">
        <v>16</v>
      </c>
      <c r="C10" s="20" t="s">
        <v>17</v>
      </c>
      <c r="D10" s="20" t="s">
        <v>17</v>
      </c>
      <c r="E10" s="21" t="s">
        <v>19</v>
      </c>
      <c r="G10" s="22">
        <v>0.75234747624025988</v>
      </c>
      <c r="I10" s="6">
        <v>0.59989576883402118</v>
      </c>
      <c r="J10" s="6">
        <v>0.92559518479599445</v>
      </c>
      <c r="K10" s="23">
        <v>0.23955274575692959</v>
      </c>
      <c r="L10" s="23">
        <v>1</v>
      </c>
      <c r="M10" s="23">
        <v>0.94470367894061258</v>
      </c>
      <c r="N10" s="7"/>
    </row>
    <row r="11" spans="1:15" ht="15" customHeight="1" x14ac:dyDescent="0.25">
      <c r="A11" s="19">
        <v>165</v>
      </c>
      <c r="B11" s="20" t="s">
        <v>16</v>
      </c>
      <c r="C11" s="20" t="s">
        <v>17</v>
      </c>
      <c r="D11" s="20" t="s">
        <v>20</v>
      </c>
      <c r="E11" s="24" t="s">
        <v>21</v>
      </c>
      <c r="G11" s="22">
        <v>0.58632103010327585</v>
      </c>
      <c r="I11" s="6">
        <v>0.4998957688340212</v>
      </c>
      <c r="J11" s="6">
        <v>0.53971483170619983</v>
      </c>
      <c r="K11" s="23">
        <v>0.27986952020137318</v>
      </c>
      <c r="L11" s="23">
        <v>1</v>
      </c>
      <c r="M11" s="23">
        <v>0.94470367894061258</v>
      </c>
      <c r="N11" s="7"/>
    </row>
    <row r="12" spans="1:15" ht="15" customHeight="1" x14ac:dyDescent="0.25">
      <c r="A12" s="19">
        <v>166</v>
      </c>
      <c r="B12" s="20" t="s">
        <v>16</v>
      </c>
      <c r="C12" s="20" t="s">
        <v>17</v>
      </c>
      <c r="D12" s="20" t="s">
        <v>20</v>
      </c>
      <c r="E12" s="24" t="s">
        <v>22</v>
      </c>
      <c r="G12" s="22">
        <v>0.6993290269242437</v>
      </c>
      <c r="I12" s="6">
        <v>0.59989576883402118</v>
      </c>
      <c r="J12" s="6">
        <v>0.7625948226232504</v>
      </c>
      <c r="K12" s="23">
        <v>0.27986952020137318</v>
      </c>
      <c r="L12" s="23">
        <v>1</v>
      </c>
      <c r="M12" s="23">
        <v>0.94470367894061258</v>
      </c>
      <c r="N12" s="7"/>
    </row>
    <row r="13" spans="1:15" ht="15" customHeight="1" x14ac:dyDescent="0.25">
      <c r="A13" s="19">
        <v>168</v>
      </c>
      <c r="B13" s="20" t="s">
        <v>16</v>
      </c>
      <c r="C13" s="20" t="s">
        <v>17</v>
      </c>
      <c r="D13" s="20" t="s">
        <v>20</v>
      </c>
      <c r="E13" s="21" t="s">
        <v>23</v>
      </c>
      <c r="G13" s="22">
        <v>0.69762632927024959</v>
      </c>
      <c r="I13" s="6">
        <v>0.59989576883402118</v>
      </c>
      <c r="J13" s="6">
        <v>0.75772997218326688</v>
      </c>
      <c r="K13" s="23">
        <v>0.27986952020137318</v>
      </c>
      <c r="L13" s="23">
        <v>1</v>
      </c>
      <c r="M13" s="23">
        <v>0.94470367894061258</v>
      </c>
      <c r="N13" s="7"/>
    </row>
    <row r="14" spans="1:15" ht="15" customHeight="1" x14ac:dyDescent="0.25">
      <c r="A14" s="19">
        <v>169</v>
      </c>
      <c r="B14" s="20" t="s">
        <v>16</v>
      </c>
      <c r="C14" s="20" t="s">
        <v>17</v>
      </c>
      <c r="D14" s="20" t="s">
        <v>24</v>
      </c>
      <c r="E14" s="21" t="s">
        <v>25</v>
      </c>
      <c r="G14" s="22">
        <v>0.64281736979415094</v>
      </c>
      <c r="I14" s="6">
        <v>0.59989576883402118</v>
      </c>
      <c r="J14" s="6">
        <v>0.61498752297831061</v>
      </c>
      <c r="K14" s="23">
        <v>0.23137849765773555</v>
      </c>
      <c r="L14" s="23">
        <v>1</v>
      </c>
      <c r="M14" s="23">
        <v>0.94470367894061258</v>
      </c>
      <c r="N14" s="7"/>
    </row>
    <row r="15" spans="1:15" ht="15" customHeight="1" x14ac:dyDescent="0.25">
      <c r="A15" s="19">
        <v>170</v>
      </c>
      <c r="B15" s="20" t="s">
        <v>16</v>
      </c>
      <c r="C15" s="20" t="s">
        <v>17</v>
      </c>
      <c r="D15" s="20" t="s">
        <v>24</v>
      </c>
      <c r="E15" s="21" t="s">
        <v>26</v>
      </c>
      <c r="G15" s="22">
        <v>0.69270414477822706</v>
      </c>
      <c r="I15" s="6">
        <v>0.59989576883402118</v>
      </c>
      <c r="J15" s="6">
        <v>0.7575211657899561</v>
      </c>
      <c r="K15" s="23">
        <v>0.23137849765773555</v>
      </c>
      <c r="L15" s="23">
        <v>1</v>
      </c>
      <c r="M15" s="23">
        <v>0.94470367894061258</v>
      </c>
      <c r="N15" s="7"/>
    </row>
    <row r="16" spans="1:15" ht="15" customHeight="1" x14ac:dyDescent="0.25">
      <c r="A16" s="19">
        <v>173</v>
      </c>
      <c r="B16" s="20" t="s">
        <v>16</v>
      </c>
      <c r="C16" s="20" t="s">
        <v>17</v>
      </c>
      <c r="D16" s="20" t="s">
        <v>24</v>
      </c>
      <c r="E16" s="21" t="s">
        <v>27</v>
      </c>
      <c r="G16" s="22">
        <v>0.69284041898705861</v>
      </c>
      <c r="I16" s="6">
        <v>0.59989576883402118</v>
      </c>
      <c r="J16" s="6">
        <v>0.75791052067233211</v>
      </c>
      <c r="K16" s="23">
        <v>0.23137849765773555</v>
      </c>
      <c r="L16" s="23">
        <v>1</v>
      </c>
      <c r="M16" s="23">
        <v>0.94470367894061258</v>
      </c>
      <c r="N16" s="7"/>
    </row>
    <row r="17" spans="1:14" ht="15" customHeight="1" x14ac:dyDescent="0.25">
      <c r="A17" s="19">
        <v>174</v>
      </c>
      <c r="B17" s="20" t="s">
        <v>16</v>
      </c>
      <c r="C17" s="20" t="s">
        <v>17</v>
      </c>
      <c r="D17" s="20" t="s">
        <v>24</v>
      </c>
      <c r="E17" s="21" t="s">
        <v>28</v>
      </c>
      <c r="G17" s="22">
        <v>0.72695101580379473</v>
      </c>
      <c r="I17" s="6">
        <v>0.59989576883402118</v>
      </c>
      <c r="J17" s="6">
        <v>0.85536936872014935</v>
      </c>
      <c r="K17" s="23">
        <v>0.23137849765773555</v>
      </c>
      <c r="L17" s="23">
        <v>1</v>
      </c>
      <c r="M17" s="23">
        <v>0.94470367894061258</v>
      </c>
      <c r="N17" s="7"/>
    </row>
    <row r="18" spans="1:14" ht="15" customHeight="1" x14ac:dyDescent="0.25">
      <c r="A18" s="19">
        <v>217</v>
      </c>
      <c r="B18" s="20" t="s">
        <v>16</v>
      </c>
      <c r="C18" s="20" t="s">
        <v>29</v>
      </c>
      <c r="D18" s="20" t="s">
        <v>30</v>
      </c>
      <c r="E18" s="21" t="s">
        <v>31</v>
      </c>
      <c r="G18" s="22">
        <v>0.70209641534114331</v>
      </c>
      <c r="I18" s="6">
        <v>0.4925286349628073</v>
      </c>
      <c r="J18" s="6">
        <v>0.68332235594630664</v>
      </c>
      <c r="K18" s="23">
        <v>0.96078200628892008</v>
      </c>
      <c r="L18" s="23">
        <v>1</v>
      </c>
      <c r="M18" s="23">
        <v>0.94470367894061258</v>
      </c>
      <c r="N18" s="7"/>
    </row>
    <row r="19" spans="1:14" ht="15" customHeight="1" x14ac:dyDescent="0.25">
      <c r="A19" s="19">
        <v>245</v>
      </c>
      <c r="B19" s="20" t="s">
        <v>16</v>
      </c>
      <c r="C19" s="20" t="s">
        <v>32</v>
      </c>
      <c r="D19" s="20" t="s">
        <v>32</v>
      </c>
      <c r="E19" s="21" t="s">
        <v>33</v>
      </c>
      <c r="G19" s="22">
        <v>0.55228751200067494</v>
      </c>
      <c r="I19" s="6">
        <v>0.46639178531548287</v>
      </c>
      <c r="J19" s="6">
        <v>0.69296136005655196</v>
      </c>
      <c r="K19" s="23">
        <v>2.0435432264014855E-2</v>
      </c>
      <c r="L19" s="23">
        <v>0.5</v>
      </c>
      <c r="M19" s="23">
        <v>0.94470367894061258</v>
      </c>
      <c r="N19" s="7"/>
    </row>
    <row r="20" spans="1:14" ht="15" customHeight="1" x14ac:dyDescent="0.25">
      <c r="A20" s="19">
        <v>251</v>
      </c>
      <c r="B20" s="20" t="s">
        <v>16</v>
      </c>
      <c r="C20" s="20" t="s">
        <v>32</v>
      </c>
      <c r="D20" s="20" t="s">
        <v>34</v>
      </c>
      <c r="E20" s="21" t="s">
        <v>35</v>
      </c>
      <c r="G20" s="22">
        <v>0.56435742517752907</v>
      </c>
      <c r="I20" s="6">
        <v>0.36639178531548289</v>
      </c>
      <c r="J20" s="6">
        <v>0.71785714285714275</v>
      </c>
      <c r="K20" s="23">
        <v>0.40399932423048884</v>
      </c>
      <c r="L20" s="23">
        <v>0.5</v>
      </c>
      <c r="M20" s="23">
        <v>0.94470367894061258</v>
      </c>
      <c r="N20" s="7"/>
    </row>
    <row r="21" spans="1:14" ht="15" customHeight="1" x14ac:dyDescent="0.25">
      <c r="A21" s="19">
        <v>253</v>
      </c>
      <c r="B21" s="20" t="s">
        <v>16</v>
      </c>
      <c r="C21" s="20" t="s">
        <v>32</v>
      </c>
      <c r="D21" s="20" t="s">
        <v>34</v>
      </c>
      <c r="E21" s="21" t="s">
        <v>36</v>
      </c>
      <c r="G21" s="22">
        <v>0.6344518987157699</v>
      </c>
      <c r="I21" s="6">
        <v>0.46639178531548287</v>
      </c>
      <c r="J21" s="6">
        <v>0.81812706725211626</v>
      </c>
      <c r="K21" s="23">
        <v>0.40399932423048884</v>
      </c>
      <c r="L21" s="23">
        <v>0.5</v>
      </c>
      <c r="M21" s="23">
        <v>0.94470367894061258</v>
      </c>
      <c r="N21" s="7"/>
    </row>
    <row r="22" spans="1:14" ht="15" customHeight="1" x14ac:dyDescent="0.25">
      <c r="A22" s="19">
        <v>258</v>
      </c>
      <c r="B22" s="20" t="s">
        <v>16</v>
      </c>
      <c r="C22" s="20" t="s">
        <v>32</v>
      </c>
      <c r="D22" s="20" t="s">
        <v>37</v>
      </c>
      <c r="E22" s="24" t="s">
        <v>38</v>
      </c>
      <c r="G22" s="22">
        <v>0.63882845210248751</v>
      </c>
      <c r="I22" s="6">
        <v>0.46639178531548287</v>
      </c>
      <c r="J22" s="6">
        <v>0.8210502627814722</v>
      </c>
      <c r="K22" s="23">
        <v>0.43753367374491864</v>
      </c>
      <c r="L22" s="23">
        <v>0.5</v>
      </c>
      <c r="M22" s="23">
        <v>0.94470367894061258</v>
      </c>
      <c r="N22" s="7"/>
    </row>
    <row r="23" spans="1:14" ht="15" customHeight="1" x14ac:dyDescent="0.25">
      <c r="A23" s="19">
        <v>259</v>
      </c>
      <c r="B23" s="20" t="s">
        <v>16</v>
      </c>
      <c r="C23" s="20" t="s">
        <v>32</v>
      </c>
      <c r="D23" s="20" t="s">
        <v>37</v>
      </c>
      <c r="E23" s="21" t="s">
        <v>39</v>
      </c>
      <c r="G23" s="22">
        <v>0.63594881916221357</v>
      </c>
      <c r="I23" s="6">
        <v>0.56639178531548295</v>
      </c>
      <c r="J23" s="6">
        <v>0.71282274009497548</v>
      </c>
      <c r="K23" s="23">
        <v>0.43753367374491864</v>
      </c>
      <c r="L23" s="23">
        <v>0.5</v>
      </c>
      <c r="M23" s="23">
        <v>0.94470367894061258</v>
      </c>
      <c r="N23" s="7"/>
    </row>
    <row r="24" spans="1:14" ht="15" customHeight="1" x14ac:dyDescent="0.25">
      <c r="A24" s="19">
        <v>260</v>
      </c>
      <c r="B24" s="20" t="s">
        <v>16</v>
      </c>
      <c r="C24" s="20" t="s">
        <v>32</v>
      </c>
      <c r="D24" s="20" t="s">
        <v>34</v>
      </c>
      <c r="E24" s="21" t="s">
        <v>40</v>
      </c>
      <c r="G24" s="22">
        <v>0.66375120540408394</v>
      </c>
      <c r="I24" s="6">
        <v>0.46639178531548287</v>
      </c>
      <c r="J24" s="6">
        <v>0.90183937207587062</v>
      </c>
      <c r="K24" s="23">
        <v>0.40399932423048884</v>
      </c>
      <c r="L24" s="23">
        <v>0.5</v>
      </c>
      <c r="M24" s="23">
        <v>0.94470367894061258</v>
      </c>
      <c r="N24" s="7"/>
    </row>
    <row r="25" spans="1:14" ht="15" customHeight="1" x14ac:dyDescent="0.25">
      <c r="A25" s="19">
        <v>261</v>
      </c>
      <c r="B25" s="20" t="s">
        <v>16</v>
      </c>
      <c r="C25" s="20" t="s">
        <v>32</v>
      </c>
      <c r="D25" s="20" t="s">
        <v>41</v>
      </c>
      <c r="E25" s="24" t="s">
        <v>42</v>
      </c>
      <c r="G25" s="22">
        <v>0.57412785406057476</v>
      </c>
      <c r="I25" s="6">
        <v>0.46639178531548287</v>
      </c>
      <c r="J25" s="6">
        <v>0.70680327573506974</v>
      </c>
      <c r="K25" s="23">
        <v>0.19039214798820162</v>
      </c>
      <c r="L25" s="23">
        <v>0.5</v>
      </c>
      <c r="M25" s="23">
        <v>0.94470367894061258</v>
      </c>
      <c r="N25" s="7"/>
    </row>
    <row r="26" spans="1:14" ht="15" customHeight="1" x14ac:dyDescent="0.25">
      <c r="A26" s="19">
        <v>262</v>
      </c>
      <c r="B26" s="20" t="s">
        <v>16</v>
      </c>
      <c r="C26" s="20" t="s">
        <v>32</v>
      </c>
      <c r="D26" s="20" t="s">
        <v>41</v>
      </c>
      <c r="E26" s="21" t="s">
        <v>43</v>
      </c>
      <c r="G26" s="22">
        <v>0.56534426945756522</v>
      </c>
      <c r="I26" s="6">
        <v>0.46639178531548287</v>
      </c>
      <c r="J26" s="6">
        <v>0.68170731972647081</v>
      </c>
      <c r="K26" s="23">
        <v>0.19039214798820162</v>
      </c>
      <c r="L26" s="23">
        <v>0.5</v>
      </c>
      <c r="M26" s="23">
        <v>0.94470367894061258</v>
      </c>
      <c r="N26" s="7"/>
    </row>
    <row r="27" spans="1:14" ht="15" customHeight="1" x14ac:dyDescent="0.25">
      <c r="A27" s="19">
        <v>263</v>
      </c>
      <c r="B27" s="20" t="s">
        <v>16</v>
      </c>
      <c r="C27" s="20" t="s">
        <v>32</v>
      </c>
      <c r="D27" s="20" t="s">
        <v>41</v>
      </c>
      <c r="E27" s="21" t="s">
        <v>44</v>
      </c>
      <c r="G27" s="22">
        <v>0.56610602658943976</v>
      </c>
      <c r="I27" s="6">
        <v>0.46639178531548287</v>
      </c>
      <c r="J27" s="6">
        <v>0.68388376867468403</v>
      </c>
      <c r="K27" s="23">
        <v>0.19039214798820162</v>
      </c>
      <c r="L27" s="23">
        <v>0.5</v>
      </c>
      <c r="M27" s="23">
        <v>0.94470367894061258</v>
      </c>
      <c r="N27" s="7"/>
    </row>
    <row r="28" spans="1:14" ht="15" customHeight="1" x14ac:dyDescent="0.25">
      <c r="A28" s="19">
        <v>265</v>
      </c>
      <c r="B28" s="20" t="s">
        <v>16</v>
      </c>
      <c r="C28" s="20" t="s">
        <v>32</v>
      </c>
      <c r="D28" s="20" t="s">
        <v>45</v>
      </c>
      <c r="E28" s="21" t="s">
        <v>46</v>
      </c>
      <c r="G28" s="22">
        <v>0.61963186274143089</v>
      </c>
      <c r="I28" s="6">
        <v>0.46639178531548287</v>
      </c>
      <c r="J28" s="6">
        <v>0.72199042607505859</v>
      </c>
      <c r="K28" s="23">
        <v>9.2277208606800887E-2</v>
      </c>
      <c r="L28" s="23">
        <v>1</v>
      </c>
      <c r="M28" s="23">
        <v>0.94470367894061258</v>
      </c>
      <c r="N28" s="7"/>
    </row>
    <row r="29" spans="1:14" ht="15" customHeight="1" x14ac:dyDescent="0.25">
      <c r="A29" s="19">
        <v>4317</v>
      </c>
      <c r="B29" s="20" t="s">
        <v>16</v>
      </c>
      <c r="C29" s="20" t="s">
        <v>32</v>
      </c>
      <c r="D29" s="20" t="s">
        <v>34</v>
      </c>
      <c r="E29" s="21" t="s">
        <v>47</v>
      </c>
      <c r="G29" s="22">
        <v>0.68244845146314703</v>
      </c>
      <c r="I29" s="6">
        <v>0.56639178531548295</v>
      </c>
      <c r="J29" s="6">
        <v>0.85526007510176505</v>
      </c>
      <c r="K29" s="23">
        <v>0.40399932423048884</v>
      </c>
      <c r="L29" s="23">
        <v>0.5</v>
      </c>
      <c r="M29" s="23">
        <v>0.94470367894061258</v>
      </c>
      <c r="N29" s="7"/>
    </row>
    <row r="30" spans="1:14" ht="15" customHeight="1" x14ac:dyDescent="0.25">
      <c r="A30" s="19">
        <v>4584</v>
      </c>
      <c r="B30" s="20" t="s">
        <v>16</v>
      </c>
      <c r="C30" s="20" t="s">
        <v>32</v>
      </c>
      <c r="D30" s="20" t="s">
        <v>34</v>
      </c>
      <c r="E30" s="21" t="s">
        <v>48</v>
      </c>
      <c r="G30" s="22">
        <v>0.58845651239953489</v>
      </c>
      <c r="I30" s="6">
        <v>0.46639178531548287</v>
      </c>
      <c r="J30" s="6">
        <v>0.68671167777715925</v>
      </c>
      <c r="K30" s="23">
        <v>0.40399932423048884</v>
      </c>
      <c r="L30" s="23">
        <v>0.5</v>
      </c>
      <c r="M30" s="23">
        <v>0.94470367894061258</v>
      </c>
      <c r="N30" s="7"/>
    </row>
    <row r="31" spans="1:14" ht="15" customHeight="1" x14ac:dyDescent="0.25">
      <c r="A31" s="19">
        <v>625</v>
      </c>
      <c r="B31" s="20" t="s">
        <v>49</v>
      </c>
      <c r="C31" s="20" t="s">
        <v>50</v>
      </c>
      <c r="D31" s="20" t="s">
        <v>51</v>
      </c>
      <c r="E31" s="21" t="s">
        <v>52</v>
      </c>
      <c r="G31" s="22">
        <v>0.70678026124615523</v>
      </c>
      <c r="I31" s="6">
        <v>0.61945731454681874</v>
      </c>
      <c r="J31" s="6">
        <v>0.80686305606807052</v>
      </c>
      <c r="K31" s="23">
        <v>0.6309776363688262</v>
      </c>
      <c r="L31" s="23">
        <v>0.5</v>
      </c>
      <c r="M31" s="23">
        <v>0.94470367894061258</v>
      </c>
      <c r="N31" s="7"/>
    </row>
    <row r="32" spans="1:14" ht="15" customHeight="1" x14ac:dyDescent="0.25">
      <c r="A32" s="19">
        <v>156</v>
      </c>
      <c r="B32" s="20" t="s">
        <v>16</v>
      </c>
      <c r="C32" s="20" t="s">
        <v>17</v>
      </c>
      <c r="D32" s="20" t="s">
        <v>17</v>
      </c>
      <c r="E32" s="21" t="s">
        <v>53</v>
      </c>
      <c r="G32" s="22">
        <v>0.64515428119516616</v>
      </c>
      <c r="I32" s="6">
        <v>0.59989576883402118</v>
      </c>
      <c r="J32" s="6">
        <v>0.61932891323858397</v>
      </c>
      <c r="K32" s="23">
        <v>0.23955274575692959</v>
      </c>
      <c r="L32" s="23">
        <v>1</v>
      </c>
      <c r="M32" s="23">
        <v>0.94470367894061258</v>
      </c>
      <c r="N32" s="7"/>
    </row>
    <row r="33" spans="1:14" ht="15" customHeight="1" x14ac:dyDescent="0.25">
      <c r="A33" s="19">
        <v>157</v>
      </c>
      <c r="B33" s="20" t="s">
        <v>16</v>
      </c>
      <c r="C33" s="20" t="s">
        <v>17</v>
      </c>
      <c r="D33" s="20" t="s">
        <v>17</v>
      </c>
      <c r="E33" s="21" t="s">
        <v>54</v>
      </c>
      <c r="G33" s="22">
        <v>0.70347256297898264</v>
      </c>
      <c r="I33" s="6">
        <v>0.69989576883402127</v>
      </c>
      <c r="J33" s="6">
        <v>0.68595257547805988</v>
      </c>
      <c r="K33" s="23">
        <v>0.23955274575692959</v>
      </c>
      <c r="L33" s="23">
        <v>1</v>
      </c>
      <c r="M33" s="23">
        <v>0.94470367894061258</v>
      </c>
      <c r="N33" s="7"/>
    </row>
    <row r="34" spans="1:14" ht="15" customHeight="1" x14ac:dyDescent="0.25">
      <c r="A34" s="19">
        <v>160</v>
      </c>
      <c r="B34" s="20" t="s">
        <v>16</v>
      </c>
      <c r="C34" s="20" t="s">
        <v>17</v>
      </c>
      <c r="D34" s="20" t="s">
        <v>17</v>
      </c>
      <c r="E34" s="21" t="s">
        <v>55</v>
      </c>
      <c r="G34" s="22">
        <v>0.71042323335711932</v>
      </c>
      <c r="I34" s="6">
        <v>0.69989576883402127</v>
      </c>
      <c r="J34" s="6">
        <v>0.70581163370130728</v>
      </c>
      <c r="K34" s="23">
        <v>0.23955274575692959</v>
      </c>
      <c r="L34" s="23">
        <v>1</v>
      </c>
      <c r="M34" s="23">
        <v>0.94470367894061258</v>
      </c>
      <c r="N34" s="7"/>
    </row>
    <row r="35" spans="1:14" ht="15" customHeight="1" x14ac:dyDescent="0.25">
      <c r="A35" s="19">
        <v>164</v>
      </c>
      <c r="B35" s="20" t="s">
        <v>16</v>
      </c>
      <c r="C35" s="20" t="s">
        <v>17</v>
      </c>
      <c r="D35" s="20" t="s">
        <v>20</v>
      </c>
      <c r="E35" s="21" t="s">
        <v>56</v>
      </c>
      <c r="G35" s="22">
        <v>0.67288237779797322</v>
      </c>
      <c r="I35" s="6">
        <v>0.59989576883402118</v>
      </c>
      <c r="J35" s="6">
        <v>0.68703296797676316</v>
      </c>
      <c r="K35" s="23">
        <v>0.27986952020137318</v>
      </c>
      <c r="L35" s="23">
        <v>1</v>
      </c>
      <c r="M35" s="23">
        <v>0.94470367894061258</v>
      </c>
      <c r="N35" s="7"/>
    </row>
    <row r="36" spans="1:14" ht="15" customHeight="1" x14ac:dyDescent="0.25">
      <c r="A36" s="19">
        <v>167</v>
      </c>
      <c r="B36" s="20" t="s">
        <v>16</v>
      </c>
      <c r="C36" s="20" t="s">
        <v>17</v>
      </c>
      <c r="D36" s="20" t="s">
        <v>57</v>
      </c>
      <c r="E36" s="21" t="s">
        <v>58</v>
      </c>
      <c r="G36" s="22">
        <v>0.74612961725115712</v>
      </c>
      <c r="I36" s="6">
        <v>0.69989576883402127</v>
      </c>
      <c r="J36" s="6">
        <v>0.82881531510992923</v>
      </c>
      <c r="K36" s="23">
        <v>0.16610369976712905</v>
      </c>
      <c r="L36" s="23">
        <v>1</v>
      </c>
      <c r="M36" s="23">
        <v>0.94470367894061258</v>
      </c>
      <c r="N36" s="7"/>
    </row>
    <row r="37" spans="1:14" ht="15" customHeight="1" x14ac:dyDescent="0.25">
      <c r="A37" s="19">
        <v>172</v>
      </c>
      <c r="B37" s="20" t="s">
        <v>16</v>
      </c>
      <c r="C37" s="20" t="s">
        <v>17</v>
      </c>
      <c r="D37" s="20" t="s">
        <v>24</v>
      </c>
      <c r="E37" s="21" t="s">
        <v>59</v>
      </c>
      <c r="G37" s="22">
        <v>0.71895414477822717</v>
      </c>
      <c r="I37" s="6">
        <v>0.59989576883402118</v>
      </c>
      <c r="J37" s="6">
        <v>0.83252116578995616</v>
      </c>
      <c r="K37" s="23">
        <v>0.23137849765773555</v>
      </c>
      <c r="L37" s="23">
        <v>1</v>
      </c>
      <c r="M37" s="23">
        <v>0.94470367894061258</v>
      </c>
      <c r="N37" s="7"/>
    </row>
    <row r="38" spans="1:14" ht="15" customHeight="1" x14ac:dyDescent="0.25">
      <c r="A38" s="19">
        <v>175</v>
      </c>
      <c r="B38" s="20" t="s">
        <v>16</v>
      </c>
      <c r="C38" s="20" t="s">
        <v>17</v>
      </c>
      <c r="D38" s="20" t="s">
        <v>24</v>
      </c>
      <c r="E38" s="21" t="s">
        <v>60</v>
      </c>
      <c r="G38" s="22">
        <v>0.66712460565145815</v>
      </c>
      <c r="I38" s="6">
        <v>0.59989576883402118</v>
      </c>
      <c r="J38" s="6">
        <v>0.68443676828490219</v>
      </c>
      <c r="K38" s="23">
        <v>0.23137849765773555</v>
      </c>
      <c r="L38" s="23">
        <v>1</v>
      </c>
      <c r="M38" s="23">
        <v>0.94470367894061258</v>
      </c>
      <c r="N38" s="7"/>
    </row>
    <row r="39" spans="1:14" ht="15" customHeight="1" x14ac:dyDescent="0.25">
      <c r="A39" s="19">
        <v>203</v>
      </c>
      <c r="B39" s="20" t="s">
        <v>16</v>
      </c>
      <c r="C39" s="20" t="s">
        <v>29</v>
      </c>
      <c r="D39" s="20" t="s">
        <v>29</v>
      </c>
      <c r="E39" s="21" t="s">
        <v>61</v>
      </c>
      <c r="G39" s="22">
        <v>0.64358733410390123</v>
      </c>
      <c r="I39" s="6">
        <v>0.4925286349628073</v>
      </c>
      <c r="J39" s="6">
        <v>0.75870210385221781</v>
      </c>
      <c r="K39" s="23">
        <v>0.11186207624581121</v>
      </c>
      <c r="L39" s="23">
        <v>1</v>
      </c>
      <c r="M39" s="23">
        <v>0.94470367894061258</v>
      </c>
      <c r="N39" s="7"/>
    </row>
    <row r="40" spans="1:14" ht="23.25" customHeight="1" x14ac:dyDescent="0.25">
      <c r="A40" s="19">
        <v>213</v>
      </c>
      <c r="B40" s="20" t="s">
        <v>16</v>
      </c>
      <c r="C40" s="20" t="s">
        <v>29</v>
      </c>
      <c r="D40" s="20" t="s">
        <v>29</v>
      </c>
      <c r="E40" s="21" t="s">
        <v>62</v>
      </c>
      <c r="G40" s="22">
        <v>0.75407799674737019</v>
      </c>
      <c r="I40" s="6">
        <v>0.60955861307604076</v>
      </c>
      <c r="J40" s="6">
        <v>0.9573597332917525</v>
      </c>
      <c r="K40" s="23">
        <v>0.11186207624581121</v>
      </c>
      <c r="L40" s="23">
        <v>1</v>
      </c>
      <c r="M40" s="23">
        <v>0.94470367894061258</v>
      </c>
      <c r="N40" s="7"/>
    </row>
    <row r="41" spans="1:14" ht="15" customHeight="1" x14ac:dyDescent="0.25">
      <c r="A41" s="19">
        <v>225</v>
      </c>
      <c r="B41" s="20" t="s">
        <v>16</v>
      </c>
      <c r="C41" s="20" t="s">
        <v>63</v>
      </c>
      <c r="D41" s="20" t="s">
        <v>64</v>
      </c>
      <c r="E41" s="21" t="s">
        <v>65</v>
      </c>
      <c r="G41" s="22">
        <v>0.4872857478587288</v>
      </c>
      <c r="I41" s="6">
        <v>0.43898940345847082</v>
      </c>
      <c r="J41" s="6">
        <v>0.54003925550421228</v>
      </c>
      <c r="K41" s="23">
        <v>0.14106263651644871</v>
      </c>
      <c r="L41" s="23">
        <v>0.5</v>
      </c>
      <c r="M41" s="23">
        <v>0.80519453570144917</v>
      </c>
      <c r="N41" s="7"/>
    </row>
    <row r="42" spans="1:14" ht="15" customHeight="1" x14ac:dyDescent="0.25">
      <c r="A42" s="19">
        <v>226</v>
      </c>
      <c r="B42" s="20" t="s">
        <v>16</v>
      </c>
      <c r="C42" s="20" t="s">
        <v>63</v>
      </c>
      <c r="D42" s="20" t="s">
        <v>66</v>
      </c>
      <c r="E42" s="21" t="s">
        <v>67</v>
      </c>
      <c r="G42" s="22">
        <v>0.61875857698281145</v>
      </c>
      <c r="I42" s="6">
        <v>0.43724003098044145</v>
      </c>
      <c r="J42" s="6">
        <v>0.82881531510992923</v>
      </c>
      <c r="K42" s="23">
        <v>0.45119752281036746</v>
      </c>
      <c r="L42" s="23">
        <v>0.5</v>
      </c>
      <c r="M42" s="23">
        <v>0.80519453570144917</v>
      </c>
      <c r="N42" s="7"/>
    </row>
    <row r="43" spans="1:14" ht="15" customHeight="1" x14ac:dyDescent="0.25">
      <c r="A43" s="19">
        <v>231</v>
      </c>
      <c r="B43" s="20" t="s">
        <v>16</v>
      </c>
      <c r="C43" s="20" t="s">
        <v>63</v>
      </c>
      <c r="D43" s="20" t="s">
        <v>66</v>
      </c>
      <c r="E43" s="21" t="s">
        <v>68</v>
      </c>
      <c r="G43" s="22">
        <v>0.62192323822054563</v>
      </c>
      <c r="I43" s="6">
        <v>0.43724003098044145</v>
      </c>
      <c r="J43" s="6">
        <v>0.8378572043605983</v>
      </c>
      <c r="K43" s="23">
        <v>0.45119752281036746</v>
      </c>
      <c r="L43" s="23">
        <v>0.5</v>
      </c>
      <c r="M43" s="23">
        <v>0.80519453570144917</v>
      </c>
      <c r="N43" s="7"/>
    </row>
    <row r="44" spans="1:14" ht="15" customHeight="1" x14ac:dyDescent="0.25">
      <c r="A44" s="19">
        <v>234</v>
      </c>
      <c r="B44" s="20" t="s">
        <v>16</v>
      </c>
      <c r="C44" s="20" t="s">
        <v>63</v>
      </c>
      <c r="D44" s="20" t="s">
        <v>69</v>
      </c>
      <c r="E44" s="21" t="s">
        <v>70</v>
      </c>
      <c r="G44" s="22">
        <v>0.57470519689221922</v>
      </c>
      <c r="I44" s="6">
        <v>0.43724003098044145</v>
      </c>
      <c r="J44" s="6">
        <v>0.76170525778125842</v>
      </c>
      <c r="K44" s="23">
        <v>0.2455489225547933</v>
      </c>
      <c r="L44" s="23">
        <v>0.5</v>
      </c>
      <c r="M44" s="23">
        <v>0.80519453570144917</v>
      </c>
      <c r="N44" s="7"/>
    </row>
    <row r="45" spans="1:14" ht="15.75" x14ac:dyDescent="0.25">
      <c r="A45" s="19">
        <v>239</v>
      </c>
      <c r="B45" s="20" t="s">
        <v>16</v>
      </c>
      <c r="C45" s="20" t="s">
        <v>63</v>
      </c>
      <c r="D45" s="20" t="s">
        <v>66</v>
      </c>
      <c r="E45" s="21" t="s">
        <v>71</v>
      </c>
      <c r="G45" s="22">
        <v>0.56888165444947769</v>
      </c>
      <c r="I45" s="6">
        <v>0.43724003098044145</v>
      </c>
      <c r="J45" s="6">
        <v>0.68630982215754721</v>
      </c>
      <c r="K45" s="23">
        <v>0.45119752281036746</v>
      </c>
      <c r="L45" s="23">
        <v>0.5</v>
      </c>
      <c r="M45" s="23">
        <v>0.80519453570144917</v>
      </c>
      <c r="N45" s="7"/>
    </row>
    <row r="46" spans="1:14" ht="15.75" x14ac:dyDescent="0.25">
      <c r="A46" s="19">
        <v>241</v>
      </c>
      <c r="B46" s="20" t="s">
        <v>16</v>
      </c>
      <c r="C46" s="20" t="s">
        <v>63</v>
      </c>
      <c r="D46" s="20" t="s">
        <v>64</v>
      </c>
      <c r="E46" s="21" t="s">
        <v>72</v>
      </c>
      <c r="G46" s="22">
        <v>0.60532996321370569</v>
      </c>
      <c r="I46" s="6">
        <v>0.43724003098044145</v>
      </c>
      <c r="J46" s="6">
        <v>0.73620067185360405</v>
      </c>
      <c r="K46" s="23">
        <v>0.14106263651644871</v>
      </c>
      <c r="L46" s="23">
        <v>1</v>
      </c>
      <c r="M46" s="23">
        <v>0.80519453570144917</v>
      </c>
      <c r="N46" s="7"/>
    </row>
    <row r="47" spans="1:14" ht="15.75" x14ac:dyDescent="0.25">
      <c r="A47" s="19">
        <v>257</v>
      </c>
      <c r="B47" s="20" t="s">
        <v>16</v>
      </c>
      <c r="C47" s="20" t="s">
        <v>32</v>
      </c>
      <c r="D47" s="20" t="s">
        <v>37</v>
      </c>
      <c r="E47" s="21" t="s">
        <v>73</v>
      </c>
      <c r="G47" s="22">
        <v>0.67449830557295265</v>
      </c>
      <c r="I47" s="6">
        <v>0.46639178531548287</v>
      </c>
      <c r="J47" s="6">
        <v>0.92296412983994425</v>
      </c>
      <c r="K47" s="23">
        <v>0.43753367374491864</v>
      </c>
      <c r="L47" s="23">
        <v>0.5</v>
      </c>
      <c r="M47" s="23">
        <v>0.94470367894061258</v>
      </c>
      <c r="N47" s="7"/>
    </row>
    <row r="48" spans="1:14" ht="15.75" x14ac:dyDescent="0.25">
      <c r="A48" s="19">
        <v>264</v>
      </c>
      <c r="B48" s="20" t="s">
        <v>16</v>
      </c>
      <c r="C48" s="20" t="s">
        <v>32</v>
      </c>
      <c r="D48" s="20" t="s">
        <v>74</v>
      </c>
      <c r="E48" s="21" t="s">
        <v>75</v>
      </c>
      <c r="G48" s="22">
        <v>0.56814619257927301</v>
      </c>
      <c r="I48" s="6">
        <v>0.46639178531548287</v>
      </c>
      <c r="J48" s="6">
        <v>0.68787725541916678</v>
      </c>
      <c r="K48" s="23">
        <v>0.19681660428084305</v>
      </c>
      <c r="L48" s="23">
        <v>0.5</v>
      </c>
      <c r="M48" s="23">
        <v>0.94470367894061258</v>
      </c>
      <c r="N48" s="7"/>
    </row>
    <row r="49" spans="1:14" ht="15.75" x14ac:dyDescent="0.25">
      <c r="A49" s="19">
        <v>4315</v>
      </c>
      <c r="B49" s="20" t="s">
        <v>16</v>
      </c>
      <c r="C49" s="20" t="s">
        <v>17</v>
      </c>
      <c r="D49" s="20" t="s">
        <v>66</v>
      </c>
      <c r="E49" s="21" t="s">
        <v>76</v>
      </c>
      <c r="G49" s="22">
        <v>0.77247863314112464</v>
      </c>
      <c r="I49" s="6">
        <v>0.59989576883402118</v>
      </c>
      <c r="J49" s="6">
        <v>0.92264283964034033</v>
      </c>
      <c r="K49" s="23">
        <v>0.45119752281036746</v>
      </c>
      <c r="L49" s="23">
        <v>1</v>
      </c>
      <c r="M49" s="23">
        <v>0.94470367894061258</v>
      </c>
      <c r="N49" s="7"/>
    </row>
    <row r="50" spans="1:14" ht="15.75" x14ac:dyDescent="0.25">
      <c r="A50" s="19">
        <v>4438</v>
      </c>
      <c r="B50" s="20" t="s">
        <v>16</v>
      </c>
      <c r="C50" s="20" t="s">
        <v>77</v>
      </c>
      <c r="D50" s="20" t="s">
        <v>78</v>
      </c>
      <c r="E50" s="21" t="s">
        <v>79</v>
      </c>
      <c r="G50" s="22">
        <v>0.6619381953222635</v>
      </c>
      <c r="I50" s="6">
        <v>0.62730085672057734</v>
      </c>
      <c r="J50" s="6">
        <v>0.75778326349378466</v>
      </c>
      <c r="K50" s="23">
        <v>0.32688385353175503</v>
      </c>
      <c r="L50" s="23">
        <v>0.5</v>
      </c>
      <c r="M50" s="23">
        <v>0.94470367894061258</v>
      </c>
      <c r="N50" s="7"/>
    </row>
    <row r="51" spans="1:14" ht="15.75" x14ac:dyDescent="0.25">
      <c r="A51" s="19">
        <v>4778</v>
      </c>
      <c r="B51" s="20" t="s">
        <v>16</v>
      </c>
      <c r="C51" s="20" t="s">
        <v>63</v>
      </c>
      <c r="D51" s="20" t="s">
        <v>66</v>
      </c>
      <c r="E51" s="21" t="s">
        <v>80</v>
      </c>
      <c r="G51" s="22">
        <v>0.65447608559405202</v>
      </c>
      <c r="I51" s="6">
        <v>0.53724003098044149</v>
      </c>
      <c r="J51" s="6">
        <v>0.83086533971347365</v>
      </c>
      <c r="K51" s="23">
        <v>0.45119752281036746</v>
      </c>
      <c r="L51" s="23">
        <v>0.5</v>
      </c>
      <c r="M51" s="23">
        <v>0.80519453570144917</v>
      </c>
      <c r="N51" s="7"/>
    </row>
    <row r="52" spans="1:14" ht="15.75" x14ac:dyDescent="0.25">
      <c r="A52" s="19">
        <v>220</v>
      </c>
      <c r="B52" s="20" t="s">
        <v>16</v>
      </c>
      <c r="C52" s="20" t="s">
        <v>63</v>
      </c>
      <c r="D52" s="20" t="s">
        <v>81</v>
      </c>
      <c r="E52" s="21" t="s">
        <v>82</v>
      </c>
      <c r="G52" s="22">
        <v>0.62612539443146986</v>
      </c>
      <c r="I52" s="6">
        <v>0.43724003098044145</v>
      </c>
      <c r="J52" s="6">
        <v>0.75381531510992916</v>
      </c>
      <c r="K52" s="23">
        <v>0.28736569729695161</v>
      </c>
      <c r="L52" s="23">
        <v>1</v>
      </c>
      <c r="M52" s="23">
        <v>0.80519453570144917</v>
      </c>
      <c r="N52" s="7"/>
    </row>
    <row r="53" spans="1:14" ht="15.75" x14ac:dyDescent="0.25">
      <c r="A53" s="19">
        <v>222</v>
      </c>
      <c r="B53" s="20" t="s">
        <v>16</v>
      </c>
      <c r="C53" s="20" t="s">
        <v>63</v>
      </c>
      <c r="D53" s="20" t="s">
        <v>81</v>
      </c>
      <c r="E53" s="21" t="s">
        <v>83</v>
      </c>
      <c r="G53" s="22">
        <v>0.50402767675165017</v>
      </c>
      <c r="I53" s="6">
        <v>0.41863417078960108</v>
      </c>
      <c r="J53" s="6">
        <v>0.56642769621557054</v>
      </c>
      <c r="K53" s="23">
        <v>0.28736569729695161</v>
      </c>
      <c r="L53" s="23">
        <v>0.5</v>
      </c>
      <c r="M53" s="23">
        <v>0.80519453570144917</v>
      </c>
      <c r="N53" s="7"/>
    </row>
    <row r="54" spans="1:14" ht="15.75" x14ac:dyDescent="0.25">
      <c r="A54" s="19">
        <v>223</v>
      </c>
      <c r="B54" s="20" t="s">
        <v>16</v>
      </c>
      <c r="C54" s="20" t="s">
        <v>63</v>
      </c>
      <c r="D54" s="20" t="s">
        <v>81</v>
      </c>
      <c r="E54" s="21" t="s">
        <v>84</v>
      </c>
      <c r="G54" s="22">
        <v>0.56992372185828843</v>
      </c>
      <c r="I54" s="6">
        <v>0.41863417078960108</v>
      </c>
      <c r="J54" s="6">
        <v>0.61184496794882315</v>
      </c>
      <c r="K54" s="23">
        <v>0.28736569729695161</v>
      </c>
      <c r="L54" s="23">
        <v>1</v>
      </c>
      <c r="M54" s="23">
        <v>0.80519453570144917</v>
      </c>
      <c r="N54" s="7"/>
    </row>
    <row r="55" spans="1:14" ht="15.75" x14ac:dyDescent="0.25">
      <c r="A55" s="19">
        <v>229</v>
      </c>
      <c r="B55" s="20" t="s">
        <v>16</v>
      </c>
      <c r="C55" s="20" t="s">
        <v>63</v>
      </c>
      <c r="D55" s="20" t="s">
        <v>66</v>
      </c>
      <c r="E55" s="21" t="s">
        <v>85</v>
      </c>
      <c r="G55" s="22">
        <v>0.59961178922822644</v>
      </c>
      <c r="I55" s="6">
        <v>0.45759526364931125</v>
      </c>
      <c r="J55" s="6">
        <v>0.75375497457081664</v>
      </c>
      <c r="K55" s="23">
        <v>0.45119752281036746</v>
      </c>
      <c r="L55" s="23">
        <v>0.5</v>
      </c>
      <c r="M55" s="23">
        <v>0.80519453570144917</v>
      </c>
      <c r="N55" s="7"/>
    </row>
    <row r="56" spans="1:14" ht="15.75" x14ac:dyDescent="0.25">
      <c r="A56" s="19">
        <v>232</v>
      </c>
      <c r="B56" s="20" t="s">
        <v>16</v>
      </c>
      <c r="C56" s="20" t="s">
        <v>63</v>
      </c>
      <c r="D56" s="20" t="s">
        <v>66</v>
      </c>
      <c r="E56" s="21" t="s">
        <v>86</v>
      </c>
      <c r="G56" s="22">
        <v>0.64065809706083177</v>
      </c>
      <c r="I56" s="6">
        <v>0.43724003098044145</v>
      </c>
      <c r="J56" s="6">
        <v>0.8913853724757016</v>
      </c>
      <c r="K56" s="23">
        <v>0.45119752281036746</v>
      </c>
      <c r="L56" s="23">
        <v>0.5</v>
      </c>
      <c r="M56" s="23">
        <v>0.80519453570144917</v>
      </c>
      <c r="N56" s="7"/>
    </row>
    <row r="57" spans="1:14" ht="15.75" x14ac:dyDescent="0.25">
      <c r="A57" s="19">
        <v>235</v>
      </c>
      <c r="B57" s="20" t="s">
        <v>16</v>
      </c>
      <c r="C57" s="20" t="s">
        <v>63</v>
      </c>
      <c r="D57" s="20" t="s">
        <v>69</v>
      </c>
      <c r="E57" s="21" t="s">
        <v>87</v>
      </c>
      <c r="G57" s="22">
        <v>0.57333249889160343</v>
      </c>
      <c r="I57" s="6">
        <v>0.43724003098044145</v>
      </c>
      <c r="J57" s="6">
        <v>0.75778326349378466</v>
      </c>
      <c r="K57" s="23">
        <v>0.2455489225547933</v>
      </c>
      <c r="L57" s="23">
        <v>0.5</v>
      </c>
      <c r="M57" s="23">
        <v>0.80519453570144917</v>
      </c>
      <c r="N57" s="7"/>
    </row>
    <row r="58" spans="1:14" ht="15.75" x14ac:dyDescent="0.25">
      <c r="A58" s="19">
        <v>238</v>
      </c>
      <c r="B58" s="20" t="s">
        <v>16</v>
      </c>
      <c r="C58" s="20" t="s">
        <v>63</v>
      </c>
      <c r="D58" s="20" t="s">
        <v>69</v>
      </c>
      <c r="E58" s="21" t="s">
        <v>88</v>
      </c>
      <c r="G58" s="22">
        <v>0.65386383461015762</v>
      </c>
      <c r="H58" s="25" t="e">
        <v>#NAME?</v>
      </c>
      <c r="I58" s="6">
        <v>0.35759526364931121</v>
      </c>
      <c r="J58" s="6">
        <v>0.92466041859221271</v>
      </c>
      <c r="K58" s="23">
        <v>0.2455489225547933</v>
      </c>
      <c r="L58" s="23">
        <v>1</v>
      </c>
      <c r="M58" s="23">
        <v>0.80519453570144917</v>
      </c>
      <c r="N58" s="7"/>
    </row>
    <row r="59" spans="1:14" ht="15.75" x14ac:dyDescent="0.25">
      <c r="A59" s="19">
        <v>244</v>
      </c>
      <c r="B59" s="20" t="s">
        <v>16</v>
      </c>
      <c r="C59" s="20" t="s">
        <v>63</v>
      </c>
      <c r="D59" s="20" t="s">
        <v>64</v>
      </c>
      <c r="E59" s="21" t="s">
        <v>89</v>
      </c>
      <c r="G59" s="22">
        <v>0.67069717350892477</v>
      </c>
      <c r="I59" s="6">
        <v>0.43724003098044145</v>
      </c>
      <c r="J59" s="6">
        <v>0.92296412983994425</v>
      </c>
      <c r="K59" s="23">
        <v>0.14106263651644871</v>
      </c>
      <c r="L59" s="23">
        <v>1</v>
      </c>
      <c r="M59" s="23">
        <v>0.80519453570144917</v>
      </c>
      <c r="N59" s="7"/>
    </row>
    <row r="60" spans="1:14" ht="15.75" x14ac:dyDescent="0.25">
      <c r="A60" s="19">
        <v>221</v>
      </c>
      <c r="B60" s="20" t="s">
        <v>16</v>
      </c>
      <c r="C60" s="20" t="s">
        <v>63</v>
      </c>
      <c r="D60" s="20" t="s">
        <v>81</v>
      </c>
      <c r="E60" s="21" t="s">
        <v>90</v>
      </c>
      <c r="G60" s="22">
        <v>0.62757204355774032</v>
      </c>
      <c r="I60" s="6">
        <v>0.43724003098044145</v>
      </c>
      <c r="J60" s="6">
        <v>0.757948598327845</v>
      </c>
      <c r="K60" s="23">
        <v>0.28736569729695161</v>
      </c>
      <c r="L60" s="23">
        <v>1</v>
      </c>
      <c r="M60" s="23">
        <v>0.80519453570144917</v>
      </c>
      <c r="N60" s="7"/>
    </row>
    <row r="61" spans="1:14" ht="15.75" x14ac:dyDescent="0.25">
      <c r="A61" s="19">
        <v>224</v>
      </c>
      <c r="B61" s="20" t="s">
        <v>16</v>
      </c>
      <c r="C61" s="20" t="s">
        <v>63</v>
      </c>
      <c r="D61" s="20" t="s">
        <v>81</v>
      </c>
      <c r="E61" s="21" t="s">
        <v>91</v>
      </c>
      <c r="G61" s="22">
        <v>0.57356644812050361</v>
      </c>
      <c r="I61" s="6">
        <v>0.33724003098044142</v>
      </c>
      <c r="J61" s="6">
        <v>0.70364689707859729</v>
      </c>
      <c r="K61" s="23">
        <v>0.28736569729695161</v>
      </c>
      <c r="L61" s="23">
        <v>1</v>
      </c>
      <c r="M61" s="23">
        <v>0.80519453570144917</v>
      </c>
      <c r="N61" s="7"/>
    </row>
    <row r="62" spans="1:14" ht="15.75" x14ac:dyDescent="0.25">
      <c r="A62" s="19">
        <v>228</v>
      </c>
      <c r="B62" s="20" t="s">
        <v>16</v>
      </c>
      <c r="C62" s="20" t="s">
        <v>63</v>
      </c>
      <c r="D62" s="20" t="s">
        <v>66</v>
      </c>
      <c r="E62" s="21" t="s">
        <v>92</v>
      </c>
      <c r="G62" s="22">
        <v>0.63120969271412941</v>
      </c>
      <c r="I62" s="6">
        <v>0.53724003098044149</v>
      </c>
      <c r="J62" s="6">
        <v>0.76438993148512335</v>
      </c>
      <c r="K62" s="23">
        <v>0.45119752281036746</v>
      </c>
      <c r="L62" s="23">
        <v>0.5</v>
      </c>
      <c r="M62" s="23">
        <v>0.80519453570144917</v>
      </c>
      <c r="N62" s="7"/>
    </row>
    <row r="63" spans="1:14" ht="15.75" x14ac:dyDescent="0.25">
      <c r="A63" s="19">
        <v>233</v>
      </c>
      <c r="B63" s="20" t="s">
        <v>16</v>
      </c>
      <c r="C63" s="20" t="s">
        <v>63</v>
      </c>
      <c r="D63" s="20" t="s">
        <v>66</v>
      </c>
      <c r="E63" s="21" t="s">
        <v>93</v>
      </c>
      <c r="G63" s="22">
        <v>0.45028501508763275</v>
      </c>
      <c r="I63" s="6">
        <v>0.23898940345847081</v>
      </c>
      <c r="J63" s="6">
        <v>0.54571290864567523</v>
      </c>
      <c r="K63" s="23">
        <v>0.45119752281036746</v>
      </c>
      <c r="L63" s="23">
        <v>0.5</v>
      </c>
      <c r="M63" s="23">
        <v>0.80519453570144917</v>
      </c>
      <c r="N63" s="7"/>
    </row>
    <row r="64" spans="1:14" ht="15.75" x14ac:dyDescent="0.25">
      <c r="A64" s="19">
        <v>236</v>
      </c>
      <c r="B64" s="20" t="s">
        <v>16</v>
      </c>
      <c r="C64" s="20" t="s">
        <v>63</v>
      </c>
      <c r="D64" s="20" t="s">
        <v>69</v>
      </c>
      <c r="E64" s="21" t="s">
        <v>94</v>
      </c>
      <c r="G64" s="22">
        <v>0.5745824988916034</v>
      </c>
      <c r="I64" s="6">
        <v>0.43724003098044145</v>
      </c>
      <c r="J64" s="6">
        <v>0.76135469206521322</v>
      </c>
      <c r="K64" s="23">
        <v>0.2455489225547933</v>
      </c>
      <c r="L64" s="23">
        <v>0.5</v>
      </c>
      <c r="M64" s="23">
        <v>0.80519453570144917</v>
      </c>
      <c r="N64" s="7"/>
    </row>
    <row r="65" spans="1:14" ht="15.75" x14ac:dyDescent="0.25">
      <c r="A65" s="19">
        <v>237</v>
      </c>
      <c r="B65" s="20" t="s">
        <v>16</v>
      </c>
      <c r="C65" s="20" t="s">
        <v>95</v>
      </c>
      <c r="D65" s="20" t="s">
        <v>66</v>
      </c>
      <c r="E65" s="21" t="s">
        <v>96</v>
      </c>
      <c r="G65" s="22">
        <v>0.65429459947240654</v>
      </c>
      <c r="I65" s="6">
        <v>0.56639178531548295</v>
      </c>
      <c r="J65" s="6">
        <v>0.76133529839111302</v>
      </c>
      <c r="K65" s="23">
        <v>0.45119752281036746</v>
      </c>
      <c r="L65" s="23">
        <v>0.5</v>
      </c>
      <c r="M65" s="23">
        <v>0.94470367894061258</v>
      </c>
      <c r="N65" s="7"/>
    </row>
    <row r="66" spans="1:14" ht="15.75" x14ac:dyDescent="0.25">
      <c r="A66" s="19">
        <v>243</v>
      </c>
      <c r="B66" s="20" t="s">
        <v>16</v>
      </c>
      <c r="C66" s="20" t="s">
        <v>63</v>
      </c>
      <c r="D66" s="20" t="s">
        <v>64</v>
      </c>
      <c r="E66" s="21" t="s">
        <v>97</v>
      </c>
      <c r="G66" s="22">
        <v>0.67161804274354242</v>
      </c>
      <c r="I66" s="6">
        <v>0.43724003098044145</v>
      </c>
      <c r="J66" s="6">
        <v>0.92559518479599445</v>
      </c>
      <c r="K66" s="23">
        <v>0.14106263651644871</v>
      </c>
      <c r="L66" s="23">
        <v>1</v>
      </c>
      <c r="M66" s="23">
        <v>0.80519453570144917</v>
      </c>
      <c r="N66" s="7"/>
    </row>
    <row r="67" spans="1:14" ht="15.75" x14ac:dyDescent="0.25">
      <c r="A67" s="19">
        <v>4578</v>
      </c>
      <c r="B67" s="20" t="s">
        <v>16</v>
      </c>
      <c r="C67" s="20" t="s">
        <v>63</v>
      </c>
      <c r="D67" s="20" t="s">
        <v>81</v>
      </c>
      <c r="E67" s="21" t="s">
        <v>98</v>
      </c>
      <c r="G67" s="22">
        <v>0.60799872423602364</v>
      </c>
      <c r="I67" s="6">
        <v>0.33724003098044142</v>
      </c>
      <c r="J67" s="6">
        <v>0.80202482883722581</v>
      </c>
      <c r="K67" s="23">
        <v>0.28736569729695161</v>
      </c>
      <c r="L67" s="23">
        <v>1</v>
      </c>
      <c r="M67" s="23">
        <v>0.80519453570144917</v>
      </c>
      <c r="N67" s="7"/>
    </row>
    <row r="68" spans="1:14" ht="15.75" x14ac:dyDescent="0.25">
      <c r="A68" s="19">
        <v>246</v>
      </c>
      <c r="B68" s="20" t="s">
        <v>16</v>
      </c>
      <c r="C68" s="20" t="s">
        <v>95</v>
      </c>
      <c r="D68" s="20" t="s">
        <v>95</v>
      </c>
      <c r="E68" s="21" t="s">
        <v>99</v>
      </c>
      <c r="G68" s="22">
        <v>0.68312981153271102</v>
      </c>
      <c r="I68" s="6">
        <v>0.46639178531548287</v>
      </c>
      <c r="J68" s="6">
        <v>0.92393935871951194</v>
      </c>
      <c r="K68" s="23">
        <v>2.0435432264014855E-2</v>
      </c>
      <c r="L68" s="23">
        <v>1</v>
      </c>
      <c r="M68" s="23">
        <v>0.94470367894061258</v>
      </c>
      <c r="N68" s="7"/>
    </row>
    <row r="69" spans="1:14" ht="15.75" x14ac:dyDescent="0.25">
      <c r="A69" s="19">
        <v>247</v>
      </c>
      <c r="B69" s="20" t="s">
        <v>16</v>
      </c>
      <c r="C69" s="20" t="s">
        <v>95</v>
      </c>
      <c r="D69" s="20" t="s">
        <v>95</v>
      </c>
      <c r="E69" s="21" t="s">
        <v>100</v>
      </c>
      <c r="G69" s="22">
        <v>0.57494388734549196</v>
      </c>
      <c r="I69" s="6">
        <v>0.46639178531548287</v>
      </c>
      <c r="J69" s="6">
        <v>0.75769386104174352</v>
      </c>
      <c r="K69" s="23">
        <v>2.0435432264014855E-2</v>
      </c>
      <c r="L69" s="23">
        <v>0.5</v>
      </c>
      <c r="M69" s="23">
        <v>0.94470367894061258</v>
      </c>
      <c r="N69" s="7"/>
    </row>
    <row r="70" spans="1:14" ht="15.75" x14ac:dyDescent="0.25">
      <c r="A70" s="19">
        <v>248</v>
      </c>
      <c r="B70" s="20" t="s">
        <v>16</v>
      </c>
      <c r="C70" s="20" t="s">
        <v>95</v>
      </c>
      <c r="D70" s="20" t="s">
        <v>34</v>
      </c>
      <c r="E70" s="21" t="s">
        <v>101</v>
      </c>
      <c r="G70" s="22">
        <v>0.59734865380624547</v>
      </c>
      <c r="I70" s="6">
        <v>0.46639178531548287</v>
      </c>
      <c r="J70" s="6">
        <v>0.71211779608204662</v>
      </c>
      <c r="K70" s="23">
        <v>0.40399932423048884</v>
      </c>
      <c r="L70" s="23">
        <v>0.5</v>
      </c>
      <c r="M70" s="23">
        <v>0.94470367894061258</v>
      </c>
      <c r="N70" s="7"/>
    </row>
    <row r="71" spans="1:14" ht="15.75" x14ac:dyDescent="0.25">
      <c r="A71" s="19">
        <v>249</v>
      </c>
      <c r="B71" s="20" t="s">
        <v>16</v>
      </c>
      <c r="C71" s="20" t="s">
        <v>95</v>
      </c>
      <c r="D71" s="20" t="s">
        <v>37</v>
      </c>
      <c r="E71" s="21" t="s">
        <v>102</v>
      </c>
      <c r="G71" s="22">
        <v>0.53085063359283646</v>
      </c>
      <c r="I71" s="6">
        <v>0.3681411577935122</v>
      </c>
      <c r="J71" s="6">
        <v>0.61079283741872603</v>
      </c>
      <c r="K71" s="23">
        <v>0.43753367374491864</v>
      </c>
      <c r="L71" s="23">
        <v>0.5</v>
      </c>
      <c r="M71" s="23">
        <v>0.94470367894061258</v>
      </c>
      <c r="N71" s="7"/>
    </row>
    <row r="72" spans="1:14" ht="15.75" x14ac:dyDescent="0.25">
      <c r="A72" s="19">
        <v>250</v>
      </c>
      <c r="B72" s="20" t="s">
        <v>16</v>
      </c>
      <c r="C72" s="20" t="s">
        <v>95</v>
      </c>
      <c r="D72" s="20" t="s">
        <v>34</v>
      </c>
      <c r="E72" s="21" t="s">
        <v>103</v>
      </c>
      <c r="G72" s="22">
        <v>0.5873189639693962</v>
      </c>
      <c r="I72" s="6">
        <v>0.46639178531548287</v>
      </c>
      <c r="J72" s="6">
        <v>0.6834615394053345</v>
      </c>
      <c r="K72" s="23">
        <v>0.40399932423048884</v>
      </c>
      <c r="L72" s="23">
        <v>0.5</v>
      </c>
      <c r="M72" s="23">
        <v>0.94470367894061258</v>
      </c>
      <c r="N72" s="7"/>
    </row>
    <row r="73" spans="1:14" ht="15.75" x14ac:dyDescent="0.25">
      <c r="A73" s="19">
        <v>254</v>
      </c>
      <c r="B73" s="20" t="s">
        <v>16</v>
      </c>
      <c r="C73" s="20" t="s">
        <v>95</v>
      </c>
      <c r="D73" s="20" t="s">
        <v>45</v>
      </c>
      <c r="E73" s="21" t="s">
        <v>104</v>
      </c>
      <c r="G73" s="22">
        <v>0.68592129337375118</v>
      </c>
      <c r="I73" s="6">
        <v>0.46639178531548287</v>
      </c>
      <c r="J73" s="6">
        <v>0.91138879931025918</v>
      </c>
      <c r="K73" s="23">
        <v>9.2277208606800887E-2</v>
      </c>
      <c r="L73" s="23">
        <v>1</v>
      </c>
      <c r="M73" s="23">
        <v>0.94470367894061258</v>
      </c>
      <c r="N73" s="7"/>
    </row>
    <row r="74" spans="1:14" ht="15.75" x14ac:dyDescent="0.25">
      <c r="A74" s="19">
        <v>255</v>
      </c>
      <c r="B74" s="20" t="s">
        <v>16</v>
      </c>
      <c r="C74" s="20" t="s">
        <v>95</v>
      </c>
      <c r="D74" s="20" t="s">
        <v>45</v>
      </c>
      <c r="E74" s="21" t="s">
        <v>105</v>
      </c>
      <c r="G74" s="22">
        <v>0.58071270671171438</v>
      </c>
      <c r="I74" s="6">
        <v>0.46639178531548287</v>
      </c>
      <c r="J74" s="6">
        <v>0.75364998027586882</v>
      </c>
      <c r="K74" s="23">
        <v>9.2277208606800887E-2</v>
      </c>
      <c r="L74" s="23">
        <v>0.5</v>
      </c>
      <c r="M74" s="23">
        <v>0.94470367894061258</v>
      </c>
      <c r="N74" s="7"/>
    </row>
    <row r="75" spans="1:14" ht="15.75" x14ac:dyDescent="0.25">
      <c r="A75" s="19">
        <v>341</v>
      </c>
      <c r="B75" s="20" t="s">
        <v>106</v>
      </c>
      <c r="C75" s="20" t="s">
        <v>106</v>
      </c>
      <c r="D75" s="20" t="s">
        <v>107</v>
      </c>
      <c r="E75" s="21" t="s">
        <v>108</v>
      </c>
      <c r="G75" s="22">
        <v>0.64388522116581082</v>
      </c>
      <c r="I75" s="6">
        <v>0.5439355845850925</v>
      </c>
      <c r="J75" s="6">
        <v>0.75784611943107094</v>
      </c>
      <c r="K75" s="23">
        <v>0.57742171190008695</v>
      </c>
      <c r="L75" s="23">
        <v>0.5</v>
      </c>
      <c r="M75" s="23">
        <v>0.80519453570144917</v>
      </c>
      <c r="N75" s="7"/>
    </row>
    <row r="76" spans="1:14" ht="15.75" x14ac:dyDescent="0.25">
      <c r="A76" s="19">
        <v>4329</v>
      </c>
      <c r="B76" s="20" t="s">
        <v>106</v>
      </c>
      <c r="C76" s="20" t="s">
        <v>106</v>
      </c>
      <c r="D76" s="20" t="s">
        <v>107</v>
      </c>
      <c r="E76" s="21" t="s">
        <v>109</v>
      </c>
      <c r="G76" s="22">
        <v>0.59240978467555494</v>
      </c>
      <c r="I76" s="6">
        <v>0.5439355845850925</v>
      </c>
      <c r="J76" s="6">
        <v>0.61077344374462583</v>
      </c>
      <c r="K76" s="23">
        <v>0.57742171190008695</v>
      </c>
      <c r="L76" s="23">
        <v>0.5</v>
      </c>
      <c r="M76" s="23">
        <v>0.80519453570144917</v>
      </c>
      <c r="N76" s="7"/>
    </row>
    <row r="77" spans="1:14" ht="15.75" x14ac:dyDescent="0.25">
      <c r="A77" s="19">
        <v>4627</v>
      </c>
      <c r="B77" s="20" t="s">
        <v>106</v>
      </c>
      <c r="C77" s="20" t="s">
        <v>110</v>
      </c>
      <c r="D77" s="20" t="s">
        <v>111</v>
      </c>
      <c r="E77" s="21" t="s">
        <v>112</v>
      </c>
      <c r="G77" s="22">
        <v>0.58796617913525051</v>
      </c>
      <c r="I77" s="6">
        <v>0.44475168603611792</v>
      </c>
      <c r="J77" s="6">
        <v>0.75727559436885872</v>
      </c>
      <c r="K77" s="23">
        <v>0.3673717742336372</v>
      </c>
      <c r="L77" s="23">
        <v>0.5</v>
      </c>
      <c r="M77" s="23">
        <v>0.80519453570144917</v>
      </c>
      <c r="N77" s="7"/>
    </row>
    <row r="78" spans="1:14" ht="15.75" x14ac:dyDescent="0.25">
      <c r="A78" s="19">
        <v>621</v>
      </c>
      <c r="B78" s="20" t="s">
        <v>106</v>
      </c>
      <c r="C78" s="20" t="s">
        <v>106</v>
      </c>
      <c r="D78" s="20" t="s">
        <v>113</v>
      </c>
      <c r="E78" s="21" t="s">
        <v>114</v>
      </c>
      <c r="G78" s="22">
        <v>0.59933446702104709</v>
      </c>
      <c r="I78" s="6">
        <v>0.5439355845850925</v>
      </c>
      <c r="J78" s="6">
        <v>0.78383150367319365</v>
      </c>
      <c r="K78" s="23">
        <v>4.0965325605020149E-2</v>
      </c>
      <c r="L78" s="23">
        <v>0.5</v>
      </c>
      <c r="M78" s="23">
        <v>0.80519453570144917</v>
      </c>
      <c r="N78" s="7"/>
    </row>
    <row r="79" spans="1:14" ht="15.75" x14ac:dyDescent="0.25">
      <c r="A79" s="19">
        <v>626</v>
      </c>
      <c r="B79" s="20" t="s">
        <v>106</v>
      </c>
      <c r="C79" s="20" t="s">
        <v>110</v>
      </c>
      <c r="D79" s="26" t="s">
        <v>113</v>
      </c>
      <c r="E79" s="21" t="s">
        <v>115</v>
      </c>
      <c r="G79" s="22">
        <v>0.52904978155390725</v>
      </c>
      <c r="I79" s="6">
        <v>0.44475168603611792</v>
      </c>
      <c r="J79" s="6">
        <v>0.68220201517319723</v>
      </c>
      <c r="K79" s="23">
        <v>4.0965325605020149E-2</v>
      </c>
      <c r="L79" s="23">
        <v>0.5</v>
      </c>
      <c r="M79" s="23">
        <v>0.80519453570144917</v>
      </c>
      <c r="N79" s="7"/>
    </row>
    <row r="80" spans="1:14" ht="15.75" x14ac:dyDescent="0.25">
      <c r="A80" s="19">
        <v>627</v>
      </c>
      <c r="B80" s="20" t="s">
        <v>106</v>
      </c>
      <c r="C80" s="20" t="s">
        <v>106</v>
      </c>
      <c r="D80" s="20" t="s">
        <v>113</v>
      </c>
      <c r="E80" s="21" t="s">
        <v>116</v>
      </c>
      <c r="G80" s="22">
        <v>0.54034028095886977</v>
      </c>
      <c r="I80" s="6">
        <v>0.5439355845850925</v>
      </c>
      <c r="J80" s="6">
        <v>0.61527668635268706</v>
      </c>
      <c r="K80" s="23">
        <v>4.0965325605020149E-2</v>
      </c>
      <c r="L80" s="23">
        <v>0.5</v>
      </c>
      <c r="M80" s="23">
        <v>0.80519453570144917</v>
      </c>
      <c r="N80" s="7"/>
    </row>
    <row r="81" spans="1:14" ht="15.75" x14ac:dyDescent="0.25">
      <c r="A81" s="19">
        <v>628</v>
      </c>
      <c r="B81" s="20" t="s">
        <v>106</v>
      </c>
      <c r="C81" s="20" t="s">
        <v>110</v>
      </c>
      <c r="D81" s="20" t="s">
        <v>113</v>
      </c>
      <c r="E81" s="21" t="s">
        <v>117</v>
      </c>
      <c r="G81" s="22">
        <v>0.50541148426977278</v>
      </c>
      <c r="I81" s="6">
        <v>0.44475168603611792</v>
      </c>
      <c r="J81" s="6">
        <v>0.6146640229328133</v>
      </c>
      <c r="K81" s="23">
        <v>4.0965325605020149E-2</v>
      </c>
      <c r="L81" s="23">
        <v>0.5</v>
      </c>
      <c r="M81" s="23">
        <v>0.80519453570144917</v>
      </c>
      <c r="N81" s="7"/>
    </row>
    <row r="82" spans="1:14" ht="15.75" x14ac:dyDescent="0.25">
      <c r="A82" s="19">
        <v>629</v>
      </c>
      <c r="B82" s="20" t="s">
        <v>106</v>
      </c>
      <c r="C82" s="20" t="s">
        <v>110</v>
      </c>
      <c r="D82" s="20" t="s">
        <v>113</v>
      </c>
      <c r="E82" s="21" t="s">
        <v>118</v>
      </c>
      <c r="G82" s="22">
        <v>0.54297572536955863</v>
      </c>
      <c r="I82" s="6">
        <v>0.44475168603611792</v>
      </c>
      <c r="J82" s="6">
        <v>0.72199042607505859</v>
      </c>
      <c r="K82" s="23">
        <v>4.0965325605020149E-2</v>
      </c>
      <c r="L82" s="23">
        <v>0.5</v>
      </c>
      <c r="M82" s="23">
        <v>0.80519453570144917</v>
      </c>
      <c r="N82" s="7"/>
    </row>
    <row r="84" spans="1:14" ht="15" customHeight="1" x14ac:dyDescent="0.25">
      <c r="G84" s="22">
        <f>MIN(G9:G82)</f>
        <v>0.45028501508763275</v>
      </c>
      <c r="I84" s="22">
        <f t="shared" ref="I84:M84" si="0">MIN(I9:I82)</f>
        <v>0.23898940345847081</v>
      </c>
      <c r="J84" s="22">
        <f t="shared" si="0"/>
        <v>0.53971483170619983</v>
      </c>
      <c r="K84" s="22">
        <f t="shared" si="0"/>
        <v>2.0435432264014855E-2</v>
      </c>
      <c r="L84" s="22">
        <f t="shared" si="0"/>
        <v>0.5</v>
      </c>
      <c r="M84" s="22">
        <f t="shared" si="0"/>
        <v>0.80519453570144917</v>
      </c>
    </row>
    <row r="85" spans="1:14" ht="15" customHeight="1" x14ac:dyDescent="0.25">
      <c r="G85" s="22">
        <f>MAX(G9:G82)</f>
        <v>0.77247863314112464</v>
      </c>
      <c r="I85" s="22">
        <f t="shared" ref="I85:M85" si="1">MAX(I9:I82)</f>
        <v>0.69989576883402127</v>
      </c>
      <c r="J85" s="22">
        <f t="shared" si="1"/>
        <v>0.9573597332917525</v>
      </c>
      <c r="K85" s="22">
        <f t="shared" si="1"/>
        <v>0.96078200628892008</v>
      </c>
      <c r="L85" s="22">
        <f t="shared" si="1"/>
        <v>1</v>
      </c>
      <c r="M85" s="22">
        <f t="shared" si="1"/>
        <v>0.94470367894061258</v>
      </c>
    </row>
  </sheetData>
  <autoFilter ref="A8:E82" xr:uid="{00000000-0009-0000-0000-000002000000}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 Transp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MAJ-3</dc:creator>
  <cp:lastModifiedBy>MAJ-3</cp:lastModifiedBy>
  <dcterms:created xsi:type="dcterms:W3CDTF">2018-12-17T17:31:42Z</dcterms:created>
  <dcterms:modified xsi:type="dcterms:W3CDTF">2018-12-17T17:39:01Z</dcterms:modified>
</cp:coreProperties>
</file>