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uno\Desktop\Dev\Teste-vocacional\javascript\"/>
    </mc:Choice>
  </mc:AlternateContent>
  <bookViews>
    <workbookView xWindow="0" yWindow="0" windowWidth="16305" windowHeight="4740"/>
  </bookViews>
  <sheets>
    <sheet name="courses" sheetId="1" r:id="rId1"/>
    <sheet name="Sheet1" sheetId="2" r:id="rId2"/>
    <sheet name="Sheet2" sheetId="3" r:id="rId3"/>
  </sheets>
  <definedNames>
    <definedName name="_xlnm._FilterDatabase" localSheetId="0" hidden="1">courses!$A$1:$M$101</definedName>
    <definedName name="_xlnm.Criteria" localSheetId="0">courses!$C$2:$C$101</definedName>
    <definedName name="_xlnm.Extract" localSheetId="0">courses!$P$6</definedName>
  </definedNames>
  <calcPr calcId="0"/>
</workbook>
</file>

<file path=xl/calcChain.xml><?xml version="1.0" encoding="utf-8"?>
<calcChain xmlns="http://schemas.openxmlformats.org/spreadsheetml/2006/main">
  <c r="F4" i="2" l="1"/>
  <c r="G4" i="2"/>
  <c r="H4" i="2"/>
  <c r="I4" i="2"/>
  <c r="J4" i="2"/>
  <c r="K4" i="2"/>
  <c r="L4" i="2"/>
  <c r="M4" i="2"/>
  <c r="F5" i="2"/>
  <c r="G5" i="2"/>
  <c r="H5" i="2"/>
  <c r="I5" i="2"/>
  <c r="J5" i="2"/>
  <c r="K5" i="2"/>
  <c r="L5" i="2"/>
  <c r="M5" i="2"/>
  <c r="F6" i="2"/>
  <c r="G6" i="2"/>
  <c r="H6" i="2"/>
  <c r="I6" i="2"/>
  <c r="J6" i="2"/>
  <c r="K6" i="2"/>
  <c r="L6" i="2"/>
  <c r="M6" i="2"/>
  <c r="F7" i="2"/>
  <c r="G7" i="2"/>
  <c r="H7" i="2"/>
  <c r="I7" i="2"/>
  <c r="J7" i="2"/>
  <c r="K7" i="2"/>
  <c r="L7" i="2"/>
  <c r="M7" i="2"/>
  <c r="F8" i="2"/>
  <c r="G8" i="2"/>
  <c r="H8" i="2"/>
  <c r="I8" i="2"/>
  <c r="J8" i="2"/>
  <c r="K8" i="2"/>
  <c r="L8" i="2"/>
  <c r="M8" i="2"/>
  <c r="F9" i="2"/>
  <c r="G9" i="2"/>
  <c r="H9" i="2"/>
  <c r="I9" i="2"/>
  <c r="J9" i="2"/>
  <c r="K9" i="2"/>
  <c r="L9" i="2"/>
  <c r="M9" i="2"/>
  <c r="F10" i="2"/>
  <c r="G10" i="2"/>
  <c r="H10" i="2"/>
  <c r="I10" i="2"/>
  <c r="J10" i="2"/>
  <c r="K10" i="2"/>
  <c r="L10" i="2"/>
  <c r="M10" i="2"/>
  <c r="F11" i="2"/>
  <c r="G11" i="2"/>
  <c r="H11" i="2"/>
  <c r="I11" i="2"/>
  <c r="J11" i="2"/>
  <c r="K11" i="2"/>
  <c r="L11" i="2"/>
  <c r="M11" i="2"/>
  <c r="F12" i="2"/>
  <c r="G12" i="2"/>
  <c r="H12" i="2"/>
  <c r="I12" i="2"/>
  <c r="J12" i="2"/>
  <c r="K12" i="2"/>
  <c r="L12" i="2"/>
  <c r="M12" i="2"/>
  <c r="F13" i="2"/>
  <c r="G13" i="2"/>
  <c r="H13" i="2"/>
  <c r="I13" i="2"/>
  <c r="J13" i="2"/>
  <c r="K13" i="2"/>
  <c r="L13" i="2"/>
  <c r="M13" i="2"/>
  <c r="F14" i="2"/>
  <c r="G14" i="2"/>
  <c r="H14" i="2"/>
  <c r="I14" i="2"/>
  <c r="J14" i="2"/>
  <c r="K14" i="2"/>
  <c r="L14" i="2"/>
  <c r="M14" i="2"/>
  <c r="F15" i="2"/>
  <c r="G15" i="2"/>
  <c r="H15" i="2"/>
  <c r="I15" i="2"/>
  <c r="J15" i="2"/>
  <c r="K15" i="2"/>
  <c r="L15" i="2"/>
  <c r="M15" i="2"/>
  <c r="F16" i="2"/>
  <c r="G16" i="2"/>
  <c r="H16" i="2"/>
  <c r="I16" i="2"/>
  <c r="J16" i="2"/>
  <c r="K16" i="2"/>
  <c r="L16" i="2"/>
  <c r="M16" i="2"/>
  <c r="F17" i="2"/>
  <c r="G17" i="2"/>
  <c r="H17" i="2"/>
  <c r="I17" i="2"/>
  <c r="J17" i="2"/>
  <c r="K17" i="2"/>
  <c r="L17" i="2"/>
  <c r="M17" i="2"/>
  <c r="F18" i="2"/>
  <c r="G18" i="2"/>
  <c r="H18" i="2"/>
  <c r="I18" i="2"/>
  <c r="J18" i="2"/>
  <c r="K18" i="2"/>
  <c r="L18" i="2"/>
  <c r="M18" i="2"/>
  <c r="F19" i="2"/>
  <c r="G19" i="2"/>
  <c r="H19" i="2"/>
  <c r="I19" i="2"/>
  <c r="J19" i="2"/>
  <c r="K19" i="2"/>
  <c r="L19" i="2"/>
  <c r="M19" i="2"/>
  <c r="F20" i="2"/>
  <c r="G20" i="2"/>
  <c r="H20" i="2"/>
  <c r="I20" i="2"/>
  <c r="J20" i="2"/>
  <c r="K20" i="2"/>
  <c r="L20" i="2"/>
  <c r="M20" i="2"/>
  <c r="F21" i="2"/>
  <c r="G21" i="2"/>
  <c r="H21" i="2"/>
  <c r="I21" i="2"/>
  <c r="J21" i="2"/>
  <c r="K21" i="2"/>
  <c r="L21" i="2"/>
  <c r="M21" i="2"/>
  <c r="F22" i="2"/>
  <c r="G22" i="2"/>
  <c r="H22" i="2"/>
  <c r="I22" i="2"/>
  <c r="J22" i="2"/>
  <c r="K22" i="2"/>
  <c r="L22" i="2"/>
  <c r="M22" i="2"/>
  <c r="F23" i="2"/>
  <c r="G23" i="2"/>
  <c r="H23" i="2"/>
  <c r="I23" i="2"/>
  <c r="J23" i="2"/>
  <c r="K23" i="2"/>
  <c r="L23" i="2"/>
  <c r="M23" i="2"/>
  <c r="F24" i="2"/>
  <c r="G24" i="2"/>
  <c r="H24" i="2"/>
  <c r="I24" i="2"/>
  <c r="J24" i="2"/>
  <c r="K24" i="2"/>
  <c r="L24" i="2"/>
  <c r="M24" i="2"/>
  <c r="F25" i="2"/>
  <c r="G25" i="2"/>
  <c r="H25" i="2"/>
  <c r="I25" i="2"/>
  <c r="J25" i="2"/>
  <c r="K25" i="2"/>
  <c r="L25" i="2"/>
  <c r="M25" i="2"/>
  <c r="F26" i="2"/>
  <c r="G26" i="2"/>
  <c r="H26" i="2"/>
  <c r="I26" i="2"/>
  <c r="J26" i="2"/>
  <c r="K26" i="2"/>
  <c r="L26" i="2"/>
  <c r="M26" i="2"/>
  <c r="F27" i="2"/>
  <c r="G27" i="2"/>
  <c r="H27" i="2"/>
  <c r="I27" i="2"/>
  <c r="J27" i="2"/>
  <c r="K27" i="2"/>
  <c r="L27" i="2"/>
  <c r="M27" i="2"/>
  <c r="F28" i="2"/>
  <c r="G28" i="2"/>
  <c r="H28" i="2"/>
  <c r="I28" i="2"/>
  <c r="J28" i="2"/>
  <c r="K28" i="2"/>
  <c r="L28" i="2"/>
  <c r="M28" i="2"/>
  <c r="F29" i="2"/>
  <c r="G29" i="2"/>
  <c r="H29" i="2"/>
  <c r="I29" i="2"/>
  <c r="J29" i="2"/>
  <c r="K29" i="2"/>
  <c r="L29" i="2"/>
  <c r="M29" i="2"/>
  <c r="F30" i="2"/>
  <c r="G30" i="2"/>
  <c r="H30" i="2"/>
  <c r="I30" i="2"/>
  <c r="J30" i="2"/>
  <c r="K30" i="2"/>
  <c r="L30" i="2"/>
  <c r="M30" i="2"/>
  <c r="F31" i="2"/>
  <c r="G31" i="2"/>
  <c r="H31" i="2"/>
  <c r="I31" i="2"/>
  <c r="J31" i="2"/>
  <c r="K31" i="2"/>
  <c r="L31" i="2"/>
  <c r="M31" i="2"/>
  <c r="F32" i="2"/>
  <c r="G32" i="2"/>
  <c r="H32" i="2"/>
  <c r="I32" i="2"/>
  <c r="J32" i="2"/>
  <c r="K32" i="2"/>
  <c r="L32" i="2"/>
  <c r="M32" i="2"/>
  <c r="F33" i="2"/>
  <c r="G33" i="2"/>
  <c r="H33" i="2"/>
  <c r="I33" i="2"/>
  <c r="J33" i="2"/>
  <c r="K33" i="2"/>
  <c r="L33" i="2"/>
  <c r="M33" i="2"/>
  <c r="F34" i="2"/>
  <c r="G34" i="2"/>
  <c r="H34" i="2"/>
  <c r="I34" i="2"/>
  <c r="J34" i="2"/>
  <c r="K34" i="2"/>
  <c r="L34" i="2"/>
  <c r="M34" i="2"/>
  <c r="F35" i="2"/>
  <c r="G35" i="2"/>
  <c r="H35" i="2"/>
  <c r="I35" i="2"/>
  <c r="J35" i="2"/>
  <c r="K35" i="2"/>
  <c r="L35" i="2"/>
  <c r="M35" i="2"/>
  <c r="F36" i="2"/>
  <c r="G36" i="2"/>
  <c r="H36" i="2"/>
  <c r="I36" i="2"/>
  <c r="J36" i="2"/>
  <c r="K36" i="2"/>
  <c r="L36" i="2"/>
  <c r="M36" i="2"/>
  <c r="F37" i="2"/>
  <c r="G37" i="2"/>
  <c r="H37" i="2"/>
  <c r="I37" i="2"/>
  <c r="J37" i="2"/>
  <c r="K37" i="2"/>
  <c r="L37" i="2"/>
  <c r="M37" i="2"/>
  <c r="F38" i="2"/>
  <c r="G38" i="2"/>
  <c r="H38" i="2"/>
  <c r="I38" i="2"/>
  <c r="J38" i="2"/>
  <c r="K38" i="2"/>
  <c r="L38" i="2"/>
  <c r="M38" i="2"/>
  <c r="F39" i="2"/>
  <c r="G39" i="2"/>
  <c r="H39" i="2"/>
  <c r="I39" i="2"/>
  <c r="J39" i="2"/>
  <c r="K39" i="2"/>
  <c r="L39" i="2"/>
  <c r="M39" i="2"/>
  <c r="F40" i="2"/>
  <c r="G40" i="2"/>
  <c r="H40" i="2"/>
  <c r="I40" i="2"/>
  <c r="J40" i="2"/>
  <c r="K40" i="2"/>
  <c r="L40" i="2"/>
  <c r="M40" i="2"/>
  <c r="F41" i="2"/>
  <c r="G41" i="2"/>
  <c r="H41" i="2"/>
  <c r="I41" i="2"/>
  <c r="J41" i="2"/>
  <c r="K41" i="2"/>
  <c r="L41" i="2"/>
  <c r="M41" i="2"/>
  <c r="F42" i="2"/>
  <c r="G42" i="2"/>
  <c r="H42" i="2"/>
  <c r="I42" i="2"/>
  <c r="J42" i="2"/>
  <c r="K42" i="2"/>
  <c r="L42" i="2"/>
  <c r="M42" i="2"/>
  <c r="F43" i="2"/>
  <c r="G43" i="2"/>
  <c r="H43" i="2"/>
  <c r="I43" i="2"/>
  <c r="J43" i="2"/>
  <c r="K43" i="2"/>
  <c r="L43" i="2"/>
  <c r="M43" i="2"/>
  <c r="F44" i="2"/>
  <c r="G44" i="2"/>
  <c r="H44" i="2"/>
  <c r="I44" i="2"/>
  <c r="J44" i="2"/>
  <c r="K44" i="2"/>
  <c r="L44" i="2"/>
  <c r="M44" i="2"/>
  <c r="F45" i="2"/>
  <c r="G45" i="2"/>
  <c r="H45" i="2"/>
  <c r="I45" i="2"/>
  <c r="J45" i="2"/>
  <c r="K45" i="2"/>
  <c r="L45" i="2"/>
  <c r="M45" i="2"/>
  <c r="F46" i="2"/>
  <c r="G46" i="2"/>
  <c r="H46" i="2"/>
  <c r="I46" i="2"/>
  <c r="J46" i="2"/>
  <c r="K46" i="2"/>
  <c r="L46" i="2"/>
  <c r="M46" i="2"/>
  <c r="F47" i="2"/>
  <c r="G47" i="2"/>
  <c r="H47" i="2"/>
  <c r="I47" i="2"/>
  <c r="J47" i="2"/>
  <c r="K47" i="2"/>
  <c r="L47" i="2"/>
  <c r="M47" i="2"/>
  <c r="F48" i="2"/>
  <c r="G48" i="2"/>
  <c r="H48" i="2"/>
  <c r="I48" i="2"/>
  <c r="J48" i="2"/>
  <c r="K48" i="2"/>
  <c r="L48" i="2"/>
  <c r="M48" i="2"/>
  <c r="F49" i="2"/>
  <c r="G49" i="2"/>
  <c r="H49" i="2"/>
  <c r="I49" i="2"/>
  <c r="J49" i="2"/>
  <c r="K49" i="2"/>
  <c r="L49" i="2"/>
  <c r="M49" i="2"/>
  <c r="F50" i="2"/>
  <c r="G50" i="2"/>
  <c r="H50" i="2"/>
  <c r="I50" i="2"/>
  <c r="J50" i="2"/>
  <c r="K50" i="2"/>
  <c r="L50" i="2"/>
  <c r="M50" i="2"/>
  <c r="F51" i="2"/>
  <c r="G51" i="2"/>
  <c r="H51" i="2"/>
  <c r="I51" i="2"/>
  <c r="J51" i="2"/>
  <c r="K51" i="2"/>
  <c r="L51" i="2"/>
  <c r="M51" i="2"/>
  <c r="F52" i="2"/>
  <c r="G52" i="2"/>
  <c r="H52" i="2"/>
  <c r="I52" i="2"/>
  <c r="J52" i="2"/>
  <c r="K52" i="2"/>
  <c r="L52" i="2"/>
  <c r="M52" i="2"/>
  <c r="F53" i="2"/>
  <c r="G53" i="2"/>
  <c r="H53" i="2"/>
  <c r="I53" i="2"/>
  <c r="J53" i="2"/>
  <c r="K53" i="2"/>
  <c r="L53" i="2"/>
  <c r="M53" i="2"/>
  <c r="F54" i="2"/>
  <c r="G54" i="2"/>
  <c r="H54" i="2"/>
  <c r="I54" i="2"/>
  <c r="J54" i="2"/>
  <c r="K54" i="2"/>
  <c r="L54" i="2"/>
  <c r="M54" i="2"/>
  <c r="F55" i="2"/>
  <c r="G55" i="2"/>
  <c r="H55" i="2"/>
  <c r="I55" i="2"/>
  <c r="J55" i="2"/>
  <c r="K55" i="2"/>
  <c r="L55" i="2"/>
  <c r="M55" i="2"/>
  <c r="F56" i="2"/>
  <c r="G56" i="2"/>
  <c r="H56" i="2"/>
  <c r="I56" i="2"/>
  <c r="J56" i="2"/>
  <c r="K56" i="2"/>
  <c r="L56" i="2"/>
  <c r="M56" i="2"/>
  <c r="F57" i="2"/>
  <c r="G57" i="2"/>
  <c r="H57" i="2"/>
  <c r="I57" i="2"/>
  <c r="J57" i="2"/>
  <c r="K57" i="2"/>
  <c r="L57" i="2"/>
  <c r="M57" i="2"/>
  <c r="F58" i="2"/>
  <c r="G58" i="2"/>
  <c r="H58" i="2"/>
  <c r="I58" i="2"/>
  <c r="J58" i="2"/>
  <c r="K58" i="2"/>
  <c r="L58" i="2"/>
  <c r="M58" i="2"/>
  <c r="F59" i="2"/>
  <c r="G59" i="2"/>
  <c r="H59" i="2"/>
  <c r="I59" i="2"/>
  <c r="J59" i="2"/>
  <c r="K59" i="2"/>
  <c r="L59" i="2"/>
  <c r="M59" i="2"/>
  <c r="F60" i="2"/>
  <c r="G60" i="2"/>
  <c r="H60" i="2"/>
  <c r="I60" i="2"/>
  <c r="J60" i="2"/>
  <c r="K60" i="2"/>
  <c r="L60" i="2"/>
  <c r="M60" i="2"/>
  <c r="F61" i="2"/>
  <c r="G61" i="2"/>
  <c r="H61" i="2"/>
  <c r="I61" i="2"/>
  <c r="J61" i="2"/>
  <c r="K61" i="2"/>
  <c r="L61" i="2"/>
  <c r="M61" i="2"/>
  <c r="F62" i="2"/>
  <c r="G62" i="2"/>
  <c r="H62" i="2"/>
  <c r="I62" i="2"/>
  <c r="J62" i="2"/>
  <c r="K62" i="2"/>
  <c r="L62" i="2"/>
  <c r="M62" i="2"/>
  <c r="F63" i="2"/>
  <c r="G63" i="2"/>
  <c r="H63" i="2"/>
  <c r="I63" i="2"/>
  <c r="J63" i="2"/>
  <c r="K63" i="2"/>
  <c r="L63" i="2"/>
  <c r="M63" i="2"/>
  <c r="F64" i="2"/>
  <c r="G64" i="2"/>
  <c r="H64" i="2"/>
  <c r="I64" i="2"/>
  <c r="J64" i="2"/>
  <c r="K64" i="2"/>
  <c r="L64" i="2"/>
  <c r="M64" i="2"/>
  <c r="F65" i="2"/>
  <c r="G65" i="2"/>
  <c r="H65" i="2"/>
  <c r="I65" i="2"/>
  <c r="J65" i="2"/>
  <c r="K65" i="2"/>
  <c r="L65" i="2"/>
  <c r="M65" i="2"/>
  <c r="F66" i="2"/>
  <c r="G66" i="2"/>
  <c r="H66" i="2"/>
  <c r="I66" i="2"/>
  <c r="J66" i="2"/>
  <c r="K66" i="2"/>
  <c r="L66" i="2"/>
  <c r="M66" i="2"/>
  <c r="F67" i="2"/>
  <c r="G67" i="2"/>
  <c r="H67" i="2"/>
  <c r="I67" i="2"/>
  <c r="J67" i="2"/>
  <c r="K67" i="2"/>
  <c r="L67" i="2"/>
  <c r="M67" i="2"/>
  <c r="F68" i="2"/>
  <c r="G68" i="2"/>
  <c r="H68" i="2"/>
  <c r="I68" i="2"/>
  <c r="J68" i="2"/>
  <c r="K68" i="2"/>
  <c r="L68" i="2"/>
  <c r="M68" i="2"/>
  <c r="F69" i="2"/>
  <c r="G69" i="2"/>
  <c r="H69" i="2"/>
  <c r="I69" i="2"/>
  <c r="J69" i="2"/>
  <c r="K69" i="2"/>
  <c r="L69" i="2"/>
  <c r="M69" i="2"/>
  <c r="F70" i="2"/>
  <c r="G70" i="2"/>
  <c r="H70" i="2"/>
  <c r="I70" i="2"/>
  <c r="J70" i="2"/>
  <c r="K70" i="2"/>
  <c r="L70" i="2"/>
  <c r="M70" i="2"/>
  <c r="F71" i="2"/>
  <c r="G71" i="2"/>
  <c r="H71" i="2"/>
  <c r="I71" i="2"/>
  <c r="J71" i="2"/>
  <c r="K71" i="2"/>
  <c r="L71" i="2"/>
  <c r="M71" i="2"/>
  <c r="F72" i="2"/>
  <c r="G72" i="2"/>
  <c r="H72" i="2"/>
  <c r="I72" i="2"/>
  <c r="J72" i="2"/>
  <c r="K72" i="2"/>
  <c r="L72" i="2"/>
  <c r="M72" i="2"/>
  <c r="F73" i="2"/>
  <c r="G73" i="2"/>
  <c r="H73" i="2"/>
  <c r="I73" i="2"/>
  <c r="J73" i="2"/>
  <c r="K73" i="2"/>
  <c r="L73" i="2"/>
  <c r="M73" i="2"/>
  <c r="F74" i="2"/>
  <c r="G74" i="2"/>
  <c r="H74" i="2"/>
  <c r="I74" i="2"/>
  <c r="J74" i="2"/>
  <c r="K74" i="2"/>
  <c r="L74" i="2"/>
  <c r="M74" i="2"/>
  <c r="F75" i="2"/>
  <c r="G75" i="2"/>
  <c r="H75" i="2"/>
  <c r="I75" i="2"/>
  <c r="J75" i="2"/>
  <c r="K75" i="2"/>
  <c r="L75" i="2"/>
  <c r="M75" i="2"/>
  <c r="F76" i="2"/>
  <c r="G76" i="2"/>
  <c r="H76" i="2"/>
  <c r="I76" i="2"/>
  <c r="J76" i="2"/>
  <c r="K76" i="2"/>
  <c r="L76" i="2"/>
  <c r="M76" i="2"/>
  <c r="F77" i="2"/>
  <c r="G77" i="2"/>
  <c r="H77" i="2"/>
  <c r="I77" i="2"/>
  <c r="J77" i="2"/>
  <c r="K77" i="2"/>
  <c r="L77" i="2"/>
  <c r="M77" i="2"/>
  <c r="F78" i="2"/>
  <c r="G78" i="2"/>
  <c r="H78" i="2"/>
  <c r="I78" i="2"/>
  <c r="J78" i="2"/>
  <c r="K78" i="2"/>
  <c r="L78" i="2"/>
  <c r="M78" i="2"/>
  <c r="F79" i="2"/>
  <c r="G79" i="2"/>
  <c r="H79" i="2"/>
  <c r="I79" i="2"/>
  <c r="J79" i="2"/>
  <c r="K79" i="2"/>
  <c r="L79" i="2"/>
  <c r="M79" i="2"/>
  <c r="F80" i="2"/>
  <c r="G80" i="2"/>
  <c r="H80" i="2"/>
  <c r="I80" i="2"/>
  <c r="J80" i="2"/>
  <c r="K80" i="2"/>
  <c r="L80" i="2"/>
  <c r="M80" i="2"/>
  <c r="F81" i="2"/>
  <c r="G81" i="2"/>
  <c r="H81" i="2"/>
  <c r="I81" i="2"/>
  <c r="J81" i="2"/>
  <c r="K81" i="2"/>
  <c r="L81" i="2"/>
  <c r="M81" i="2"/>
  <c r="F82" i="2"/>
  <c r="G82" i="2"/>
  <c r="H82" i="2"/>
  <c r="I82" i="2"/>
  <c r="J82" i="2"/>
  <c r="K82" i="2"/>
  <c r="L82" i="2"/>
  <c r="M82" i="2"/>
  <c r="F83" i="2"/>
  <c r="G83" i="2"/>
  <c r="H83" i="2"/>
  <c r="I83" i="2"/>
  <c r="J83" i="2"/>
  <c r="K83" i="2"/>
  <c r="L83" i="2"/>
  <c r="M83" i="2"/>
  <c r="F84" i="2"/>
  <c r="G84" i="2"/>
  <c r="H84" i="2"/>
  <c r="I84" i="2"/>
  <c r="J84" i="2"/>
  <c r="K84" i="2"/>
  <c r="L84" i="2"/>
  <c r="M84" i="2"/>
  <c r="F85" i="2"/>
  <c r="G85" i="2"/>
  <c r="H85" i="2"/>
  <c r="I85" i="2"/>
  <c r="J85" i="2"/>
  <c r="K85" i="2"/>
  <c r="L85" i="2"/>
  <c r="M85" i="2"/>
  <c r="F86" i="2"/>
  <c r="G86" i="2"/>
  <c r="H86" i="2"/>
  <c r="I86" i="2"/>
  <c r="J86" i="2"/>
  <c r="K86" i="2"/>
  <c r="L86" i="2"/>
  <c r="M86" i="2"/>
  <c r="F87" i="2"/>
  <c r="G87" i="2"/>
  <c r="H87" i="2"/>
  <c r="I87" i="2"/>
  <c r="J87" i="2"/>
  <c r="K87" i="2"/>
  <c r="L87" i="2"/>
  <c r="M87" i="2"/>
  <c r="F88" i="2"/>
  <c r="G88" i="2"/>
  <c r="H88" i="2"/>
  <c r="I88" i="2"/>
  <c r="J88" i="2"/>
  <c r="K88" i="2"/>
  <c r="L88" i="2"/>
  <c r="M88" i="2"/>
  <c r="F89" i="2"/>
  <c r="G89" i="2"/>
  <c r="H89" i="2"/>
  <c r="I89" i="2"/>
  <c r="J89" i="2"/>
  <c r="K89" i="2"/>
  <c r="L89" i="2"/>
  <c r="M89" i="2"/>
  <c r="F90" i="2"/>
  <c r="G90" i="2"/>
  <c r="H90" i="2"/>
  <c r="I90" i="2"/>
  <c r="J90" i="2"/>
  <c r="K90" i="2"/>
  <c r="L90" i="2"/>
  <c r="M90" i="2"/>
  <c r="F91" i="2"/>
  <c r="G91" i="2"/>
  <c r="H91" i="2"/>
  <c r="I91" i="2"/>
  <c r="J91" i="2"/>
  <c r="K91" i="2"/>
  <c r="L91" i="2"/>
  <c r="M91" i="2"/>
  <c r="F92" i="2"/>
  <c r="G92" i="2"/>
  <c r="H92" i="2"/>
  <c r="I92" i="2"/>
  <c r="J92" i="2"/>
  <c r="K92" i="2"/>
  <c r="L92" i="2"/>
  <c r="M92" i="2"/>
  <c r="F93" i="2"/>
  <c r="G93" i="2"/>
  <c r="H93" i="2"/>
  <c r="I93" i="2"/>
  <c r="J93" i="2"/>
  <c r="K93" i="2"/>
  <c r="L93" i="2"/>
  <c r="M93" i="2"/>
  <c r="F94" i="2"/>
  <c r="G94" i="2"/>
  <c r="H94" i="2"/>
  <c r="I94" i="2"/>
  <c r="J94" i="2"/>
  <c r="K94" i="2"/>
  <c r="L94" i="2"/>
  <c r="M94" i="2"/>
  <c r="F95" i="2"/>
  <c r="G95" i="2"/>
  <c r="H95" i="2"/>
  <c r="I95" i="2"/>
  <c r="J95" i="2"/>
  <c r="K95" i="2"/>
  <c r="L95" i="2"/>
  <c r="M95" i="2"/>
  <c r="F96" i="2"/>
  <c r="G96" i="2"/>
  <c r="H96" i="2"/>
  <c r="I96" i="2"/>
  <c r="J96" i="2"/>
  <c r="K96" i="2"/>
  <c r="L96" i="2"/>
  <c r="M96" i="2"/>
  <c r="F97" i="2"/>
  <c r="G97" i="2"/>
  <c r="H97" i="2"/>
  <c r="I97" i="2"/>
  <c r="J97" i="2"/>
  <c r="K97" i="2"/>
  <c r="L97" i="2"/>
  <c r="M97" i="2"/>
  <c r="F98" i="2"/>
  <c r="G98" i="2"/>
  <c r="H98" i="2"/>
  <c r="I98" i="2"/>
  <c r="J98" i="2"/>
  <c r="K98" i="2"/>
  <c r="L98" i="2"/>
  <c r="M98" i="2"/>
  <c r="F99" i="2"/>
  <c r="G99" i="2"/>
  <c r="H99" i="2"/>
  <c r="I99" i="2"/>
  <c r="J99" i="2"/>
  <c r="K99" i="2"/>
  <c r="L99" i="2"/>
  <c r="M99" i="2"/>
  <c r="F100" i="2"/>
  <c r="G100" i="2"/>
  <c r="H100" i="2"/>
  <c r="I100" i="2"/>
  <c r="J100" i="2"/>
  <c r="K100" i="2"/>
  <c r="L100" i="2"/>
  <c r="M100" i="2"/>
  <c r="F101" i="2"/>
  <c r="G101" i="2"/>
  <c r="H101" i="2"/>
  <c r="I101" i="2"/>
  <c r="J101" i="2"/>
  <c r="K101" i="2"/>
  <c r="L101" i="2"/>
  <c r="M101" i="2"/>
  <c r="F102" i="2"/>
  <c r="G102" i="2"/>
  <c r="H102" i="2"/>
  <c r="I102" i="2"/>
  <c r="J102" i="2"/>
  <c r="K102" i="2"/>
  <c r="L102" i="2"/>
  <c r="M102" i="2"/>
  <c r="F3" i="2"/>
  <c r="G3" i="2"/>
  <c r="H3" i="2"/>
  <c r="I3" i="2"/>
  <c r="J3" i="2"/>
  <c r="K3" i="2"/>
  <c r="L3" i="2"/>
  <c r="M3" i="2"/>
  <c r="Q7" i="1"/>
  <c r="R7" i="1"/>
  <c r="S7" i="1"/>
  <c r="T7" i="1"/>
  <c r="U7" i="1"/>
  <c r="V7" i="1"/>
  <c r="W7" i="1"/>
  <c r="X7" i="1"/>
  <c r="Y7" i="1"/>
  <c r="Q8" i="1"/>
  <c r="R8" i="1"/>
  <c r="S8" i="1"/>
  <c r="T8" i="1"/>
  <c r="U8" i="1"/>
  <c r="V8" i="1"/>
  <c r="W8" i="1"/>
  <c r="X8" i="1"/>
  <c r="Y8" i="1"/>
  <c r="Q9" i="1"/>
  <c r="R9" i="1"/>
  <c r="S9" i="1"/>
  <c r="T9" i="1"/>
  <c r="U9" i="1"/>
  <c r="V9" i="1"/>
  <c r="W9" i="1"/>
  <c r="X9" i="1"/>
  <c r="Y9" i="1"/>
  <c r="Q10" i="1"/>
  <c r="R10" i="1"/>
  <c r="S10" i="1"/>
  <c r="T10" i="1"/>
  <c r="U10" i="1"/>
  <c r="V10" i="1"/>
  <c r="W10" i="1"/>
  <c r="X10" i="1"/>
  <c r="Y10" i="1"/>
  <c r="Q11" i="1"/>
  <c r="R11" i="1"/>
  <c r="S11" i="1"/>
  <c r="T11" i="1"/>
  <c r="U11" i="1"/>
  <c r="V11" i="1"/>
  <c r="W11" i="1"/>
  <c r="X11" i="1"/>
  <c r="Y11" i="1"/>
  <c r="Q12" i="1"/>
  <c r="R12" i="1"/>
  <c r="S12" i="1"/>
  <c r="T12" i="1"/>
  <c r="U12" i="1"/>
  <c r="V12" i="1"/>
  <c r="W12" i="1"/>
  <c r="X12" i="1"/>
  <c r="Y12" i="1"/>
  <c r="Q13" i="1"/>
  <c r="R13" i="1"/>
  <c r="S13" i="1"/>
  <c r="T13" i="1"/>
  <c r="U13" i="1"/>
  <c r="V13" i="1"/>
  <c r="W13" i="1"/>
  <c r="X13" i="1"/>
  <c r="Y13" i="1"/>
  <c r="Q14" i="1"/>
  <c r="R14" i="1"/>
  <c r="S14" i="1"/>
  <c r="T14" i="1"/>
  <c r="U14" i="1"/>
  <c r="V14" i="1"/>
  <c r="W14" i="1"/>
  <c r="X14" i="1"/>
  <c r="Y14" i="1"/>
  <c r="Q15" i="1"/>
  <c r="R15" i="1"/>
  <c r="S15" i="1"/>
  <c r="T15" i="1"/>
  <c r="U15" i="1"/>
  <c r="V15" i="1"/>
  <c r="W15" i="1"/>
  <c r="X15" i="1"/>
  <c r="Y15" i="1"/>
  <c r="Q16" i="1"/>
  <c r="R16" i="1"/>
  <c r="S16" i="1"/>
  <c r="T16" i="1"/>
  <c r="U16" i="1"/>
  <c r="V16" i="1"/>
  <c r="W16" i="1"/>
  <c r="X16" i="1"/>
  <c r="Y16" i="1"/>
  <c r="Q17" i="1"/>
  <c r="R17" i="1"/>
  <c r="S17" i="1"/>
  <c r="T17" i="1"/>
  <c r="U17" i="1"/>
  <c r="V17" i="1"/>
  <c r="W17" i="1"/>
  <c r="X17" i="1"/>
  <c r="Y17" i="1"/>
  <c r="Q18" i="1"/>
  <c r="R18" i="1"/>
  <c r="S18" i="1"/>
  <c r="T18" i="1"/>
  <c r="U18" i="1"/>
  <c r="V18" i="1"/>
  <c r="W18" i="1"/>
  <c r="X18" i="1"/>
  <c r="Y18" i="1"/>
  <c r="Q19" i="1"/>
  <c r="R19" i="1"/>
  <c r="S19" i="1"/>
  <c r="T19" i="1"/>
  <c r="U19" i="1"/>
  <c r="V19" i="1"/>
  <c r="W19" i="1"/>
  <c r="X19" i="1"/>
  <c r="Y19" i="1"/>
  <c r="Q20" i="1"/>
  <c r="R20" i="1"/>
  <c r="S20" i="1"/>
  <c r="T20" i="1"/>
  <c r="U20" i="1"/>
  <c r="V20" i="1"/>
  <c r="W20" i="1"/>
  <c r="X20" i="1"/>
  <c r="Y20" i="1"/>
  <c r="Q21" i="1"/>
  <c r="R21" i="1"/>
  <c r="S21" i="1"/>
  <c r="T21" i="1"/>
  <c r="U21" i="1"/>
  <c r="V21" i="1"/>
  <c r="W21" i="1"/>
  <c r="X21" i="1"/>
  <c r="Y21" i="1"/>
  <c r="Q22" i="1"/>
  <c r="R22" i="1"/>
  <c r="S22" i="1"/>
  <c r="T22" i="1"/>
  <c r="U22" i="1"/>
  <c r="V22" i="1"/>
  <c r="W22" i="1"/>
  <c r="X22" i="1"/>
  <c r="Y22" i="1"/>
  <c r="Q23" i="1"/>
  <c r="R23" i="1"/>
  <c r="S23" i="1"/>
  <c r="T23" i="1"/>
  <c r="U23" i="1"/>
  <c r="V23" i="1"/>
  <c r="W23" i="1"/>
  <c r="X23" i="1"/>
  <c r="Y23" i="1"/>
  <c r="Q24" i="1"/>
  <c r="R24" i="1"/>
  <c r="S24" i="1"/>
  <c r="T24" i="1"/>
  <c r="U24" i="1"/>
  <c r="V24" i="1"/>
  <c r="W24" i="1"/>
  <c r="X24" i="1"/>
  <c r="Y24" i="1"/>
  <c r="Q25" i="1"/>
  <c r="R25" i="1"/>
  <c r="S25" i="1"/>
  <c r="T25" i="1"/>
  <c r="U25" i="1"/>
  <c r="V25" i="1"/>
  <c r="W25" i="1"/>
  <c r="X25" i="1"/>
  <c r="Y25" i="1"/>
  <c r="Q26" i="1"/>
  <c r="R26" i="1"/>
  <c r="S26" i="1"/>
  <c r="T26" i="1"/>
  <c r="U26" i="1"/>
  <c r="V26" i="1"/>
  <c r="W26" i="1"/>
  <c r="X26" i="1"/>
  <c r="Y26" i="1"/>
  <c r="R6" i="1"/>
  <c r="S6" i="1"/>
  <c r="T6" i="1"/>
  <c r="U6" i="1"/>
  <c r="V6" i="1"/>
  <c r="W6" i="1"/>
  <c r="X6" i="1"/>
  <c r="Y6" i="1"/>
  <c r="Q6" i="1"/>
  <c r="Q3" i="1"/>
  <c r="E8" i="2" s="1"/>
  <c r="R3" i="1"/>
  <c r="S3" i="1"/>
  <c r="T3" i="1"/>
  <c r="U3" i="1"/>
  <c r="V3" i="1"/>
  <c r="W3" i="1"/>
  <c r="X3" i="1"/>
  <c r="Y3" i="1"/>
  <c r="Q4" i="1"/>
  <c r="E44" i="2" s="1"/>
  <c r="R4" i="1"/>
  <c r="S4" i="1"/>
  <c r="T4" i="1"/>
  <c r="U4" i="1"/>
  <c r="V4" i="1"/>
  <c r="W4" i="1"/>
  <c r="X4" i="1"/>
  <c r="Y4" i="1"/>
  <c r="R2" i="1"/>
  <c r="S2" i="1"/>
  <c r="T2" i="1"/>
  <c r="U2" i="1"/>
  <c r="V2" i="1"/>
  <c r="W2" i="1"/>
  <c r="X2" i="1"/>
  <c r="Y2" i="1"/>
  <c r="Q2" i="1"/>
  <c r="E4" i="2" s="1"/>
  <c r="E3" i="2" l="1"/>
  <c r="E99" i="2"/>
  <c r="E95" i="2"/>
  <c r="E91" i="2"/>
  <c r="E87" i="2"/>
  <c r="E83" i="2"/>
  <c r="E79" i="2"/>
  <c r="E75" i="2"/>
  <c r="E71" i="2"/>
  <c r="E67" i="2"/>
  <c r="E63" i="2"/>
  <c r="E59" i="2"/>
  <c r="E55" i="2"/>
  <c r="E51" i="2"/>
  <c r="E47" i="2"/>
  <c r="E43" i="2"/>
  <c r="E39" i="2"/>
  <c r="E35" i="2"/>
  <c r="E31" i="2"/>
  <c r="E27" i="2"/>
  <c r="E23" i="2"/>
  <c r="E19" i="2"/>
  <c r="E15" i="2"/>
  <c r="E11" i="2"/>
  <c r="E7" i="2"/>
  <c r="E102" i="2"/>
  <c r="E98" i="2"/>
  <c r="E94" i="2"/>
  <c r="E90" i="2"/>
  <c r="E86" i="2"/>
  <c r="E82" i="2"/>
  <c r="E78" i="2"/>
  <c r="E74" i="2"/>
  <c r="E70" i="2"/>
  <c r="E66" i="2"/>
  <c r="E62" i="2"/>
  <c r="E58" i="2"/>
  <c r="E54" i="2"/>
  <c r="E50" i="2"/>
  <c r="E46" i="2"/>
  <c r="E42" i="2"/>
  <c r="E38" i="2"/>
  <c r="E34" i="2"/>
  <c r="E30" i="2"/>
  <c r="E26" i="2"/>
  <c r="E22" i="2"/>
  <c r="E18" i="2"/>
  <c r="E14" i="2"/>
  <c r="E10" i="2"/>
  <c r="E6" i="2"/>
  <c r="E101" i="2"/>
  <c r="E97" i="2"/>
  <c r="E93" i="2"/>
  <c r="E89" i="2"/>
  <c r="E85" i="2"/>
  <c r="E81" i="2"/>
  <c r="E77" i="2"/>
  <c r="E73" i="2"/>
  <c r="E69" i="2"/>
  <c r="E65" i="2"/>
  <c r="E61" i="2"/>
  <c r="E57" i="2"/>
  <c r="E53" i="2"/>
  <c r="E49" i="2"/>
  <c r="E45" i="2"/>
  <c r="E41" i="2"/>
  <c r="E37" i="2"/>
  <c r="E33" i="2"/>
  <c r="E29" i="2"/>
  <c r="E25" i="2"/>
  <c r="E21" i="2"/>
  <c r="E17" i="2"/>
  <c r="E13" i="2"/>
  <c r="E9" i="2"/>
  <c r="E5" i="2"/>
  <c r="E100" i="2"/>
  <c r="E96" i="2"/>
  <c r="E92" i="2"/>
  <c r="E88" i="2"/>
  <c r="E84" i="2"/>
  <c r="E80" i="2"/>
  <c r="E76" i="2"/>
  <c r="E72" i="2"/>
  <c r="E68" i="2"/>
  <c r="E64" i="2"/>
  <c r="E60" i="2"/>
  <c r="E56" i="2"/>
  <c r="E52" i="2"/>
  <c r="E48" i="2"/>
  <c r="E40" i="2"/>
  <c r="E36" i="2"/>
  <c r="E32" i="2"/>
  <c r="E28" i="2"/>
  <c r="E24" i="2"/>
  <c r="E20" i="2"/>
  <c r="E16" i="2"/>
  <c r="E12" i="2"/>
</calcChain>
</file>

<file path=xl/sharedStrings.xml><?xml version="1.0" encoding="utf-8"?>
<sst xmlns="http://schemas.openxmlformats.org/spreadsheetml/2006/main" count="1272" uniqueCount="239">
  <si>
    <t>name</t>
  </si>
  <si>
    <t>slug</t>
  </si>
  <si>
    <t>area</t>
  </si>
  <si>
    <t>great_area</t>
  </si>
  <si>
    <t>Naturalista</t>
  </si>
  <si>
    <t>Musical</t>
  </si>
  <si>
    <t>Lógico-matemática</t>
  </si>
  <si>
    <t>Existencial</t>
  </si>
  <si>
    <t>Interpessoal</t>
  </si>
  <si>
    <t>Cinética</t>
  </si>
  <si>
    <t>Linguística</t>
  </si>
  <si>
    <t>Intrapessoal</t>
  </si>
  <si>
    <t>Espacial</t>
  </si>
  <si>
    <t>Administração</t>
  </si>
  <si>
    <t>administracao</t>
  </si>
  <si>
    <t>Ciências sociais aplicadas</t>
  </si>
  <si>
    <t>Humanas</t>
  </si>
  <si>
    <t>Pedagogia</t>
  </si>
  <si>
    <t>pedagogia</t>
  </si>
  <si>
    <t>Ciências humanas</t>
  </si>
  <si>
    <t>Ciências Contábeis</t>
  </si>
  <si>
    <t>ciencias-contabeis</t>
  </si>
  <si>
    <t>Direito</t>
  </si>
  <si>
    <t>direito</t>
  </si>
  <si>
    <t>Educação Física</t>
  </si>
  <si>
    <t>educacao-fisica</t>
  </si>
  <si>
    <t>Ciências da saúde</t>
  </si>
  <si>
    <t>Biológicas</t>
  </si>
  <si>
    <t>Enfermagem</t>
  </si>
  <si>
    <t>enfermagem</t>
  </si>
  <si>
    <t>Engenharia Civil</t>
  </si>
  <si>
    <t>engenharia-civil</t>
  </si>
  <si>
    <t>Engenharias</t>
  </si>
  <si>
    <t>Exatas</t>
  </si>
  <si>
    <t>Logística</t>
  </si>
  <si>
    <t>logistica</t>
  </si>
  <si>
    <t>Gestão e Negócios</t>
  </si>
  <si>
    <t>Fisioterapia</t>
  </si>
  <si>
    <t>fisioterapia</t>
  </si>
  <si>
    <t>Serviço Social</t>
  </si>
  <si>
    <t>servico-social</t>
  </si>
  <si>
    <t>Psicologia</t>
  </si>
  <si>
    <t>psicologia</t>
  </si>
  <si>
    <t>Nutrição</t>
  </si>
  <si>
    <t>nutricao</t>
  </si>
  <si>
    <t>Análise e Desenvolvimento de Sistemas</t>
  </si>
  <si>
    <t>analise-e-desenvolvimento-de-sistemas</t>
  </si>
  <si>
    <t>Informação e Comunicação</t>
  </si>
  <si>
    <t>Marketing</t>
  </si>
  <si>
    <t>marketing</t>
  </si>
  <si>
    <t>Farmácia</t>
  </si>
  <si>
    <t>farmacia</t>
  </si>
  <si>
    <t>Gestão Financeira</t>
  </si>
  <si>
    <t>gestao-financeira</t>
  </si>
  <si>
    <t>Arquitetura e Urbanismo</t>
  </si>
  <si>
    <t>arquitetura-e-urbanismo</t>
  </si>
  <si>
    <t>Processos Gerenciais</t>
  </si>
  <si>
    <t>processos-gerenciais</t>
  </si>
  <si>
    <t>Biomedicina</t>
  </si>
  <si>
    <t>biomedicina</t>
  </si>
  <si>
    <t>Ciências biológicas</t>
  </si>
  <si>
    <t>Engenharia de Produção</t>
  </si>
  <si>
    <t>engenharia-de-producao</t>
  </si>
  <si>
    <t>Sistemas de Informação</t>
  </si>
  <si>
    <t>sistemas-de-informacao</t>
  </si>
  <si>
    <t>Ciências exatas e da terra</t>
  </si>
  <si>
    <t>Ciências Biológicas</t>
  </si>
  <si>
    <t>ciencias-biologicas</t>
  </si>
  <si>
    <t>Gestão Comercial</t>
  </si>
  <si>
    <t>gestao-comercial</t>
  </si>
  <si>
    <t>História</t>
  </si>
  <si>
    <t>historia</t>
  </si>
  <si>
    <t>Engenharia Mecânica</t>
  </si>
  <si>
    <t>engenharia-mecanica</t>
  </si>
  <si>
    <t>Publicidade e Propaganda</t>
  </si>
  <si>
    <t>publicidade-e-propaganda</t>
  </si>
  <si>
    <t>Matemática</t>
  </si>
  <si>
    <t>matematica</t>
  </si>
  <si>
    <t>Ciência da Computação</t>
  </si>
  <si>
    <t>ciencia-da-computacao</t>
  </si>
  <si>
    <t>Ciências Exatas e da Terra</t>
  </si>
  <si>
    <t>Gestão Pública</t>
  </si>
  <si>
    <t>gestao-publica</t>
  </si>
  <si>
    <t>Administração e Negócios</t>
  </si>
  <si>
    <t>Gestão Ambiental</t>
  </si>
  <si>
    <t>gestao-ambiental</t>
  </si>
  <si>
    <t>Ambiente e saúde</t>
  </si>
  <si>
    <t>Gestão Hospitalar</t>
  </si>
  <si>
    <t>gestao-hospitalar</t>
  </si>
  <si>
    <t>Jornalismo</t>
  </si>
  <si>
    <t>jornalismo</t>
  </si>
  <si>
    <t>Engenharia Elétrica</t>
  </si>
  <si>
    <t>engenharia-eletrica</t>
  </si>
  <si>
    <t>Radiologia</t>
  </si>
  <si>
    <t>radiologia</t>
  </si>
  <si>
    <t>Comércio Exterior</t>
  </si>
  <si>
    <t>comercio-exterior</t>
  </si>
  <si>
    <t>Recursos Humanos</t>
  </si>
  <si>
    <t>recursos-humanos</t>
  </si>
  <si>
    <t>Design Gráfico</t>
  </si>
  <si>
    <t>design-grafico</t>
  </si>
  <si>
    <t>Gastronomia</t>
  </si>
  <si>
    <t>gastronomia</t>
  </si>
  <si>
    <t>Negócios Imobiliários</t>
  </si>
  <si>
    <t>negocios-imobiliarios</t>
  </si>
  <si>
    <t>Redes de Computadores</t>
  </si>
  <si>
    <t>redes-de-computadores</t>
  </si>
  <si>
    <t>Informação e comunicação</t>
  </si>
  <si>
    <t>Design de Interiores</t>
  </si>
  <si>
    <t>design-de-interiores</t>
  </si>
  <si>
    <t>Engenharia de Segurança do Trabalho</t>
  </si>
  <si>
    <t>engenharia-de-seguranca-do-trabalho</t>
  </si>
  <si>
    <t>Engenharia e Produção</t>
  </si>
  <si>
    <t>Gestão da Qualidade</t>
  </si>
  <si>
    <t>gestao-da-qualidade</t>
  </si>
  <si>
    <t>Teologia</t>
  </si>
  <si>
    <t>teologia</t>
  </si>
  <si>
    <t>Engenharia de Controle e Automação</t>
  </si>
  <si>
    <t>engenharia-de-controle-e-automacao</t>
  </si>
  <si>
    <t>Ciências Econômicas</t>
  </si>
  <si>
    <t>ciencias-economicas</t>
  </si>
  <si>
    <t>Turismo</t>
  </si>
  <si>
    <t>turismo</t>
  </si>
  <si>
    <t>Design de Moda</t>
  </si>
  <si>
    <t>design-de-moda</t>
  </si>
  <si>
    <t>Linguística, letras e artes</t>
  </si>
  <si>
    <t>Segurança do Trabalho</t>
  </si>
  <si>
    <t>seguranca-do-trabalho</t>
  </si>
  <si>
    <t>Ciências Humanas e Sociais</t>
  </si>
  <si>
    <t>Engenharia Ambiental</t>
  </si>
  <si>
    <t>engenharia-ambiental</t>
  </si>
  <si>
    <t>Letras</t>
  </si>
  <si>
    <t>letras</t>
  </si>
  <si>
    <t>Linguagens e arte</t>
  </si>
  <si>
    <t>Odontologia</t>
  </si>
  <si>
    <t>odontologia</t>
  </si>
  <si>
    <t>Relações Internacionais</t>
  </si>
  <si>
    <t>relacoes-internacionais</t>
  </si>
  <si>
    <t>Automação Industrial</t>
  </si>
  <si>
    <t>automacao-industrial</t>
  </si>
  <si>
    <t>Controle e processos industriais</t>
  </si>
  <si>
    <t>Fotografia</t>
  </si>
  <si>
    <t>fotografia</t>
  </si>
  <si>
    <t>Artes e Design</t>
  </si>
  <si>
    <t>Jogos Digitais</t>
  </si>
  <si>
    <t>jogos-digitais</t>
  </si>
  <si>
    <t>Medicina Veterinária</t>
  </si>
  <si>
    <t>medicina-veterinaria</t>
  </si>
  <si>
    <t>Ciências agrárias</t>
  </si>
  <si>
    <t>Química</t>
  </si>
  <si>
    <t>quimica</t>
  </si>
  <si>
    <t>Ciências Exatas e Informática</t>
  </si>
  <si>
    <t>Gestão de Projetos</t>
  </si>
  <si>
    <t>gestao-de-projetos</t>
  </si>
  <si>
    <t>Banco de Dados</t>
  </si>
  <si>
    <t>banco-de-dados</t>
  </si>
  <si>
    <t>Fonoaudiologia</t>
  </si>
  <si>
    <t>fonoaudiologia</t>
  </si>
  <si>
    <t>Artes Visuais</t>
  </si>
  <si>
    <t>artes-visuais</t>
  </si>
  <si>
    <t>Estética</t>
  </si>
  <si>
    <t>estetica</t>
  </si>
  <si>
    <t>Engenharia Química</t>
  </si>
  <si>
    <t>engenharia-quimica</t>
  </si>
  <si>
    <t>Geografia</t>
  </si>
  <si>
    <t>geografia</t>
  </si>
  <si>
    <t>Psicopedagogia</t>
  </si>
  <si>
    <t>psicopedagogia</t>
  </si>
  <si>
    <t>Gestão da Produção Industrial</t>
  </si>
  <si>
    <t>gestao-da-producao-industrial</t>
  </si>
  <si>
    <t>Controle e Processos Industriais</t>
  </si>
  <si>
    <t>Agronegócio</t>
  </si>
  <si>
    <t>agronegocio</t>
  </si>
  <si>
    <t>Libras</t>
  </si>
  <si>
    <t>libras</t>
  </si>
  <si>
    <t>Engenharia de Software</t>
  </si>
  <si>
    <t>engenharia-de-software</t>
  </si>
  <si>
    <t>Liderança e Coaching</t>
  </si>
  <si>
    <t>lideranca-e-coaching</t>
  </si>
  <si>
    <t>Física</t>
  </si>
  <si>
    <t>fisica</t>
  </si>
  <si>
    <t>Filosofia</t>
  </si>
  <si>
    <t>filosofia</t>
  </si>
  <si>
    <t>Produção Multimídia</t>
  </si>
  <si>
    <t>producao-multimidia</t>
  </si>
  <si>
    <t>Design</t>
  </si>
  <si>
    <t>design</t>
  </si>
  <si>
    <t>Relações Públicas</t>
  </si>
  <si>
    <t>relacoes-publicas</t>
  </si>
  <si>
    <t>Sistemas para Internet</t>
  </si>
  <si>
    <t>sistemas-para-internet</t>
  </si>
  <si>
    <t>Informática</t>
  </si>
  <si>
    <t>informatica</t>
  </si>
  <si>
    <t>Rádio e TV</t>
  </si>
  <si>
    <t>radio-e-tv</t>
  </si>
  <si>
    <t>Acupuntura</t>
  </si>
  <si>
    <t>acupuntura</t>
  </si>
  <si>
    <t>Saúde</t>
  </si>
  <si>
    <t>Secretariado</t>
  </si>
  <si>
    <t>secretariado</t>
  </si>
  <si>
    <t>Eventos</t>
  </si>
  <si>
    <t>eventos</t>
  </si>
  <si>
    <t>Agronomia</t>
  </si>
  <si>
    <t>agronomia</t>
  </si>
  <si>
    <t>Meio Ambiente e Ciências Agrárias</t>
  </si>
  <si>
    <t>Gestão Portuária</t>
  </si>
  <si>
    <t>gestao-portuaria</t>
  </si>
  <si>
    <t>Construção de Edifícios</t>
  </si>
  <si>
    <t>construcao-de-edificios</t>
  </si>
  <si>
    <t>Música</t>
  </si>
  <si>
    <t>musica</t>
  </si>
  <si>
    <t>Educação Especial</t>
  </si>
  <si>
    <t>educacao-especial</t>
  </si>
  <si>
    <t>Hotelaria</t>
  </si>
  <si>
    <t>hotelaria</t>
  </si>
  <si>
    <t>Gestão de Seguros</t>
  </si>
  <si>
    <t>gestao-de-seguros</t>
  </si>
  <si>
    <t>Mecatrônica</t>
  </si>
  <si>
    <t>mecatronica</t>
  </si>
  <si>
    <t>Engenharia Agronômica</t>
  </si>
  <si>
    <t>engenharia-agronomica</t>
  </si>
  <si>
    <t>Tecnologia da Informação</t>
  </si>
  <si>
    <t>tecnologia-da-informacao</t>
  </si>
  <si>
    <t>Ciências Sociais</t>
  </si>
  <si>
    <t>ciencias-sociais</t>
  </si>
  <si>
    <t>Engenharia de Computação</t>
  </si>
  <si>
    <t>engenharia-de-computacao</t>
  </si>
  <si>
    <t>Engenharia Aeronáutica</t>
  </si>
  <si>
    <t>engenharia-aeronautica</t>
  </si>
  <si>
    <t>Engenharia Mecatrônica</t>
  </si>
  <si>
    <t>engenharia-mecatronica</t>
  </si>
  <si>
    <t>Paisagismo</t>
  </si>
  <si>
    <t>paisagismo</t>
  </si>
  <si>
    <t>Cinema</t>
  </si>
  <si>
    <t>cinema</t>
  </si>
  <si>
    <t>Engenharia Eletrônica</t>
  </si>
  <si>
    <t>engenharia-eletronica</t>
  </si>
  <si>
    <t>Moda</t>
  </si>
  <si>
    <t>moda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</si>
</sst>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1"/>
  <sheetViews>
    <sheetView tabSelected="1" topLeftCell="A19" workbookViewId="0">
      <selection activeCell="E89" sqref="E89"/>
    </sheetView>
  </sheetViews>
  <sheetFormatPr defaultRowHeight="15" x14ac:dyDescent="0.25"/>
  <cols>
    <col min="1" max="1" width="27.140625" customWidth="1"/>
    <col min="2" max="2" width="18.140625" customWidth="1"/>
    <col min="3" max="3" width="24.28515625" customWidth="1"/>
    <col min="4" max="4" width="22.42578125" customWidth="1"/>
    <col min="16" max="16" width="16.140625" customWidth="1"/>
  </cols>
  <sheetData>
    <row r="1" spans="1:2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Q1" t="s">
        <v>4</v>
      </c>
      <c r="R1" t="s">
        <v>5</v>
      </c>
      <c r="S1" t="s">
        <v>6</v>
      </c>
      <c r="T1" t="s">
        <v>7</v>
      </c>
      <c r="U1" t="s">
        <v>8</v>
      </c>
      <c r="V1" t="s">
        <v>9</v>
      </c>
      <c r="W1" t="s">
        <v>10</v>
      </c>
      <c r="X1" t="s">
        <v>11</v>
      </c>
      <c r="Y1" t="s">
        <v>12</v>
      </c>
    </row>
    <row r="2" spans="1:25" x14ac:dyDescent="0.25">
      <c r="A2" t="s">
        <v>13</v>
      </c>
      <c r="B2" t="s">
        <v>14</v>
      </c>
      <c r="C2" t="s">
        <v>15</v>
      </c>
      <c r="D2" t="s">
        <v>16</v>
      </c>
      <c r="E2">
        <v>1</v>
      </c>
      <c r="F2">
        <v>1</v>
      </c>
      <c r="G2">
        <v>8</v>
      </c>
      <c r="H2">
        <v>1</v>
      </c>
      <c r="I2">
        <v>10</v>
      </c>
      <c r="J2">
        <v>1</v>
      </c>
      <c r="K2">
        <v>7</v>
      </c>
      <c r="L2">
        <v>7</v>
      </c>
      <c r="M2">
        <v>1</v>
      </c>
      <c r="P2" t="s">
        <v>16</v>
      </c>
      <c r="Q2">
        <f>SUMIF($D$2:$D$101,$P2,E$2:E$101)/COUNTIF($D$2:$D$101,$P2) + 2</f>
        <v>3.7678571428571428</v>
      </c>
      <c r="R2">
        <f>SUMIF($D$2:$D$101,$P2,F$2:F$101)/COUNTIF($D$2:$D$101,$P2) + 2</f>
        <v>4</v>
      </c>
      <c r="S2">
        <f>SUMIF($D$2:$D$101,$P2,G$2:G$101)/COUNTIF($D$2:$D$101,$P2) + 2</f>
        <v>7.7321428571428568</v>
      </c>
      <c r="T2">
        <f>SUMIF($D$2:$D$101,$P2,H$2:H$101)/COUNTIF($D$2:$D$101,$P2) + 2</f>
        <v>4.1607142857142856</v>
      </c>
      <c r="U2">
        <f>SUMIF($D$2:$D$101,$P2,I$2:I$101)/COUNTIF($D$2:$D$101,$P2) + 2</f>
        <v>9.4642857142857153</v>
      </c>
      <c r="V2">
        <f>SUMIF($D$2:$D$101,$P2,J$2:J$101)/COUNTIF($D$2:$D$101,$P2) + 2</f>
        <v>3.3392857142857144</v>
      </c>
      <c r="W2">
        <f>SUMIF($D$2:$D$101,$P2,K$2:K$101)/COUNTIF($D$2:$D$101,$P2) + 2</f>
        <v>8.125</v>
      </c>
      <c r="X2">
        <f>SUMIF($D$2:$D$101,$P2,L$2:L$101)/COUNTIF($D$2:$D$101,$P2) + 2</f>
        <v>4.875</v>
      </c>
      <c r="Y2">
        <f>SUMIF($D$2:$D$101,$P2,M$2:M$101)/COUNTIF($D$2:$D$101,$P2) + 2</f>
        <v>5.4107142857142856</v>
      </c>
    </row>
    <row r="3" spans="1:25" x14ac:dyDescent="0.25">
      <c r="A3" t="s">
        <v>17</v>
      </c>
      <c r="B3" t="s">
        <v>18</v>
      </c>
      <c r="C3" t="s">
        <v>19</v>
      </c>
      <c r="D3" t="s">
        <v>16</v>
      </c>
      <c r="E3">
        <v>7</v>
      </c>
      <c r="F3">
        <v>1</v>
      </c>
      <c r="G3">
        <v>6</v>
      </c>
      <c r="H3">
        <v>8</v>
      </c>
      <c r="I3">
        <v>10</v>
      </c>
      <c r="J3">
        <v>1</v>
      </c>
      <c r="K3">
        <v>9</v>
      </c>
      <c r="L3">
        <v>8</v>
      </c>
      <c r="M3">
        <v>6</v>
      </c>
      <c r="P3" t="s">
        <v>27</v>
      </c>
      <c r="Q3">
        <f>SUMIF($D$2:$D$101,$P3,E$2:E$101)/COUNTIF($D$2:$D$101,$P3) + 2</f>
        <v>8.5</v>
      </c>
      <c r="R3">
        <f>SUMIF($D$2:$D$101,$P3,F$2:F$101)/COUNTIF($D$2:$D$101,$P3) + 2</f>
        <v>3.4375</v>
      </c>
      <c r="S3">
        <f>SUMIF($D$2:$D$101,$P3,G$2:G$101)/COUNTIF($D$2:$D$101,$P3) + 2</f>
        <v>7</v>
      </c>
      <c r="T3">
        <f>SUMIF($D$2:$D$101,$P3,H$2:H$101)/COUNTIF($D$2:$D$101,$P3) + 2</f>
        <v>3.375</v>
      </c>
      <c r="U3">
        <f>SUMIF($D$2:$D$101,$P3,I$2:I$101)/COUNTIF($D$2:$D$101,$P3) + 2</f>
        <v>8</v>
      </c>
      <c r="V3">
        <f>SUMIF($D$2:$D$101,$P3,J$2:J$101)/COUNTIF($D$2:$D$101,$P3) + 2</f>
        <v>4.6875</v>
      </c>
      <c r="W3">
        <f>SUMIF($D$2:$D$101,$P3,K$2:K$101)/COUNTIF($D$2:$D$101,$P3) + 2</f>
        <v>7.4375</v>
      </c>
      <c r="X3">
        <f>SUMIF($D$2:$D$101,$P3,L$2:L$101)/COUNTIF($D$2:$D$101,$P3) + 2</f>
        <v>4.125</v>
      </c>
      <c r="Y3">
        <f>SUMIF($D$2:$D$101,$P3,M$2:M$101)/COUNTIF($D$2:$D$101,$P3) + 2</f>
        <v>5.6875</v>
      </c>
    </row>
    <row r="4" spans="1:25" x14ac:dyDescent="0.25">
      <c r="A4" t="s">
        <v>20</v>
      </c>
      <c r="B4" t="s">
        <v>21</v>
      </c>
      <c r="C4" t="s">
        <v>15</v>
      </c>
      <c r="D4" t="s">
        <v>16</v>
      </c>
      <c r="E4">
        <v>1</v>
      </c>
      <c r="F4">
        <v>1</v>
      </c>
      <c r="G4">
        <v>9</v>
      </c>
      <c r="H4">
        <v>1</v>
      </c>
      <c r="I4">
        <v>9</v>
      </c>
      <c r="J4">
        <v>1</v>
      </c>
      <c r="K4">
        <v>6</v>
      </c>
      <c r="L4">
        <v>2</v>
      </c>
      <c r="M4">
        <v>1</v>
      </c>
      <c r="P4" t="s">
        <v>33</v>
      </c>
      <c r="Q4">
        <f>SUMIF($D$2:$D$101,$P4,E$2:E$101)/COUNTIF($D$2:$D$101,$P4) + 2</f>
        <v>3.8214285714285712</v>
      </c>
      <c r="R4">
        <f>SUMIF($D$2:$D$101,$P4,F$2:F$101)/COUNTIF($D$2:$D$101,$P4) + 2</f>
        <v>3</v>
      </c>
      <c r="S4">
        <f>SUMIF($D$2:$D$101,$P4,G$2:G$101)/COUNTIF($D$2:$D$101,$P4) + 2</f>
        <v>11.535714285714286</v>
      </c>
      <c r="T4">
        <f>SUMIF($D$2:$D$101,$P4,H$2:H$101)/COUNTIF($D$2:$D$101,$P4) + 2</f>
        <v>3</v>
      </c>
      <c r="U4">
        <f>SUMIF($D$2:$D$101,$P4,I$2:I$101)/COUNTIF($D$2:$D$101,$P4) + 2</f>
        <v>6.7857142857142856</v>
      </c>
      <c r="V4">
        <f>SUMIF($D$2:$D$101,$P4,J$2:J$101)/COUNTIF($D$2:$D$101,$P4) + 2</f>
        <v>3.1785714285714288</v>
      </c>
      <c r="W4">
        <f>SUMIF($D$2:$D$101,$P4,K$2:K$101)/COUNTIF($D$2:$D$101,$P4) + 2</f>
        <v>7.3571428571428568</v>
      </c>
      <c r="X4">
        <f>SUMIF($D$2:$D$101,$P4,L$2:L$101)/COUNTIF($D$2:$D$101,$P4) + 2</f>
        <v>3</v>
      </c>
      <c r="Y4">
        <f>SUMIF($D$2:$D$101,$P4,M$2:M$101)/COUNTIF($D$2:$D$101,$P4) + 2</f>
        <v>7.0714285714285712</v>
      </c>
    </row>
    <row r="5" spans="1:25" x14ac:dyDescent="0.25">
      <c r="A5" t="s">
        <v>22</v>
      </c>
      <c r="B5" t="s">
        <v>23</v>
      </c>
      <c r="C5" t="s">
        <v>15</v>
      </c>
      <c r="D5" t="s">
        <v>16</v>
      </c>
      <c r="E5">
        <v>1</v>
      </c>
      <c r="F5">
        <v>1</v>
      </c>
      <c r="G5">
        <v>8</v>
      </c>
      <c r="H5">
        <v>1</v>
      </c>
      <c r="I5">
        <v>10</v>
      </c>
      <c r="J5">
        <v>1</v>
      </c>
      <c r="K5">
        <v>9</v>
      </c>
      <c r="L5">
        <v>7</v>
      </c>
      <c r="M5">
        <v>1</v>
      </c>
    </row>
    <row r="6" spans="1:25" x14ac:dyDescent="0.25">
      <c r="A6" t="s">
        <v>24</v>
      </c>
      <c r="B6" t="s">
        <v>25</v>
      </c>
      <c r="C6" t="s">
        <v>26</v>
      </c>
      <c r="D6" t="s">
        <v>27</v>
      </c>
      <c r="E6">
        <v>1</v>
      </c>
      <c r="F6">
        <v>6</v>
      </c>
      <c r="G6">
        <v>6</v>
      </c>
      <c r="H6">
        <v>1</v>
      </c>
      <c r="I6">
        <v>6</v>
      </c>
      <c r="J6">
        <v>10</v>
      </c>
      <c r="K6">
        <v>6</v>
      </c>
      <c r="L6">
        <v>2</v>
      </c>
      <c r="M6">
        <v>9</v>
      </c>
      <c r="P6" t="s">
        <v>15</v>
      </c>
      <c r="Q6">
        <f>SUMIF($C$2:$C$101,$P6,E$2:E$101)/COUNTIF($C$2:$C$101,$P6) + 2</f>
        <v>3.8461538461538463</v>
      </c>
      <c r="R6">
        <f>SUMIF($C$2:$C$101,$P6,F$2:F$101)/COUNTIF($C$2:$C$101,$P6) + 2</f>
        <v>3.4615384615384617</v>
      </c>
      <c r="S6">
        <f>SUMIF($C$2:$C$101,$P6,G$2:G$101)/COUNTIF($C$2:$C$101,$P6) + 2</f>
        <v>7.5384615384615383</v>
      </c>
      <c r="T6">
        <f>SUMIF($C$2:$C$101,$P6,H$2:H$101)/COUNTIF($C$2:$C$101,$P6) + 2</f>
        <v>3.3846153846153846</v>
      </c>
      <c r="U6">
        <f>SUMIF($C$2:$C$101,$P6,I$2:I$101)/COUNTIF($C$2:$C$101,$P6) + 2</f>
        <v>9.4615384615384617</v>
      </c>
      <c r="V6">
        <f>SUMIF($C$2:$C$101,$P6,J$2:J$101)/COUNTIF($C$2:$C$101,$P6) + 2</f>
        <v>3.1538461538461537</v>
      </c>
      <c r="W6">
        <f>SUMIF($C$2:$C$101,$P6,K$2:K$101)/COUNTIF($C$2:$C$101,$P6) + 2</f>
        <v>7.9230769230769234</v>
      </c>
      <c r="X6">
        <f>SUMIF($C$2:$C$101,$P6,L$2:L$101)/COUNTIF($C$2:$C$101,$P6) + 2</f>
        <v>4.2307692307692308</v>
      </c>
      <c r="Y6">
        <f>SUMIF($C$2:$C$101,$P6,M$2:M$101)/COUNTIF($C$2:$C$101,$P6) + 2</f>
        <v>6.1538461538461542</v>
      </c>
    </row>
    <row r="7" spans="1:25" x14ac:dyDescent="0.25">
      <c r="A7" t="s">
        <v>28</v>
      </c>
      <c r="B7" t="s">
        <v>29</v>
      </c>
      <c r="C7" t="s">
        <v>26</v>
      </c>
      <c r="D7" t="s">
        <v>27</v>
      </c>
      <c r="E7">
        <v>10</v>
      </c>
      <c r="F7">
        <v>1</v>
      </c>
      <c r="G7">
        <v>3</v>
      </c>
      <c r="H7">
        <v>1</v>
      </c>
      <c r="I7">
        <v>6</v>
      </c>
      <c r="J7">
        <v>1</v>
      </c>
      <c r="K7">
        <v>4</v>
      </c>
      <c r="L7">
        <v>2</v>
      </c>
      <c r="M7">
        <v>1</v>
      </c>
      <c r="P7" t="s">
        <v>19</v>
      </c>
      <c r="Q7">
        <f>SUMIF($C$2:$C$101,$P7,E$2:E$101)/COUNTIF($C$2:$C$101,$P7) + 2</f>
        <v>4.8333333333333339</v>
      </c>
      <c r="R7">
        <f>SUMIF($C$2:$C$101,$P7,F$2:F$101)/COUNTIF($C$2:$C$101,$P7) + 2</f>
        <v>3.833333333333333</v>
      </c>
      <c r="S7">
        <f>SUMIF($C$2:$C$101,$P7,G$2:G$101)/COUNTIF($C$2:$C$101,$P7) + 2</f>
        <v>6.333333333333333</v>
      </c>
      <c r="T7">
        <f>SUMIF($C$2:$C$101,$P7,H$2:H$101)/COUNTIF($C$2:$C$101,$P7) + 2</f>
        <v>7.166666666666667</v>
      </c>
      <c r="U7">
        <f>SUMIF($C$2:$C$101,$P7,I$2:I$101)/COUNTIF($C$2:$C$101,$P7) + 2</f>
        <v>10.666666666666666</v>
      </c>
      <c r="V7">
        <f>SUMIF($C$2:$C$101,$P7,J$2:J$101)/COUNTIF($C$2:$C$101,$P7) + 2</f>
        <v>3</v>
      </c>
      <c r="W7">
        <f>SUMIF($C$2:$C$101,$P7,K$2:K$101)/COUNTIF($C$2:$C$101,$P7) + 2</f>
        <v>9</v>
      </c>
      <c r="X7">
        <f>SUMIF($C$2:$C$101,$P7,L$2:L$101)/COUNTIF($C$2:$C$101,$P7) + 2</f>
        <v>6.166666666666667</v>
      </c>
      <c r="Y7">
        <f>SUMIF($C$2:$C$101,$P7,M$2:M$101)/COUNTIF($C$2:$C$101,$P7) + 2</f>
        <v>3.833333333333333</v>
      </c>
    </row>
    <row r="8" spans="1:25" x14ac:dyDescent="0.25">
      <c r="A8" t="s">
        <v>30</v>
      </c>
      <c r="B8" t="s">
        <v>31</v>
      </c>
      <c r="C8" t="s">
        <v>32</v>
      </c>
      <c r="D8" t="s">
        <v>33</v>
      </c>
      <c r="E8">
        <v>1</v>
      </c>
      <c r="F8">
        <v>1</v>
      </c>
      <c r="G8">
        <v>7</v>
      </c>
      <c r="H8">
        <v>1</v>
      </c>
      <c r="I8">
        <v>3</v>
      </c>
      <c r="J8">
        <v>1</v>
      </c>
      <c r="K8">
        <v>1</v>
      </c>
      <c r="L8">
        <v>1</v>
      </c>
      <c r="M8">
        <v>10</v>
      </c>
      <c r="P8" t="s">
        <v>15</v>
      </c>
      <c r="Q8">
        <f>SUMIF($C$2:$C$101,$P8,E$2:E$101)/COUNTIF($C$2:$C$101,$P8) + 2</f>
        <v>3.8461538461538463</v>
      </c>
      <c r="R8">
        <f>SUMIF($C$2:$C$101,$P8,F$2:F$101)/COUNTIF($C$2:$C$101,$P8) + 2</f>
        <v>3.4615384615384617</v>
      </c>
      <c r="S8">
        <f>SUMIF($C$2:$C$101,$P8,G$2:G$101)/COUNTIF($C$2:$C$101,$P8) + 2</f>
        <v>7.5384615384615383</v>
      </c>
      <c r="T8">
        <f>SUMIF($C$2:$C$101,$P8,H$2:H$101)/COUNTIF($C$2:$C$101,$P8) + 2</f>
        <v>3.3846153846153846</v>
      </c>
      <c r="U8">
        <f>SUMIF($C$2:$C$101,$P8,I$2:I$101)/COUNTIF($C$2:$C$101,$P8) + 2</f>
        <v>9.4615384615384617</v>
      </c>
      <c r="V8">
        <f>SUMIF($C$2:$C$101,$P8,J$2:J$101)/COUNTIF($C$2:$C$101,$P8) + 2</f>
        <v>3.1538461538461537</v>
      </c>
      <c r="W8">
        <f>SUMIF($C$2:$C$101,$P8,K$2:K$101)/COUNTIF($C$2:$C$101,$P8) + 2</f>
        <v>7.9230769230769234</v>
      </c>
      <c r="X8">
        <f>SUMIF($C$2:$C$101,$P8,L$2:L$101)/COUNTIF($C$2:$C$101,$P8) + 2</f>
        <v>4.2307692307692308</v>
      </c>
      <c r="Y8">
        <f>SUMIF($C$2:$C$101,$P8,M$2:M$101)/COUNTIF($C$2:$C$101,$P8) + 2</f>
        <v>6.1538461538461542</v>
      </c>
    </row>
    <row r="9" spans="1:25" x14ac:dyDescent="0.25">
      <c r="A9" t="s">
        <v>34</v>
      </c>
      <c r="B9" t="s">
        <v>35</v>
      </c>
      <c r="C9" t="s">
        <v>36</v>
      </c>
      <c r="D9" t="s">
        <v>16</v>
      </c>
      <c r="E9">
        <v>1</v>
      </c>
      <c r="F9">
        <v>1</v>
      </c>
      <c r="G9">
        <v>3</v>
      </c>
      <c r="H9">
        <v>1</v>
      </c>
      <c r="I9">
        <v>3</v>
      </c>
      <c r="J9">
        <v>1</v>
      </c>
      <c r="K9">
        <v>6</v>
      </c>
      <c r="L9">
        <v>1</v>
      </c>
      <c r="M9">
        <v>3</v>
      </c>
      <c r="P9" t="s">
        <v>26</v>
      </c>
      <c r="Q9">
        <f>SUMIF($C$2:$C$101,$P9,E$2:E$101)/COUNTIF($C$2:$C$101,$P9) + 2</f>
        <v>8.2857142857142847</v>
      </c>
      <c r="R9">
        <f>SUMIF($C$2:$C$101,$P9,F$2:F$101)/COUNTIF($C$2:$C$101,$P9) + 2</f>
        <v>4</v>
      </c>
      <c r="S9">
        <f>SUMIF($C$2:$C$101,$P9,G$2:G$101)/COUNTIF($C$2:$C$101,$P9) + 2</f>
        <v>6.8571428571428568</v>
      </c>
      <c r="T9">
        <f>SUMIF($C$2:$C$101,$P9,H$2:H$101)/COUNTIF($C$2:$C$101,$P9) + 2</f>
        <v>3</v>
      </c>
      <c r="U9">
        <f>SUMIF($C$2:$C$101,$P9,I$2:I$101)/COUNTIF($C$2:$C$101,$P9) + 2</f>
        <v>7.7142857142857144</v>
      </c>
      <c r="V9">
        <f>SUMIF($C$2:$C$101,$P9,J$2:J$101)/COUNTIF($C$2:$C$101,$P9) + 2</f>
        <v>5.7142857142857144</v>
      </c>
      <c r="W9">
        <f>SUMIF($C$2:$C$101,$P9,K$2:K$101)/COUNTIF($C$2:$C$101,$P9) + 2</f>
        <v>7.8571428571428568</v>
      </c>
      <c r="X9">
        <f>SUMIF($C$2:$C$101,$P9,L$2:L$101)/COUNTIF($C$2:$C$101,$P9) + 2</f>
        <v>4.2857142857142856</v>
      </c>
      <c r="Y9">
        <f>SUMIF($C$2:$C$101,$P9,M$2:M$101)/COUNTIF($C$2:$C$101,$P9) + 2</f>
        <v>5.2857142857142856</v>
      </c>
    </row>
    <row r="10" spans="1:25" x14ac:dyDescent="0.25">
      <c r="A10" t="s">
        <v>37</v>
      </c>
      <c r="B10" t="s">
        <v>38</v>
      </c>
      <c r="C10" t="s">
        <v>26</v>
      </c>
      <c r="D10" t="s">
        <v>27</v>
      </c>
      <c r="E10">
        <v>7</v>
      </c>
      <c r="F10">
        <v>1</v>
      </c>
      <c r="G10">
        <v>2</v>
      </c>
      <c r="H10">
        <v>1</v>
      </c>
      <c r="I10">
        <v>3</v>
      </c>
      <c r="J10">
        <v>8</v>
      </c>
      <c r="K10">
        <v>6</v>
      </c>
      <c r="L10">
        <v>2</v>
      </c>
      <c r="M10">
        <v>4</v>
      </c>
      <c r="P10" t="s">
        <v>32</v>
      </c>
      <c r="Q10">
        <f>SUMIF($C$2:$C$101,$P10,E$2:E$101)/COUNTIF($C$2:$C$101,$P10) + 2</f>
        <v>4.2</v>
      </c>
      <c r="R10">
        <f>SUMIF($C$2:$C$101,$P10,F$2:F$101)/COUNTIF($C$2:$C$101,$P10) + 2</f>
        <v>3</v>
      </c>
      <c r="S10">
        <f>SUMIF($C$2:$C$101,$P10,G$2:G$101)/COUNTIF($C$2:$C$101,$P10) + 2</f>
        <v>11.2</v>
      </c>
      <c r="T10">
        <f>SUMIF($C$2:$C$101,$P10,H$2:H$101)/COUNTIF($C$2:$C$101,$P10) + 2</f>
        <v>3</v>
      </c>
      <c r="U10">
        <f>SUMIF($C$2:$C$101,$P10,I$2:I$101)/COUNTIF($C$2:$C$101,$P10) + 2</f>
        <v>7.2</v>
      </c>
      <c r="V10">
        <f>SUMIF($C$2:$C$101,$P10,J$2:J$101)/COUNTIF($C$2:$C$101,$P10) + 2</f>
        <v>3</v>
      </c>
      <c r="W10">
        <f>SUMIF($C$2:$C$101,$P10,K$2:K$101)/COUNTIF($C$2:$C$101,$P10) + 2</f>
        <v>6.2</v>
      </c>
      <c r="X10">
        <f>SUMIF($C$2:$C$101,$P10,L$2:L$101)/COUNTIF($C$2:$C$101,$P10) + 2</f>
        <v>3</v>
      </c>
      <c r="Y10">
        <f>SUMIF($C$2:$C$101,$P10,M$2:M$101)/COUNTIF($C$2:$C$101,$P10) + 2</f>
        <v>9</v>
      </c>
    </row>
    <row r="11" spans="1:25" x14ac:dyDescent="0.25">
      <c r="A11" t="s">
        <v>39</v>
      </c>
      <c r="B11" t="s">
        <v>40</v>
      </c>
      <c r="C11" t="s">
        <v>15</v>
      </c>
      <c r="D11" t="s">
        <v>16</v>
      </c>
      <c r="E11">
        <v>1</v>
      </c>
      <c r="F11">
        <v>1</v>
      </c>
      <c r="G11">
        <v>0</v>
      </c>
      <c r="H11">
        <v>6</v>
      </c>
      <c r="I11">
        <v>7</v>
      </c>
      <c r="J11">
        <v>1</v>
      </c>
      <c r="K11">
        <v>6</v>
      </c>
      <c r="L11">
        <v>2</v>
      </c>
      <c r="M11">
        <v>1</v>
      </c>
      <c r="P11" t="s">
        <v>36</v>
      </c>
      <c r="Q11">
        <f>SUMIF($C$2:$C$101,$P11,E$2:E$101)/COUNTIF($C$2:$C$101,$P11) + 2</f>
        <v>3</v>
      </c>
      <c r="R11">
        <f>SUMIF($C$2:$C$101,$P11,F$2:F$101)/COUNTIF($C$2:$C$101,$P11) + 2</f>
        <v>3.5</v>
      </c>
      <c r="S11">
        <f>SUMIF($C$2:$C$101,$P11,G$2:G$101)/COUNTIF($C$2:$C$101,$P11) + 2</f>
        <v>8.5</v>
      </c>
      <c r="T11">
        <f>SUMIF($C$2:$C$101,$P11,H$2:H$101)/COUNTIF($C$2:$C$101,$P11) + 2</f>
        <v>3</v>
      </c>
      <c r="U11">
        <f>SUMIF($C$2:$C$101,$P11,I$2:I$101)/COUNTIF($C$2:$C$101,$P11) + 2</f>
        <v>8.8333333333333321</v>
      </c>
      <c r="V11">
        <f>SUMIF($C$2:$C$101,$P11,J$2:J$101)/COUNTIF($C$2:$C$101,$P11) + 2</f>
        <v>3</v>
      </c>
      <c r="W11">
        <f>SUMIF($C$2:$C$101,$P11,K$2:K$101)/COUNTIF($C$2:$C$101,$P11) + 2</f>
        <v>7.833333333333333</v>
      </c>
      <c r="X11">
        <f>SUMIF($C$2:$C$101,$P11,L$2:L$101)/COUNTIF($C$2:$C$101,$P11) + 2</f>
        <v>4.3333333333333339</v>
      </c>
      <c r="Y11">
        <f>SUMIF($C$2:$C$101,$P11,M$2:M$101)/COUNTIF($C$2:$C$101,$P11) + 2</f>
        <v>3.333333333333333</v>
      </c>
    </row>
    <row r="12" spans="1:25" x14ac:dyDescent="0.25">
      <c r="A12" t="s">
        <v>41</v>
      </c>
      <c r="B12" t="s">
        <v>42</v>
      </c>
      <c r="C12" t="s">
        <v>19</v>
      </c>
      <c r="D12" t="s">
        <v>27</v>
      </c>
      <c r="E12">
        <v>6</v>
      </c>
      <c r="F12">
        <v>1</v>
      </c>
      <c r="G12">
        <v>0</v>
      </c>
      <c r="H12">
        <v>7</v>
      </c>
      <c r="I12">
        <v>10</v>
      </c>
      <c r="J12">
        <v>1</v>
      </c>
      <c r="K12">
        <v>6</v>
      </c>
      <c r="L12">
        <v>7</v>
      </c>
      <c r="M12">
        <v>1</v>
      </c>
      <c r="P12" t="s">
        <v>47</v>
      </c>
      <c r="Q12">
        <f>SUMIF($C$2:$C$101,$P12,E$2:E$101)/COUNTIF($C$2:$C$101,$P12) + 2</f>
        <v>3</v>
      </c>
      <c r="R12">
        <f>SUMIF($C$2:$C$101,$P12,F$2:F$101)/COUNTIF($C$2:$C$101,$P12) + 2</f>
        <v>3</v>
      </c>
      <c r="S12">
        <f>SUMIF($C$2:$C$101,$P12,G$2:G$101)/COUNTIF($C$2:$C$101,$P12) + 2</f>
        <v>11.5</v>
      </c>
      <c r="T12">
        <f>SUMIF($C$2:$C$101,$P12,H$2:H$101)/COUNTIF($C$2:$C$101,$P12) + 2</f>
        <v>3</v>
      </c>
      <c r="U12">
        <f>SUMIF($C$2:$C$101,$P12,I$2:I$101)/COUNTIF($C$2:$C$101,$P12) + 2</f>
        <v>5</v>
      </c>
      <c r="V12">
        <f>SUMIF($C$2:$C$101,$P12,J$2:J$101)/COUNTIF($C$2:$C$101,$P12) + 2</f>
        <v>3</v>
      </c>
      <c r="W12">
        <f>SUMIF($C$2:$C$101,$P12,K$2:K$101)/COUNTIF($C$2:$C$101,$P12) + 2</f>
        <v>8</v>
      </c>
      <c r="X12">
        <f>SUMIF($C$2:$C$101,$P12,L$2:L$101)/COUNTIF($C$2:$C$101,$P12) + 2</f>
        <v>3</v>
      </c>
      <c r="Y12">
        <f>SUMIF($C$2:$C$101,$P12,M$2:M$101)/COUNTIF($C$2:$C$101,$P12) + 2</f>
        <v>5</v>
      </c>
    </row>
    <row r="13" spans="1:25" x14ac:dyDescent="0.25">
      <c r="A13" t="s">
        <v>43</v>
      </c>
      <c r="B13" t="s">
        <v>44</v>
      </c>
      <c r="C13" t="s">
        <v>26</v>
      </c>
      <c r="D13" t="s">
        <v>27</v>
      </c>
      <c r="E13">
        <v>9</v>
      </c>
      <c r="F13">
        <v>1</v>
      </c>
      <c r="G13">
        <v>4</v>
      </c>
      <c r="H13">
        <v>1</v>
      </c>
      <c r="I13">
        <v>7</v>
      </c>
      <c r="J13">
        <v>1</v>
      </c>
      <c r="K13">
        <v>6</v>
      </c>
      <c r="L13">
        <v>5</v>
      </c>
      <c r="M13">
        <v>1</v>
      </c>
      <c r="P13" t="s">
        <v>60</v>
      </c>
      <c r="Q13">
        <f>SUMIF($C$2:$C$101,$P13,E$2:E$101)/COUNTIF($C$2:$C$101,$P13) + 2</f>
        <v>11</v>
      </c>
      <c r="R13">
        <f>SUMIF($C$2:$C$101,$P13,F$2:F$101)/COUNTIF($C$2:$C$101,$P13) + 2</f>
        <v>3</v>
      </c>
      <c r="S13">
        <f>SUMIF($C$2:$C$101,$P13,G$2:G$101)/COUNTIF($C$2:$C$101,$P13) + 2</f>
        <v>8</v>
      </c>
      <c r="T13">
        <f>SUMIF($C$2:$C$101,$P13,H$2:H$101)/COUNTIF($C$2:$C$101,$P13) + 2</f>
        <v>3</v>
      </c>
      <c r="U13">
        <f>SUMIF($C$2:$C$101,$P13,I$2:I$101)/COUNTIF($C$2:$C$101,$P13) + 2</f>
        <v>8</v>
      </c>
      <c r="V13">
        <f>SUMIF($C$2:$C$101,$P13,J$2:J$101)/COUNTIF($C$2:$C$101,$P13) + 2</f>
        <v>3</v>
      </c>
      <c r="W13">
        <f>SUMIF($C$2:$C$101,$P13,K$2:K$101)/COUNTIF($C$2:$C$101,$P13) + 2</f>
        <v>7</v>
      </c>
      <c r="X13">
        <f>SUMIF($C$2:$C$101,$P13,L$2:L$101)/COUNTIF($C$2:$C$101,$P13) + 2</f>
        <v>3</v>
      </c>
      <c r="Y13">
        <f>SUMIF($C$2:$C$101,$P13,M$2:M$101)/COUNTIF($C$2:$C$101,$P13) + 2</f>
        <v>3</v>
      </c>
    </row>
    <row r="14" spans="1:25" x14ac:dyDescent="0.25">
      <c r="A14" t="s">
        <v>45</v>
      </c>
      <c r="B14" t="s">
        <v>46</v>
      </c>
      <c r="C14" t="s">
        <v>47</v>
      </c>
      <c r="D14" t="s">
        <v>33</v>
      </c>
      <c r="E14">
        <v>1</v>
      </c>
      <c r="F14">
        <v>1</v>
      </c>
      <c r="G14">
        <v>10</v>
      </c>
      <c r="H14">
        <v>1</v>
      </c>
      <c r="I14">
        <v>1</v>
      </c>
      <c r="J14">
        <v>1</v>
      </c>
      <c r="K14">
        <v>7</v>
      </c>
      <c r="L14">
        <v>1</v>
      </c>
      <c r="M14">
        <v>1</v>
      </c>
      <c r="P14" t="s">
        <v>65</v>
      </c>
      <c r="Q14">
        <f>SUMIF($C$2:$C$101,$P14,E$2:E$101)/COUNTIF($C$2:$C$101,$P14) + 2</f>
        <v>3</v>
      </c>
      <c r="R14">
        <f>SUMIF($C$2:$C$101,$P14,F$2:F$101)/COUNTIF($C$2:$C$101,$P14) + 2</f>
        <v>4</v>
      </c>
      <c r="S14">
        <f>SUMIF($C$2:$C$101,$P14,G$2:G$101)/COUNTIF($C$2:$C$101,$P14) + 2</f>
        <v>10.8</v>
      </c>
      <c r="T14">
        <f>SUMIF($C$2:$C$101,$P14,H$2:H$101)/COUNTIF($C$2:$C$101,$P14) + 2</f>
        <v>3</v>
      </c>
      <c r="U14">
        <f>SUMIF($C$2:$C$101,$P14,I$2:I$101)/COUNTIF($C$2:$C$101,$P14) + 2</f>
        <v>6.8</v>
      </c>
      <c r="V14">
        <f>SUMIF($C$2:$C$101,$P14,J$2:J$101)/COUNTIF($C$2:$C$101,$P14) + 2</f>
        <v>3</v>
      </c>
      <c r="W14">
        <f>SUMIF($C$2:$C$101,$P14,K$2:K$101)/COUNTIF($C$2:$C$101,$P14) + 2</f>
        <v>8</v>
      </c>
      <c r="X14">
        <f>SUMIF($C$2:$C$101,$P14,L$2:L$101)/COUNTIF($C$2:$C$101,$P14) + 2</f>
        <v>4.2</v>
      </c>
      <c r="Y14">
        <f>SUMIF($C$2:$C$101,$P14,M$2:M$101)/COUNTIF($C$2:$C$101,$P14) + 2</f>
        <v>5.6</v>
      </c>
    </row>
    <row r="15" spans="1:25" x14ac:dyDescent="0.25">
      <c r="A15" t="s">
        <v>48</v>
      </c>
      <c r="B15" t="s">
        <v>49</v>
      </c>
      <c r="C15" t="s">
        <v>36</v>
      </c>
      <c r="D15" t="s">
        <v>16</v>
      </c>
      <c r="E15">
        <v>1</v>
      </c>
      <c r="F15">
        <v>4</v>
      </c>
      <c r="G15">
        <v>6</v>
      </c>
      <c r="H15">
        <v>1</v>
      </c>
      <c r="I15">
        <v>10</v>
      </c>
      <c r="J15">
        <v>1</v>
      </c>
      <c r="K15">
        <v>6</v>
      </c>
      <c r="L15">
        <v>5</v>
      </c>
      <c r="M15">
        <v>1</v>
      </c>
      <c r="P15" t="s">
        <v>83</v>
      </c>
      <c r="Q15">
        <f>SUMIF($C$2:$C$101,$P15,E$2:E$101)/COUNTIF($C$2:$C$101,$P15) + 2</f>
        <v>3.75</v>
      </c>
      <c r="R15">
        <f>SUMIF($C$2:$C$101,$P15,F$2:F$101)/COUNTIF($C$2:$C$101,$P15) + 2</f>
        <v>3</v>
      </c>
      <c r="S15">
        <f>SUMIF($C$2:$C$101,$P15,G$2:G$101)/COUNTIF($C$2:$C$101,$P15) + 2</f>
        <v>8.125</v>
      </c>
      <c r="T15">
        <f>SUMIF($C$2:$C$101,$P15,H$2:H$101)/COUNTIF($C$2:$C$101,$P15) + 2</f>
        <v>4.375</v>
      </c>
      <c r="U15">
        <f>SUMIF($C$2:$C$101,$P15,I$2:I$101)/COUNTIF($C$2:$C$101,$P15) + 2</f>
        <v>9</v>
      </c>
      <c r="V15">
        <f>SUMIF($C$2:$C$101,$P15,J$2:J$101)/COUNTIF($C$2:$C$101,$P15) + 2</f>
        <v>3</v>
      </c>
      <c r="W15">
        <f>SUMIF($C$2:$C$101,$P15,K$2:K$101)/COUNTIF($C$2:$C$101,$P15) + 2</f>
        <v>7.75</v>
      </c>
      <c r="X15">
        <f>SUMIF($C$2:$C$101,$P15,L$2:L$101)/COUNTIF($C$2:$C$101,$P15) + 2</f>
        <v>4.125</v>
      </c>
      <c r="Y15">
        <f>SUMIF($C$2:$C$101,$P15,M$2:M$101)/COUNTIF($C$2:$C$101,$P15) + 2</f>
        <v>4.875</v>
      </c>
    </row>
    <row r="16" spans="1:25" x14ac:dyDescent="0.25">
      <c r="A16" t="s">
        <v>50</v>
      </c>
      <c r="B16" t="s">
        <v>51</v>
      </c>
      <c r="C16" t="s">
        <v>26</v>
      </c>
      <c r="D16" t="s">
        <v>27</v>
      </c>
      <c r="E16">
        <v>9</v>
      </c>
      <c r="F16">
        <v>1</v>
      </c>
      <c r="G16">
        <v>7</v>
      </c>
      <c r="H16">
        <v>1</v>
      </c>
      <c r="I16">
        <v>5</v>
      </c>
      <c r="J16">
        <v>1</v>
      </c>
      <c r="K16">
        <v>6</v>
      </c>
      <c r="L16">
        <v>3</v>
      </c>
      <c r="M16">
        <v>1</v>
      </c>
      <c r="P16" t="s">
        <v>86</v>
      </c>
      <c r="Q16">
        <f>SUMIF($C$2:$C$101,$P16,E$2:E$101)/COUNTIF($C$2:$C$101,$P16) + 2</f>
        <v>6.5</v>
      </c>
      <c r="R16">
        <f>SUMIF($C$2:$C$101,$P16,F$2:F$101)/COUNTIF($C$2:$C$101,$P16) + 2</f>
        <v>3</v>
      </c>
      <c r="S16">
        <f>SUMIF($C$2:$C$101,$P16,G$2:G$101)/COUNTIF($C$2:$C$101,$P16) + 2</f>
        <v>6.75</v>
      </c>
      <c r="T16">
        <f>SUMIF($C$2:$C$101,$P16,H$2:H$101)/COUNTIF($C$2:$C$101,$P16) + 2</f>
        <v>3</v>
      </c>
      <c r="U16">
        <f>SUMIF($C$2:$C$101,$P16,I$2:I$101)/COUNTIF($C$2:$C$101,$P16) + 2</f>
        <v>8.5</v>
      </c>
      <c r="V16">
        <f>SUMIF($C$2:$C$101,$P16,J$2:J$101)/COUNTIF($C$2:$C$101,$P16) + 2</f>
        <v>3.5</v>
      </c>
      <c r="W16">
        <f>SUMIF($C$2:$C$101,$P16,K$2:K$101)/COUNTIF($C$2:$C$101,$P16) + 2</f>
        <v>7</v>
      </c>
      <c r="X16">
        <f>SUMIF($C$2:$C$101,$P16,L$2:L$101)/COUNTIF($C$2:$C$101,$P16) + 2</f>
        <v>3</v>
      </c>
      <c r="Y16">
        <f>SUMIF($C$2:$C$101,$P16,M$2:M$101)/COUNTIF($C$2:$C$101,$P16) + 2</f>
        <v>8</v>
      </c>
    </row>
    <row r="17" spans="1:25" x14ac:dyDescent="0.25">
      <c r="A17" t="s">
        <v>52</v>
      </c>
      <c r="B17" t="s">
        <v>53</v>
      </c>
      <c r="C17" t="s">
        <v>36</v>
      </c>
      <c r="D17" t="s">
        <v>16</v>
      </c>
      <c r="E17">
        <v>1</v>
      </c>
      <c r="F17">
        <v>1</v>
      </c>
      <c r="G17">
        <v>10</v>
      </c>
      <c r="H17">
        <v>1</v>
      </c>
      <c r="I17">
        <v>6</v>
      </c>
      <c r="J17">
        <v>1</v>
      </c>
      <c r="K17">
        <v>6</v>
      </c>
      <c r="L17">
        <v>5</v>
      </c>
      <c r="M17">
        <v>1</v>
      </c>
      <c r="P17" t="s">
        <v>112</v>
      </c>
      <c r="Q17">
        <f>SUMIF($C$2:$C$101,$P17,E$2:E$101)/COUNTIF($C$2:$C$101,$P17) + 2</f>
        <v>3.6</v>
      </c>
      <c r="R17">
        <f>SUMIF($C$2:$C$101,$P17,F$2:F$101)/COUNTIF($C$2:$C$101,$P17) + 2</f>
        <v>3</v>
      </c>
      <c r="S17">
        <f>SUMIF($C$2:$C$101,$P17,G$2:G$101)/COUNTIF($C$2:$C$101,$P17) + 2</f>
        <v>11.7</v>
      </c>
      <c r="T17">
        <f>SUMIF($C$2:$C$101,$P17,H$2:H$101)/COUNTIF($C$2:$C$101,$P17) + 2</f>
        <v>3</v>
      </c>
      <c r="U17">
        <f>SUMIF($C$2:$C$101,$P17,I$2:I$101)/COUNTIF($C$2:$C$101,$P17) + 2</f>
        <v>6.9</v>
      </c>
      <c r="V17">
        <f>SUMIF($C$2:$C$101,$P17,J$2:J$101)/COUNTIF($C$2:$C$101,$P17) + 2</f>
        <v>3.5</v>
      </c>
      <c r="W17">
        <f>SUMIF($C$2:$C$101,$P17,K$2:K$101)/COUNTIF($C$2:$C$101,$P17) + 2</f>
        <v>7.6</v>
      </c>
      <c r="X17">
        <f>SUMIF($C$2:$C$101,$P17,L$2:L$101)/COUNTIF($C$2:$C$101,$P17) + 2</f>
        <v>3</v>
      </c>
      <c r="Y17">
        <f>SUMIF($C$2:$C$101,$P17,M$2:M$101)/COUNTIF($C$2:$C$101,$P17) + 2</f>
        <v>8.1</v>
      </c>
    </row>
    <row r="18" spans="1:25" x14ac:dyDescent="0.25">
      <c r="A18" t="s">
        <v>54</v>
      </c>
      <c r="B18" t="s">
        <v>55</v>
      </c>
      <c r="C18" t="s">
        <v>15</v>
      </c>
      <c r="D18" t="s">
        <v>33</v>
      </c>
      <c r="E18">
        <v>1</v>
      </c>
      <c r="F18">
        <v>1</v>
      </c>
      <c r="G18">
        <v>8</v>
      </c>
      <c r="H18">
        <v>1</v>
      </c>
      <c r="I18">
        <v>6</v>
      </c>
      <c r="J18">
        <v>1</v>
      </c>
      <c r="K18">
        <v>6</v>
      </c>
      <c r="L18">
        <v>1</v>
      </c>
      <c r="M18">
        <v>10</v>
      </c>
      <c r="P18" t="s">
        <v>125</v>
      </c>
      <c r="Q18">
        <f>SUMIF($C$2:$C$101,$P18,E$2:E$101)/COUNTIF($C$2:$C$101,$P18) + 2</f>
        <v>3</v>
      </c>
      <c r="R18">
        <f>SUMIF($C$2:$C$101,$P18,F$2:F$101)/COUNTIF($C$2:$C$101,$P18) + 2</f>
        <v>3</v>
      </c>
      <c r="S18">
        <f>SUMIF($C$2:$C$101,$P18,G$2:G$101)/COUNTIF($C$2:$C$101,$P18) + 2</f>
        <v>7</v>
      </c>
      <c r="T18">
        <f>SUMIF($C$2:$C$101,$P18,H$2:H$101)/COUNTIF($C$2:$C$101,$P18) + 2</f>
        <v>3</v>
      </c>
      <c r="U18">
        <f>SUMIF($C$2:$C$101,$P18,I$2:I$101)/COUNTIF($C$2:$C$101,$P18) + 2</f>
        <v>8</v>
      </c>
      <c r="V18">
        <f>SUMIF($C$2:$C$101,$P18,J$2:J$101)/COUNTIF($C$2:$C$101,$P18) + 2</f>
        <v>3</v>
      </c>
      <c r="W18">
        <f>SUMIF($C$2:$C$101,$P18,K$2:K$101)/COUNTIF($C$2:$C$101,$P18) + 2</f>
        <v>7</v>
      </c>
      <c r="X18">
        <f>SUMIF($C$2:$C$101,$P18,L$2:L$101)/COUNTIF($C$2:$C$101,$P18) + 2</f>
        <v>3</v>
      </c>
      <c r="Y18">
        <f>SUMIF($C$2:$C$101,$P18,M$2:M$101)/COUNTIF($C$2:$C$101,$P18) + 2</f>
        <v>11</v>
      </c>
    </row>
    <row r="19" spans="1:25" x14ac:dyDescent="0.25">
      <c r="A19" t="s">
        <v>56</v>
      </c>
      <c r="B19" t="s">
        <v>57</v>
      </c>
      <c r="C19" t="s">
        <v>36</v>
      </c>
      <c r="D19" t="s">
        <v>16</v>
      </c>
      <c r="E19">
        <v>1</v>
      </c>
      <c r="F19">
        <v>1</v>
      </c>
      <c r="G19">
        <v>7</v>
      </c>
      <c r="H19">
        <v>1</v>
      </c>
      <c r="I19">
        <v>8</v>
      </c>
      <c r="J19">
        <v>1</v>
      </c>
      <c r="K19">
        <v>6</v>
      </c>
      <c r="L19">
        <v>1</v>
      </c>
      <c r="M19">
        <v>1</v>
      </c>
      <c r="P19" t="s">
        <v>128</v>
      </c>
      <c r="Q19">
        <f>SUMIF($C$2:$C$101,$P19,E$2:E$101)/COUNTIF($C$2:$C$101,$P19) + 2</f>
        <v>3.625</v>
      </c>
      <c r="R19">
        <f>SUMIF($C$2:$C$101,$P19,F$2:F$101)/COUNTIF($C$2:$C$101,$P19) + 2</f>
        <v>3</v>
      </c>
      <c r="S19">
        <f>SUMIF($C$2:$C$101,$P19,G$2:G$101)/COUNTIF($C$2:$C$101,$P19) + 2</f>
        <v>7.375</v>
      </c>
      <c r="T19">
        <f>SUMIF($C$2:$C$101,$P19,H$2:H$101)/COUNTIF($C$2:$C$101,$P19) + 2</f>
        <v>6.125</v>
      </c>
      <c r="U19">
        <f>SUMIF($C$2:$C$101,$P19,I$2:I$101)/COUNTIF($C$2:$C$101,$P19) + 2</f>
        <v>10.25</v>
      </c>
      <c r="V19">
        <f>SUMIF($C$2:$C$101,$P19,J$2:J$101)/COUNTIF($C$2:$C$101,$P19) + 2</f>
        <v>3.125</v>
      </c>
      <c r="W19">
        <f>SUMIF($C$2:$C$101,$P19,K$2:K$101)/COUNTIF($C$2:$C$101,$P19) + 2</f>
        <v>9</v>
      </c>
      <c r="X19">
        <f>SUMIF($C$2:$C$101,$P19,L$2:L$101)/COUNTIF($C$2:$C$101,$P19) + 2</f>
        <v>5.625</v>
      </c>
      <c r="Y19">
        <f>SUMIF($C$2:$C$101,$P19,M$2:M$101)/COUNTIF($C$2:$C$101,$P19) + 2</f>
        <v>4.125</v>
      </c>
    </row>
    <row r="20" spans="1:25" x14ac:dyDescent="0.25">
      <c r="A20" t="s">
        <v>58</v>
      </c>
      <c r="B20" t="s">
        <v>59</v>
      </c>
      <c r="C20" t="s">
        <v>60</v>
      </c>
      <c r="D20" t="s">
        <v>27</v>
      </c>
      <c r="E20">
        <v>8</v>
      </c>
      <c r="F20">
        <v>1</v>
      </c>
      <c r="G20">
        <v>7</v>
      </c>
      <c r="H20">
        <v>1</v>
      </c>
      <c r="I20">
        <v>6</v>
      </c>
      <c r="J20">
        <v>1</v>
      </c>
      <c r="K20">
        <v>5</v>
      </c>
      <c r="L20">
        <v>1</v>
      </c>
      <c r="M20">
        <v>1</v>
      </c>
      <c r="P20" t="s">
        <v>133</v>
      </c>
      <c r="Q20">
        <f>SUMIF($C$2:$C$101,$P20,E$2:E$101)/COUNTIF($C$2:$C$101,$P20) + 2</f>
        <v>3</v>
      </c>
      <c r="R20">
        <f>SUMIF($C$2:$C$101,$P20,F$2:F$101)/COUNTIF($C$2:$C$101,$P20) + 2</f>
        <v>3</v>
      </c>
      <c r="S20">
        <f>SUMIF($C$2:$C$101,$P20,G$2:G$101)/COUNTIF($C$2:$C$101,$P20) + 2</f>
        <v>7</v>
      </c>
      <c r="T20">
        <f>SUMIF($C$2:$C$101,$P20,H$2:H$101)/COUNTIF($C$2:$C$101,$P20) + 2</f>
        <v>3</v>
      </c>
      <c r="U20">
        <f>SUMIF($C$2:$C$101,$P20,I$2:I$101)/COUNTIF($C$2:$C$101,$P20) + 2</f>
        <v>9</v>
      </c>
      <c r="V20">
        <f>SUMIF($C$2:$C$101,$P20,J$2:J$101)/COUNTIF($C$2:$C$101,$P20) + 2</f>
        <v>3</v>
      </c>
      <c r="W20">
        <f>SUMIF($C$2:$C$101,$P20,K$2:K$101)/COUNTIF($C$2:$C$101,$P20) + 2</f>
        <v>11</v>
      </c>
      <c r="X20">
        <f>SUMIF($C$2:$C$101,$P20,L$2:L$101)/COUNTIF($C$2:$C$101,$P20) + 2</f>
        <v>3</v>
      </c>
      <c r="Y20">
        <f>SUMIF($C$2:$C$101,$P20,M$2:M$101)/COUNTIF($C$2:$C$101,$P20) + 2</f>
        <v>3</v>
      </c>
    </row>
    <row r="21" spans="1:25" x14ac:dyDescent="0.25">
      <c r="A21" t="s">
        <v>61</v>
      </c>
      <c r="B21" t="s">
        <v>62</v>
      </c>
      <c r="C21" t="s">
        <v>32</v>
      </c>
      <c r="D21" t="s">
        <v>33</v>
      </c>
      <c r="E21">
        <v>1</v>
      </c>
      <c r="F21">
        <v>1</v>
      </c>
      <c r="G21">
        <v>10</v>
      </c>
      <c r="H21">
        <v>1</v>
      </c>
      <c r="I21">
        <v>8</v>
      </c>
      <c r="J21">
        <v>1</v>
      </c>
      <c r="K21">
        <v>5</v>
      </c>
      <c r="L21">
        <v>1</v>
      </c>
      <c r="M21">
        <v>6</v>
      </c>
      <c r="P21" t="s">
        <v>140</v>
      </c>
      <c r="Q21">
        <f>SUMIF($C$2:$C$101,$P21,E$2:E$101)/COUNTIF($C$2:$C$101,$P21) + 2</f>
        <v>3</v>
      </c>
      <c r="R21">
        <f>SUMIF($C$2:$C$101,$P21,F$2:F$101)/COUNTIF($C$2:$C$101,$P21) + 2</f>
        <v>3</v>
      </c>
      <c r="S21">
        <f>SUMIF($C$2:$C$101,$P21,G$2:G$101)/COUNTIF($C$2:$C$101,$P21) + 2</f>
        <v>11.5</v>
      </c>
      <c r="T21">
        <f>SUMIF($C$2:$C$101,$P21,H$2:H$101)/COUNTIF($C$2:$C$101,$P21) + 2</f>
        <v>3</v>
      </c>
      <c r="U21">
        <f>SUMIF($C$2:$C$101,$P21,I$2:I$101)/COUNTIF($C$2:$C$101,$P21) + 2</f>
        <v>7.5</v>
      </c>
      <c r="V21">
        <f>SUMIF($C$2:$C$101,$P21,J$2:J$101)/COUNTIF($C$2:$C$101,$P21) + 2</f>
        <v>3</v>
      </c>
      <c r="W21">
        <f>SUMIF($C$2:$C$101,$P21,K$2:K$101)/COUNTIF($C$2:$C$101,$P21) + 2</f>
        <v>5</v>
      </c>
      <c r="X21">
        <f>SUMIF($C$2:$C$101,$P21,L$2:L$101)/COUNTIF($C$2:$C$101,$P21) + 2</f>
        <v>3</v>
      </c>
      <c r="Y21">
        <f>SUMIF($C$2:$C$101,$P21,M$2:M$101)/COUNTIF($C$2:$C$101,$P21) + 2</f>
        <v>6</v>
      </c>
    </row>
    <row r="22" spans="1:25" x14ac:dyDescent="0.25">
      <c r="A22" t="s">
        <v>63</v>
      </c>
      <c r="B22" t="s">
        <v>64</v>
      </c>
      <c r="C22" t="s">
        <v>65</v>
      </c>
      <c r="D22" t="s">
        <v>33</v>
      </c>
      <c r="E22">
        <v>1</v>
      </c>
      <c r="F22">
        <v>1</v>
      </c>
      <c r="G22">
        <v>9</v>
      </c>
      <c r="H22">
        <v>1</v>
      </c>
      <c r="I22">
        <v>1</v>
      </c>
      <c r="J22">
        <v>1</v>
      </c>
      <c r="K22">
        <v>6</v>
      </c>
      <c r="L22">
        <v>1</v>
      </c>
      <c r="M22">
        <v>1</v>
      </c>
      <c r="P22" t="s">
        <v>143</v>
      </c>
      <c r="Q22">
        <f>SUMIF($C$2:$C$101,$P22,E$2:E$101)/COUNTIF($C$2:$C$101,$P22) + 2</f>
        <v>4.3333333333333339</v>
      </c>
      <c r="R22">
        <f>SUMIF($C$2:$C$101,$P22,F$2:F$101)/COUNTIF($C$2:$C$101,$P22) + 2</f>
        <v>5.3333333333333339</v>
      </c>
      <c r="S22">
        <f>SUMIF($C$2:$C$101,$P22,G$2:G$101)/COUNTIF($C$2:$C$101,$P22) + 2</f>
        <v>8.3333333333333321</v>
      </c>
      <c r="T22">
        <f>SUMIF($C$2:$C$101,$P22,H$2:H$101)/COUNTIF($C$2:$C$101,$P22) + 2</f>
        <v>3</v>
      </c>
      <c r="U22">
        <f>SUMIF($C$2:$C$101,$P22,I$2:I$101)/COUNTIF($C$2:$C$101,$P22) + 2</f>
        <v>8.5</v>
      </c>
      <c r="V22">
        <f>SUMIF($C$2:$C$101,$P22,J$2:J$101)/COUNTIF($C$2:$C$101,$P22) + 2</f>
        <v>4.3333333333333339</v>
      </c>
      <c r="W22">
        <f>SUMIF($C$2:$C$101,$P22,K$2:K$101)/COUNTIF($C$2:$C$101,$P22) + 2</f>
        <v>7.666666666666667</v>
      </c>
      <c r="X22">
        <f>SUMIF($C$2:$C$101,$P22,L$2:L$101)/COUNTIF($C$2:$C$101,$P22) + 2</f>
        <v>7.333333333333333</v>
      </c>
      <c r="Y22">
        <f>SUMIF($C$2:$C$101,$P22,M$2:M$101)/COUNTIF($C$2:$C$101,$P22) + 2</f>
        <v>9.3333333333333321</v>
      </c>
    </row>
    <row r="23" spans="1:25" x14ac:dyDescent="0.25">
      <c r="A23" t="s">
        <v>66</v>
      </c>
      <c r="B23" t="s">
        <v>67</v>
      </c>
      <c r="C23" t="s">
        <v>60</v>
      </c>
      <c r="D23" t="s">
        <v>27</v>
      </c>
      <c r="E23">
        <v>10</v>
      </c>
      <c r="F23">
        <v>1</v>
      </c>
      <c r="G23">
        <v>5</v>
      </c>
      <c r="H23">
        <v>1</v>
      </c>
      <c r="I23">
        <v>6</v>
      </c>
      <c r="J23">
        <v>1</v>
      </c>
      <c r="K23">
        <v>5</v>
      </c>
      <c r="L23">
        <v>1</v>
      </c>
      <c r="M23">
        <v>1</v>
      </c>
      <c r="P23" t="s">
        <v>148</v>
      </c>
      <c r="Q23">
        <f>SUMIF($C$2:$C$101,$P23,E$2:E$101)/COUNTIF($C$2:$C$101,$P23) + 2</f>
        <v>11</v>
      </c>
      <c r="R23">
        <f>SUMIF($C$2:$C$101,$P23,F$2:F$101)/COUNTIF($C$2:$C$101,$P23) + 2</f>
        <v>3</v>
      </c>
      <c r="S23">
        <f>SUMIF($C$2:$C$101,$P23,G$2:G$101)/COUNTIF($C$2:$C$101,$P23) + 2</f>
        <v>9</v>
      </c>
      <c r="T23">
        <f>SUMIF($C$2:$C$101,$P23,H$2:H$101)/COUNTIF($C$2:$C$101,$P23) + 2</f>
        <v>3</v>
      </c>
      <c r="U23">
        <f>SUMIF($C$2:$C$101,$P23,I$2:I$101)/COUNTIF($C$2:$C$101,$P23) + 2</f>
        <v>8</v>
      </c>
      <c r="V23">
        <f>SUMIF($C$2:$C$101,$P23,J$2:J$101)/COUNTIF($C$2:$C$101,$P23) + 2</f>
        <v>3</v>
      </c>
      <c r="W23">
        <f>SUMIF($C$2:$C$101,$P23,K$2:K$101)/COUNTIF($C$2:$C$101,$P23) + 2</f>
        <v>7</v>
      </c>
      <c r="X23">
        <f>SUMIF($C$2:$C$101,$P23,L$2:L$101)/COUNTIF($C$2:$C$101,$P23) + 2</f>
        <v>3</v>
      </c>
      <c r="Y23">
        <f>SUMIF($C$2:$C$101,$P23,M$2:M$101)/COUNTIF($C$2:$C$101,$P23) + 2</f>
        <v>3</v>
      </c>
    </row>
    <row r="24" spans="1:25" x14ac:dyDescent="0.25">
      <c r="A24" t="s">
        <v>68</v>
      </c>
      <c r="B24" t="s">
        <v>69</v>
      </c>
      <c r="C24" t="s">
        <v>36</v>
      </c>
      <c r="D24" t="s">
        <v>16</v>
      </c>
      <c r="E24">
        <v>1</v>
      </c>
      <c r="F24">
        <v>1</v>
      </c>
      <c r="G24">
        <v>6</v>
      </c>
      <c r="H24">
        <v>1</v>
      </c>
      <c r="I24">
        <v>8</v>
      </c>
      <c r="J24">
        <v>1</v>
      </c>
      <c r="K24">
        <v>6</v>
      </c>
      <c r="L24">
        <v>1</v>
      </c>
      <c r="M24">
        <v>1</v>
      </c>
      <c r="P24" t="s">
        <v>151</v>
      </c>
      <c r="Q24">
        <f>SUMIF($C$2:$C$101,$P24,E$2:E$101)/COUNTIF($C$2:$C$101,$P24) + 2</f>
        <v>4.0999999999999996</v>
      </c>
      <c r="R24">
        <f>SUMIF($C$2:$C$101,$P24,F$2:F$101)/COUNTIF($C$2:$C$101,$P24) + 2</f>
        <v>5.3</v>
      </c>
      <c r="S24">
        <f>SUMIF($C$2:$C$101,$P24,G$2:G$101)/COUNTIF($C$2:$C$101,$P24) + 2</f>
        <v>9.4</v>
      </c>
      <c r="T24">
        <f>SUMIF($C$2:$C$101,$P24,H$2:H$101)/COUNTIF($C$2:$C$101,$P24) + 2</f>
        <v>3.5</v>
      </c>
      <c r="U24">
        <f>SUMIF($C$2:$C$101,$P24,I$2:I$101)/COUNTIF($C$2:$C$101,$P24) + 2</f>
        <v>8.8000000000000007</v>
      </c>
      <c r="V24">
        <f>SUMIF($C$2:$C$101,$P24,J$2:J$101)/COUNTIF($C$2:$C$101,$P24) + 2</f>
        <v>3.8</v>
      </c>
      <c r="W24">
        <f>SUMIF($C$2:$C$101,$P24,K$2:K$101)/COUNTIF($C$2:$C$101,$P24) + 2</f>
        <v>8</v>
      </c>
      <c r="X24">
        <f>SUMIF($C$2:$C$101,$P24,L$2:L$101)/COUNTIF($C$2:$C$101,$P24) + 2</f>
        <v>3.6</v>
      </c>
      <c r="Y24">
        <f>SUMIF($C$2:$C$101,$P24,M$2:M$101)/COUNTIF($C$2:$C$101,$P24) + 2</f>
        <v>4.8</v>
      </c>
    </row>
    <row r="25" spans="1:25" x14ac:dyDescent="0.25">
      <c r="A25" t="s">
        <v>70</v>
      </c>
      <c r="B25" t="s">
        <v>71</v>
      </c>
      <c r="C25" t="s">
        <v>19</v>
      </c>
      <c r="D25" t="s">
        <v>16</v>
      </c>
      <c r="E25">
        <v>1</v>
      </c>
      <c r="F25">
        <v>1</v>
      </c>
      <c r="G25">
        <v>5</v>
      </c>
      <c r="H25">
        <v>5</v>
      </c>
      <c r="I25">
        <v>8</v>
      </c>
      <c r="J25">
        <v>1</v>
      </c>
      <c r="K25">
        <v>7</v>
      </c>
      <c r="L25">
        <v>1</v>
      </c>
      <c r="M25">
        <v>1</v>
      </c>
      <c r="P25" t="s">
        <v>197</v>
      </c>
      <c r="Q25">
        <f>SUMIF($C$2:$C$101,$P25,E$2:E$101)/COUNTIF($C$2:$C$101,$P25) + 2</f>
        <v>3</v>
      </c>
      <c r="R25">
        <f>SUMIF($C$2:$C$101,$P25,F$2:F$101)/COUNTIF($C$2:$C$101,$P25) + 2</f>
        <v>3</v>
      </c>
      <c r="S25">
        <f>SUMIF($C$2:$C$101,$P25,G$2:G$101)/COUNTIF($C$2:$C$101,$P25) + 2</f>
        <v>7</v>
      </c>
      <c r="T25">
        <f>SUMIF($C$2:$C$101,$P25,H$2:H$101)/COUNTIF($C$2:$C$101,$P25) + 2</f>
        <v>3</v>
      </c>
      <c r="U25">
        <f>SUMIF($C$2:$C$101,$P25,I$2:I$101)/COUNTIF($C$2:$C$101,$P25) + 2</f>
        <v>8</v>
      </c>
      <c r="V25">
        <f>SUMIF($C$2:$C$101,$P25,J$2:J$101)/COUNTIF($C$2:$C$101,$P25) + 2</f>
        <v>7</v>
      </c>
      <c r="W25">
        <f>SUMIF($C$2:$C$101,$P25,K$2:K$101)/COUNTIF($C$2:$C$101,$P25) + 2</f>
        <v>7</v>
      </c>
      <c r="X25">
        <f>SUMIF($C$2:$C$101,$P25,L$2:L$101)/COUNTIF($C$2:$C$101,$P25) + 2</f>
        <v>6</v>
      </c>
      <c r="Y25">
        <f>SUMIF($C$2:$C$101,$P25,M$2:M$101)/COUNTIF($C$2:$C$101,$P25) + 2</f>
        <v>9</v>
      </c>
    </row>
    <row r="26" spans="1:25" x14ac:dyDescent="0.25">
      <c r="A26" t="s">
        <v>72</v>
      </c>
      <c r="B26" t="s">
        <v>73</v>
      </c>
      <c r="C26" t="s">
        <v>32</v>
      </c>
      <c r="D26" t="s">
        <v>33</v>
      </c>
      <c r="E26">
        <v>1</v>
      </c>
      <c r="F26">
        <v>1</v>
      </c>
      <c r="G26">
        <v>10</v>
      </c>
      <c r="H26">
        <v>1</v>
      </c>
      <c r="I26">
        <v>5</v>
      </c>
      <c r="J26">
        <v>1</v>
      </c>
      <c r="K26">
        <v>5</v>
      </c>
      <c r="L26">
        <v>1</v>
      </c>
      <c r="M26">
        <v>8</v>
      </c>
      <c r="P26" t="s">
        <v>204</v>
      </c>
      <c r="Q26">
        <f>SUMIF($C$2:$C$101,$P26,E$2:E$101)/COUNTIF($C$2:$C$101,$P26) + 2</f>
        <v>10.5</v>
      </c>
      <c r="R26">
        <f>SUMIF($C$2:$C$101,$P26,F$2:F$101)/COUNTIF($C$2:$C$101,$P26) + 2</f>
        <v>3</v>
      </c>
      <c r="S26">
        <f>SUMIF($C$2:$C$101,$P26,G$2:G$101)/COUNTIF($C$2:$C$101,$P26) + 2</f>
        <v>9.5</v>
      </c>
      <c r="T26">
        <f>SUMIF($C$2:$C$101,$P26,H$2:H$101)/COUNTIF($C$2:$C$101,$P26) + 2</f>
        <v>3</v>
      </c>
      <c r="U26">
        <f>SUMIF($C$2:$C$101,$P26,I$2:I$101)/COUNTIF($C$2:$C$101,$P26) + 2</f>
        <v>7</v>
      </c>
      <c r="V26">
        <f>SUMIF($C$2:$C$101,$P26,J$2:J$101)/COUNTIF($C$2:$C$101,$P26) + 2</f>
        <v>4</v>
      </c>
      <c r="W26">
        <f>SUMIF($C$2:$C$101,$P26,K$2:K$101)/COUNTIF($C$2:$C$101,$P26) + 2</f>
        <v>7</v>
      </c>
      <c r="X26">
        <f>SUMIF($C$2:$C$101,$P26,L$2:L$101)/COUNTIF($C$2:$C$101,$P26) + 2</f>
        <v>3</v>
      </c>
      <c r="Y26">
        <f>SUMIF($C$2:$C$101,$P26,M$2:M$101)/COUNTIF($C$2:$C$101,$P26) + 2</f>
        <v>8</v>
      </c>
    </row>
    <row r="27" spans="1:25" x14ac:dyDescent="0.25">
      <c r="A27" t="s">
        <v>74</v>
      </c>
      <c r="B27" t="s">
        <v>75</v>
      </c>
      <c r="C27" t="s">
        <v>19</v>
      </c>
      <c r="D27" t="s">
        <v>16</v>
      </c>
      <c r="E27">
        <v>1</v>
      </c>
      <c r="F27">
        <v>6</v>
      </c>
      <c r="G27">
        <v>5</v>
      </c>
      <c r="H27">
        <v>1</v>
      </c>
      <c r="I27">
        <v>9</v>
      </c>
      <c r="J27">
        <v>1</v>
      </c>
      <c r="K27">
        <v>6</v>
      </c>
      <c r="L27">
        <v>1</v>
      </c>
      <c r="M27">
        <v>1</v>
      </c>
    </row>
    <row r="28" spans="1:25" x14ac:dyDescent="0.25">
      <c r="A28" t="s">
        <v>76</v>
      </c>
      <c r="B28" t="s">
        <v>77</v>
      </c>
      <c r="C28" t="s">
        <v>65</v>
      </c>
      <c r="D28" t="s">
        <v>33</v>
      </c>
      <c r="E28">
        <v>1</v>
      </c>
      <c r="F28">
        <v>1</v>
      </c>
      <c r="G28">
        <v>10</v>
      </c>
      <c r="H28">
        <v>1</v>
      </c>
      <c r="I28">
        <v>5</v>
      </c>
      <c r="J28">
        <v>1</v>
      </c>
      <c r="K28">
        <v>5</v>
      </c>
      <c r="L28">
        <v>1</v>
      </c>
      <c r="M28">
        <v>6</v>
      </c>
    </row>
    <row r="29" spans="1:25" x14ac:dyDescent="0.25">
      <c r="A29" t="s">
        <v>78</v>
      </c>
      <c r="B29" t="s">
        <v>79</v>
      </c>
      <c r="C29" t="s">
        <v>80</v>
      </c>
      <c r="D29" t="s">
        <v>33</v>
      </c>
      <c r="E29">
        <v>1</v>
      </c>
      <c r="F29">
        <v>1</v>
      </c>
      <c r="G29">
        <v>10</v>
      </c>
      <c r="H29">
        <v>1</v>
      </c>
      <c r="I29">
        <v>5</v>
      </c>
      <c r="J29">
        <v>1</v>
      </c>
      <c r="K29">
        <v>7</v>
      </c>
      <c r="L29">
        <v>1</v>
      </c>
      <c r="M29">
        <v>1</v>
      </c>
    </row>
    <row r="30" spans="1:25" x14ac:dyDescent="0.25">
      <c r="A30" t="s">
        <v>81</v>
      </c>
      <c r="B30" t="s">
        <v>82</v>
      </c>
      <c r="C30" t="s">
        <v>83</v>
      </c>
      <c r="D30" t="s">
        <v>16</v>
      </c>
      <c r="E30">
        <v>1</v>
      </c>
      <c r="F30">
        <v>1</v>
      </c>
      <c r="G30">
        <v>5</v>
      </c>
      <c r="H30">
        <v>1</v>
      </c>
      <c r="I30">
        <v>8</v>
      </c>
      <c r="J30">
        <v>1</v>
      </c>
      <c r="K30">
        <v>6</v>
      </c>
      <c r="L30">
        <v>1</v>
      </c>
      <c r="M30">
        <v>6</v>
      </c>
    </row>
    <row r="31" spans="1:25" x14ac:dyDescent="0.25">
      <c r="A31" t="s">
        <v>84</v>
      </c>
      <c r="B31" t="s">
        <v>85</v>
      </c>
      <c r="C31" t="s">
        <v>86</v>
      </c>
      <c r="D31" t="s">
        <v>16</v>
      </c>
      <c r="E31">
        <v>8</v>
      </c>
      <c r="F31">
        <v>1</v>
      </c>
      <c r="G31">
        <v>6</v>
      </c>
      <c r="H31">
        <v>1</v>
      </c>
      <c r="I31">
        <v>6</v>
      </c>
      <c r="J31">
        <v>1</v>
      </c>
      <c r="K31">
        <v>5</v>
      </c>
      <c r="L31">
        <v>1</v>
      </c>
      <c r="M31">
        <v>6</v>
      </c>
    </row>
    <row r="32" spans="1:25" x14ac:dyDescent="0.25">
      <c r="A32" t="s">
        <v>87</v>
      </c>
      <c r="B32" t="s">
        <v>88</v>
      </c>
      <c r="C32" t="s">
        <v>86</v>
      </c>
      <c r="D32" t="s">
        <v>16</v>
      </c>
      <c r="E32">
        <v>1</v>
      </c>
      <c r="F32">
        <v>1</v>
      </c>
      <c r="G32">
        <v>6</v>
      </c>
      <c r="H32">
        <v>1</v>
      </c>
      <c r="I32">
        <v>8</v>
      </c>
      <c r="J32">
        <v>1</v>
      </c>
      <c r="K32">
        <v>5</v>
      </c>
      <c r="L32">
        <v>1</v>
      </c>
      <c r="M32">
        <v>5</v>
      </c>
    </row>
    <row r="33" spans="1:13" x14ac:dyDescent="0.25">
      <c r="A33" t="s">
        <v>89</v>
      </c>
      <c r="B33" t="s">
        <v>90</v>
      </c>
      <c r="C33" t="s">
        <v>15</v>
      </c>
      <c r="D33" t="s">
        <v>16</v>
      </c>
      <c r="E33">
        <v>1</v>
      </c>
      <c r="F33">
        <v>3</v>
      </c>
      <c r="G33">
        <v>1</v>
      </c>
      <c r="H33">
        <v>1</v>
      </c>
      <c r="I33">
        <v>9</v>
      </c>
      <c r="J33">
        <v>1</v>
      </c>
      <c r="K33">
        <v>8</v>
      </c>
      <c r="L33">
        <v>3</v>
      </c>
      <c r="M33">
        <v>1</v>
      </c>
    </row>
    <row r="34" spans="1:13" x14ac:dyDescent="0.25">
      <c r="A34" t="s">
        <v>91</v>
      </c>
      <c r="B34" t="s">
        <v>92</v>
      </c>
      <c r="C34" t="s">
        <v>32</v>
      </c>
      <c r="D34" t="s">
        <v>33</v>
      </c>
      <c r="E34">
        <v>1</v>
      </c>
      <c r="F34">
        <v>1</v>
      </c>
      <c r="G34">
        <v>10</v>
      </c>
      <c r="H34">
        <v>1</v>
      </c>
      <c r="I34">
        <v>5</v>
      </c>
      <c r="J34">
        <v>1</v>
      </c>
      <c r="K34">
        <v>5</v>
      </c>
      <c r="L34">
        <v>1</v>
      </c>
      <c r="M34">
        <v>5</v>
      </c>
    </row>
    <row r="35" spans="1:13" x14ac:dyDescent="0.25">
      <c r="A35" t="s">
        <v>93</v>
      </c>
      <c r="B35" t="s">
        <v>94</v>
      </c>
      <c r="C35" t="s">
        <v>86</v>
      </c>
      <c r="D35" t="s">
        <v>27</v>
      </c>
      <c r="E35">
        <v>8</v>
      </c>
      <c r="F35">
        <v>1</v>
      </c>
      <c r="G35">
        <v>6</v>
      </c>
      <c r="H35">
        <v>1</v>
      </c>
      <c r="I35">
        <v>5</v>
      </c>
      <c r="J35">
        <v>1</v>
      </c>
      <c r="K35">
        <v>5</v>
      </c>
      <c r="L35">
        <v>1</v>
      </c>
      <c r="M35">
        <v>5</v>
      </c>
    </row>
    <row r="36" spans="1:13" x14ac:dyDescent="0.25">
      <c r="A36" t="s">
        <v>95</v>
      </c>
      <c r="B36" t="s">
        <v>96</v>
      </c>
      <c r="C36" t="s">
        <v>15</v>
      </c>
      <c r="D36" t="s">
        <v>16</v>
      </c>
      <c r="E36">
        <v>1</v>
      </c>
      <c r="F36">
        <v>1</v>
      </c>
      <c r="G36">
        <v>1</v>
      </c>
      <c r="H36">
        <v>1</v>
      </c>
      <c r="I36">
        <v>9</v>
      </c>
      <c r="J36">
        <v>1</v>
      </c>
      <c r="K36">
        <v>8</v>
      </c>
      <c r="L36">
        <v>1</v>
      </c>
      <c r="M36">
        <v>1</v>
      </c>
    </row>
    <row r="37" spans="1:13" x14ac:dyDescent="0.25">
      <c r="A37" t="s">
        <v>97</v>
      </c>
      <c r="B37" t="s">
        <v>98</v>
      </c>
      <c r="C37" t="s">
        <v>83</v>
      </c>
      <c r="D37" t="s">
        <v>16</v>
      </c>
      <c r="E37">
        <v>1</v>
      </c>
      <c r="F37">
        <v>1</v>
      </c>
      <c r="G37">
        <v>5</v>
      </c>
      <c r="H37">
        <v>5</v>
      </c>
      <c r="I37">
        <v>9</v>
      </c>
      <c r="J37">
        <v>1</v>
      </c>
      <c r="K37">
        <v>6</v>
      </c>
      <c r="L37">
        <v>6</v>
      </c>
      <c r="M37">
        <v>1</v>
      </c>
    </row>
    <row r="38" spans="1:13" x14ac:dyDescent="0.25">
      <c r="A38" t="s">
        <v>99</v>
      </c>
      <c r="B38" t="s">
        <v>100</v>
      </c>
      <c r="C38" t="s">
        <v>15</v>
      </c>
      <c r="D38" t="s">
        <v>16</v>
      </c>
      <c r="E38">
        <v>1</v>
      </c>
      <c r="F38">
        <v>1</v>
      </c>
      <c r="G38">
        <v>6</v>
      </c>
      <c r="H38">
        <v>1</v>
      </c>
      <c r="I38">
        <v>5</v>
      </c>
      <c r="J38">
        <v>1</v>
      </c>
      <c r="K38">
        <v>5</v>
      </c>
      <c r="L38">
        <v>1</v>
      </c>
      <c r="M38">
        <v>9</v>
      </c>
    </row>
    <row r="39" spans="1:13" x14ac:dyDescent="0.25">
      <c r="A39" t="s">
        <v>101</v>
      </c>
      <c r="B39" t="s">
        <v>102</v>
      </c>
      <c r="C39" t="s">
        <v>15</v>
      </c>
      <c r="D39" t="s">
        <v>16</v>
      </c>
      <c r="E39">
        <v>6</v>
      </c>
      <c r="F39">
        <v>1</v>
      </c>
      <c r="G39">
        <v>5</v>
      </c>
      <c r="H39">
        <v>1</v>
      </c>
      <c r="I39">
        <v>6</v>
      </c>
      <c r="J39">
        <v>3</v>
      </c>
      <c r="K39">
        <v>1</v>
      </c>
      <c r="L39">
        <v>1</v>
      </c>
      <c r="M39">
        <v>6</v>
      </c>
    </row>
    <row r="40" spans="1:13" x14ac:dyDescent="0.25">
      <c r="A40" t="s">
        <v>103</v>
      </c>
      <c r="B40" t="s">
        <v>104</v>
      </c>
      <c r="C40" t="s">
        <v>83</v>
      </c>
      <c r="D40" t="s">
        <v>16</v>
      </c>
      <c r="E40">
        <v>1</v>
      </c>
      <c r="F40">
        <v>1</v>
      </c>
      <c r="G40">
        <v>5</v>
      </c>
      <c r="H40">
        <v>1</v>
      </c>
      <c r="I40">
        <v>8</v>
      </c>
      <c r="J40">
        <v>1</v>
      </c>
      <c r="K40">
        <v>6</v>
      </c>
      <c r="L40">
        <v>1</v>
      </c>
      <c r="M40">
        <v>1</v>
      </c>
    </row>
    <row r="41" spans="1:13" x14ac:dyDescent="0.25">
      <c r="A41" t="s">
        <v>105</v>
      </c>
      <c r="B41" t="s">
        <v>106</v>
      </c>
      <c r="C41" t="s">
        <v>107</v>
      </c>
      <c r="D41" t="s">
        <v>33</v>
      </c>
      <c r="E41">
        <v>1</v>
      </c>
      <c r="F41">
        <v>1</v>
      </c>
      <c r="G41">
        <v>9</v>
      </c>
      <c r="H41">
        <v>1</v>
      </c>
      <c r="I41">
        <v>5</v>
      </c>
      <c r="J41">
        <v>1</v>
      </c>
      <c r="K41">
        <v>5</v>
      </c>
      <c r="L41">
        <v>1</v>
      </c>
      <c r="M41">
        <v>5</v>
      </c>
    </row>
    <row r="42" spans="1:13" x14ac:dyDescent="0.25">
      <c r="A42" t="s">
        <v>108</v>
      </c>
      <c r="B42" t="s">
        <v>109</v>
      </c>
      <c r="C42" t="s">
        <v>15</v>
      </c>
      <c r="D42" t="s">
        <v>16</v>
      </c>
      <c r="E42">
        <v>1</v>
      </c>
      <c r="F42">
        <v>1</v>
      </c>
      <c r="G42">
        <v>7</v>
      </c>
      <c r="H42">
        <v>1</v>
      </c>
      <c r="I42">
        <v>5</v>
      </c>
      <c r="J42">
        <v>1</v>
      </c>
      <c r="K42">
        <v>5</v>
      </c>
      <c r="L42">
        <v>1</v>
      </c>
      <c r="M42">
        <v>9</v>
      </c>
    </row>
    <row r="43" spans="1:13" x14ac:dyDescent="0.25">
      <c r="A43" t="s">
        <v>110</v>
      </c>
      <c r="B43" t="s">
        <v>111</v>
      </c>
      <c r="C43" t="s">
        <v>112</v>
      </c>
      <c r="D43" t="s">
        <v>33</v>
      </c>
      <c r="E43">
        <v>1</v>
      </c>
      <c r="F43">
        <v>1</v>
      </c>
      <c r="G43">
        <v>10</v>
      </c>
      <c r="H43">
        <v>1</v>
      </c>
      <c r="I43">
        <v>7</v>
      </c>
      <c r="J43">
        <v>1</v>
      </c>
      <c r="K43">
        <v>5</v>
      </c>
      <c r="L43">
        <v>1</v>
      </c>
      <c r="M43">
        <v>6</v>
      </c>
    </row>
    <row r="44" spans="1:13" x14ac:dyDescent="0.25">
      <c r="A44" t="s">
        <v>113</v>
      </c>
      <c r="B44" t="s">
        <v>114</v>
      </c>
      <c r="C44" t="s">
        <v>36</v>
      </c>
      <c r="D44" t="s">
        <v>16</v>
      </c>
      <c r="E44">
        <v>1</v>
      </c>
      <c r="F44">
        <v>1</v>
      </c>
      <c r="G44">
        <v>7</v>
      </c>
      <c r="H44">
        <v>1</v>
      </c>
      <c r="I44">
        <v>6</v>
      </c>
      <c r="J44">
        <v>1</v>
      </c>
      <c r="K44">
        <v>5</v>
      </c>
      <c r="L44">
        <v>1</v>
      </c>
      <c r="M44">
        <v>1</v>
      </c>
    </row>
    <row r="45" spans="1:13" x14ac:dyDescent="0.25">
      <c r="A45" t="s">
        <v>115</v>
      </c>
      <c r="B45" t="s">
        <v>116</v>
      </c>
      <c r="C45" t="s">
        <v>19</v>
      </c>
      <c r="D45" t="s">
        <v>16</v>
      </c>
      <c r="E45">
        <v>1</v>
      </c>
      <c r="F45">
        <v>1</v>
      </c>
      <c r="G45">
        <v>5</v>
      </c>
      <c r="H45">
        <v>9</v>
      </c>
      <c r="I45">
        <v>6</v>
      </c>
      <c r="J45">
        <v>1</v>
      </c>
      <c r="K45">
        <v>6</v>
      </c>
      <c r="L45">
        <v>7</v>
      </c>
      <c r="M45">
        <v>1</v>
      </c>
    </row>
    <row r="46" spans="1:13" x14ac:dyDescent="0.25">
      <c r="A46" t="s">
        <v>117</v>
      </c>
      <c r="B46" t="s">
        <v>118</v>
      </c>
      <c r="C46" t="s">
        <v>112</v>
      </c>
      <c r="D46" t="s">
        <v>33</v>
      </c>
      <c r="E46">
        <v>1</v>
      </c>
      <c r="F46">
        <v>1</v>
      </c>
      <c r="G46">
        <v>10</v>
      </c>
      <c r="H46">
        <v>1</v>
      </c>
      <c r="I46">
        <v>5</v>
      </c>
      <c r="J46">
        <v>1</v>
      </c>
      <c r="K46">
        <v>5</v>
      </c>
      <c r="L46">
        <v>1</v>
      </c>
      <c r="M46">
        <v>6</v>
      </c>
    </row>
    <row r="47" spans="1:13" x14ac:dyDescent="0.25">
      <c r="A47" t="s">
        <v>119</v>
      </c>
      <c r="B47" t="s">
        <v>120</v>
      </c>
      <c r="C47" t="s">
        <v>15</v>
      </c>
      <c r="D47" t="s">
        <v>16</v>
      </c>
      <c r="E47">
        <v>1</v>
      </c>
      <c r="F47">
        <v>1</v>
      </c>
      <c r="G47">
        <v>9</v>
      </c>
      <c r="H47">
        <v>1</v>
      </c>
      <c r="I47">
        <v>7</v>
      </c>
      <c r="J47">
        <v>1</v>
      </c>
      <c r="K47">
        <v>5</v>
      </c>
      <c r="L47">
        <v>1</v>
      </c>
      <c r="M47">
        <v>1</v>
      </c>
    </row>
    <row r="48" spans="1:13" x14ac:dyDescent="0.25">
      <c r="A48" t="s">
        <v>121</v>
      </c>
      <c r="B48" t="s">
        <v>122</v>
      </c>
      <c r="C48" t="s">
        <v>15</v>
      </c>
      <c r="D48" t="s">
        <v>16</v>
      </c>
      <c r="E48">
        <v>1</v>
      </c>
      <c r="F48">
        <v>5</v>
      </c>
      <c r="G48">
        <v>5</v>
      </c>
      <c r="H48">
        <v>1</v>
      </c>
      <c r="I48">
        <v>8</v>
      </c>
      <c r="J48">
        <v>1</v>
      </c>
      <c r="K48">
        <v>5</v>
      </c>
      <c r="L48">
        <v>1</v>
      </c>
      <c r="M48">
        <v>6</v>
      </c>
    </row>
    <row r="49" spans="1:13" x14ac:dyDescent="0.25">
      <c r="A49" t="s">
        <v>123</v>
      </c>
      <c r="B49" t="s">
        <v>124</v>
      </c>
      <c r="C49" t="s">
        <v>125</v>
      </c>
      <c r="D49" t="s">
        <v>16</v>
      </c>
      <c r="E49">
        <v>1</v>
      </c>
      <c r="F49">
        <v>1</v>
      </c>
      <c r="G49">
        <v>5</v>
      </c>
      <c r="H49">
        <v>1</v>
      </c>
      <c r="I49">
        <v>6</v>
      </c>
      <c r="J49">
        <v>1</v>
      </c>
      <c r="K49">
        <v>5</v>
      </c>
      <c r="L49">
        <v>1</v>
      </c>
      <c r="M49">
        <v>9</v>
      </c>
    </row>
    <row r="50" spans="1:13" x14ac:dyDescent="0.25">
      <c r="A50" t="s">
        <v>126</v>
      </c>
      <c r="B50" t="s">
        <v>127</v>
      </c>
      <c r="C50" t="s">
        <v>128</v>
      </c>
      <c r="D50" t="s">
        <v>16</v>
      </c>
      <c r="E50">
        <v>1</v>
      </c>
      <c r="F50">
        <v>1</v>
      </c>
      <c r="G50">
        <v>7</v>
      </c>
      <c r="H50">
        <v>1</v>
      </c>
      <c r="I50">
        <v>7</v>
      </c>
      <c r="J50">
        <v>1</v>
      </c>
      <c r="K50">
        <v>5</v>
      </c>
      <c r="L50">
        <v>1</v>
      </c>
      <c r="M50">
        <v>1</v>
      </c>
    </row>
    <row r="51" spans="1:13" x14ac:dyDescent="0.25">
      <c r="A51" t="s">
        <v>129</v>
      </c>
      <c r="B51" t="s">
        <v>130</v>
      </c>
      <c r="C51" t="s">
        <v>32</v>
      </c>
      <c r="D51" t="s">
        <v>33</v>
      </c>
      <c r="E51">
        <v>7</v>
      </c>
      <c r="F51">
        <v>1</v>
      </c>
      <c r="G51">
        <v>9</v>
      </c>
      <c r="H51">
        <v>1</v>
      </c>
      <c r="I51">
        <v>5</v>
      </c>
      <c r="J51">
        <v>1</v>
      </c>
      <c r="K51">
        <v>5</v>
      </c>
      <c r="L51">
        <v>1</v>
      </c>
      <c r="M51">
        <v>6</v>
      </c>
    </row>
    <row r="52" spans="1:13" x14ac:dyDescent="0.25">
      <c r="A52" t="s">
        <v>131</v>
      </c>
      <c r="B52" t="s">
        <v>132</v>
      </c>
      <c r="C52" t="s">
        <v>133</v>
      </c>
      <c r="D52" t="s">
        <v>16</v>
      </c>
      <c r="E52">
        <v>1</v>
      </c>
      <c r="F52">
        <v>1</v>
      </c>
      <c r="G52">
        <v>5</v>
      </c>
      <c r="H52">
        <v>1</v>
      </c>
      <c r="I52">
        <v>7</v>
      </c>
      <c r="J52">
        <v>1</v>
      </c>
      <c r="K52">
        <v>9</v>
      </c>
      <c r="L52">
        <v>1</v>
      </c>
      <c r="M52">
        <v>1</v>
      </c>
    </row>
    <row r="53" spans="1:13" x14ac:dyDescent="0.25">
      <c r="A53" t="s">
        <v>134</v>
      </c>
      <c r="B53" t="s">
        <v>135</v>
      </c>
      <c r="C53" t="s">
        <v>26</v>
      </c>
      <c r="D53" t="s">
        <v>27</v>
      </c>
      <c r="E53">
        <v>7</v>
      </c>
      <c r="F53">
        <v>1</v>
      </c>
      <c r="G53">
        <v>6</v>
      </c>
      <c r="H53">
        <v>1</v>
      </c>
      <c r="I53">
        <v>6</v>
      </c>
      <c r="J53">
        <v>4</v>
      </c>
      <c r="K53">
        <v>5</v>
      </c>
      <c r="L53">
        <v>1</v>
      </c>
      <c r="M53">
        <v>6</v>
      </c>
    </row>
    <row r="54" spans="1:13" x14ac:dyDescent="0.25">
      <c r="A54" t="s">
        <v>136</v>
      </c>
      <c r="B54" t="s">
        <v>137</v>
      </c>
      <c r="C54" t="s">
        <v>19</v>
      </c>
      <c r="D54" t="s">
        <v>16</v>
      </c>
      <c r="E54">
        <v>1</v>
      </c>
      <c r="F54">
        <v>1</v>
      </c>
      <c r="G54">
        <v>5</v>
      </c>
      <c r="H54">
        <v>1</v>
      </c>
      <c r="I54">
        <v>9</v>
      </c>
      <c r="J54">
        <v>1</v>
      </c>
      <c r="K54">
        <v>8</v>
      </c>
      <c r="L54">
        <v>1</v>
      </c>
      <c r="M54">
        <v>1</v>
      </c>
    </row>
    <row r="55" spans="1:13" x14ac:dyDescent="0.25">
      <c r="A55" t="s">
        <v>138</v>
      </c>
      <c r="B55" t="s">
        <v>139</v>
      </c>
      <c r="C55" t="s">
        <v>140</v>
      </c>
      <c r="D55" t="s">
        <v>33</v>
      </c>
      <c r="E55">
        <v>1</v>
      </c>
      <c r="F55">
        <v>1</v>
      </c>
      <c r="G55">
        <v>10</v>
      </c>
      <c r="H55">
        <v>1</v>
      </c>
      <c r="I55">
        <v>5</v>
      </c>
      <c r="J55">
        <v>1</v>
      </c>
      <c r="K55">
        <v>1</v>
      </c>
      <c r="L55">
        <v>1</v>
      </c>
      <c r="M55">
        <v>7</v>
      </c>
    </row>
    <row r="56" spans="1:13" x14ac:dyDescent="0.25">
      <c r="A56" t="s">
        <v>141</v>
      </c>
      <c r="B56" t="s">
        <v>142</v>
      </c>
      <c r="C56" t="s">
        <v>143</v>
      </c>
      <c r="D56" t="s">
        <v>16</v>
      </c>
      <c r="E56">
        <v>1</v>
      </c>
      <c r="F56">
        <v>6</v>
      </c>
      <c r="G56">
        <v>6</v>
      </c>
      <c r="H56">
        <v>1</v>
      </c>
      <c r="I56">
        <v>7</v>
      </c>
      <c r="J56">
        <v>5</v>
      </c>
      <c r="K56">
        <v>5</v>
      </c>
      <c r="L56">
        <v>7</v>
      </c>
      <c r="M56">
        <v>8</v>
      </c>
    </row>
    <row r="57" spans="1:13" x14ac:dyDescent="0.25">
      <c r="A57" t="s">
        <v>144</v>
      </c>
      <c r="B57" t="s">
        <v>145</v>
      </c>
      <c r="C57" t="s">
        <v>143</v>
      </c>
      <c r="D57" t="s">
        <v>16</v>
      </c>
      <c r="E57">
        <v>1</v>
      </c>
      <c r="F57">
        <v>1</v>
      </c>
      <c r="G57">
        <v>8</v>
      </c>
      <c r="H57">
        <v>1</v>
      </c>
      <c r="I57">
        <v>5</v>
      </c>
      <c r="J57">
        <v>1</v>
      </c>
      <c r="K57">
        <v>6</v>
      </c>
      <c r="L57">
        <v>1</v>
      </c>
      <c r="M57">
        <v>7</v>
      </c>
    </row>
    <row r="58" spans="1:13" x14ac:dyDescent="0.25">
      <c r="A58" t="s">
        <v>146</v>
      </c>
      <c r="B58" t="s">
        <v>147</v>
      </c>
      <c r="C58" t="s">
        <v>148</v>
      </c>
      <c r="D58" t="s">
        <v>27</v>
      </c>
      <c r="E58">
        <v>9</v>
      </c>
      <c r="F58">
        <v>1</v>
      </c>
      <c r="G58">
        <v>7</v>
      </c>
      <c r="H58">
        <v>1</v>
      </c>
      <c r="I58">
        <v>6</v>
      </c>
      <c r="J58">
        <v>1</v>
      </c>
      <c r="K58">
        <v>5</v>
      </c>
      <c r="L58">
        <v>1</v>
      </c>
      <c r="M58">
        <v>1</v>
      </c>
    </row>
    <row r="59" spans="1:13" x14ac:dyDescent="0.25">
      <c r="A59" t="s">
        <v>149</v>
      </c>
      <c r="B59" t="s">
        <v>150</v>
      </c>
      <c r="C59" t="s">
        <v>151</v>
      </c>
      <c r="D59" t="s">
        <v>33</v>
      </c>
      <c r="E59">
        <v>7</v>
      </c>
      <c r="F59">
        <v>1</v>
      </c>
      <c r="G59">
        <v>9</v>
      </c>
      <c r="H59">
        <v>1</v>
      </c>
      <c r="I59">
        <v>5</v>
      </c>
      <c r="J59">
        <v>1</v>
      </c>
      <c r="K59">
        <v>6</v>
      </c>
      <c r="L59">
        <v>1</v>
      </c>
      <c r="M59">
        <v>5</v>
      </c>
    </row>
    <row r="60" spans="1:13" x14ac:dyDescent="0.25">
      <c r="A60" t="s">
        <v>152</v>
      </c>
      <c r="B60" t="s">
        <v>153</v>
      </c>
      <c r="C60" t="s">
        <v>83</v>
      </c>
      <c r="D60" t="s">
        <v>16</v>
      </c>
      <c r="E60">
        <v>1</v>
      </c>
      <c r="F60">
        <v>1</v>
      </c>
      <c r="G60">
        <v>8</v>
      </c>
      <c r="H60">
        <v>1</v>
      </c>
      <c r="I60">
        <v>7</v>
      </c>
      <c r="J60">
        <v>1</v>
      </c>
      <c r="K60">
        <v>5</v>
      </c>
      <c r="L60">
        <v>1</v>
      </c>
      <c r="M60">
        <v>1</v>
      </c>
    </row>
    <row r="61" spans="1:13" x14ac:dyDescent="0.25">
      <c r="A61" t="s">
        <v>154</v>
      </c>
      <c r="B61" t="s">
        <v>155</v>
      </c>
      <c r="C61" t="s">
        <v>151</v>
      </c>
      <c r="D61" t="s">
        <v>33</v>
      </c>
      <c r="E61">
        <v>1</v>
      </c>
      <c r="F61">
        <v>1</v>
      </c>
      <c r="G61">
        <v>10</v>
      </c>
      <c r="H61">
        <v>1</v>
      </c>
      <c r="I61">
        <v>5</v>
      </c>
      <c r="J61">
        <v>1</v>
      </c>
      <c r="K61">
        <v>6</v>
      </c>
      <c r="L61">
        <v>1</v>
      </c>
      <c r="M61">
        <v>1</v>
      </c>
    </row>
    <row r="62" spans="1:13" x14ac:dyDescent="0.25">
      <c r="A62" t="s">
        <v>156</v>
      </c>
      <c r="B62" t="s">
        <v>157</v>
      </c>
      <c r="C62" t="s">
        <v>26</v>
      </c>
      <c r="D62" t="s">
        <v>27</v>
      </c>
      <c r="E62">
        <v>1</v>
      </c>
      <c r="F62">
        <v>3</v>
      </c>
      <c r="G62">
        <v>6</v>
      </c>
      <c r="H62">
        <v>1</v>
      </c>
      <c r="I62">
        <v>7</v>
      </c>
      <c r="J62">
        <v>1</v>
      </c>
      <c r="K62">
        <v>8</v>
      </c>
      <c r="L62">
        <v>1</v>
      </c>
      <c r="M62">
        <v>1</v>
      </c>
    </row>
    <row r="63" spans="1:13" x14ac:dyDescent="0.25">
      <c r="A63" t="s">
        <v>158</v>
      </c>
      <c r="B63" t="s">
        <v>159</v>
      </c>
      <c r="C63" t="s">
        <v>65</v>
      </c>
      <c r="D63" t="s">
        <v>16</v>
      </c>
      <c r="E63">
        <v>1</v>
      </c>
      <c r="F63">
        <v>6</v>
      </c>
      <c r="G63">
        <v>5</v>
      </c>
      <c r="H63">
        <v>1</v>
      </c>
      <c r="I63">
        <v>7</v>
      </c>
      <c r="J63">
        <v>1</v>
      </c>
      <c r="K63">
        <v>5</v>
      </c>
      <c r="L63">
        <v>7</v>
      </c>
      <c r="M63">
        <v>9</v>
      </c>
    </row>
    <row r="64" spans="1:13" x14ac:dyDescent="0.25">
      <c r="A64" t="s">
        <v>160</v>
      </c>
      <c r="B64" t="s">
        <v>161</v>
      </c>
      <c r="C64" t="s">
        <v>86</v>
      </c>
      <c r="D64" t="s">
        <v>27</v>
      </c>
      <c r="E64">
        <v>1</v>
      </c>
      <c r="F64">
        <v>1</v>
      </c>
      <c r="G64">
        <v>1</v>
      </c>
      <c r="H64">
        <v>1</v>
      </c>
      <c r="I64">
        <v>7</v>
      </c>
      <c r="J64">
        <v>3</v>
      </c>
      <c r="K64">
        <v>5</v>
      </c>
      <c r="L64">
        <v>1</v>
      </c>
      <c r="M64">
        <v>8</v>
      </c>
    </row>
    <row r="65" spans="1:13" x14ac:dyDescent="0.25">
      <c r="A65" t="s">
        <v>162</v>
      </c>
      <c r="B65" t="s">
        <v>163</v>
      </c>
      <c r="C65" t="s">
        <v>112</v>
      </c>
      <c r="D65" t="s">
        <v>33</v>
      </c>
      <c r="E65">
        <v>7</v>
      </c>
      <c r="F65">
        <v>1</v>
      </c>
      <c r="G65">
        <v>9</v>
      </c>
      <c r="H65">
        <v>1</v>
      </c>
      <c r="I65">
        <v>5</v>
      </c>
      <c r="J65">
        <v>1</v>
      </c>
      <c r="K65">
        <v>5</v>
      </c>
      <c r="L65">
        <v>1</v>
      </c>
      <c r="M65">
        <v>6</v>
      </c>
    </row>
    <row r="66" spans="1:13" x14ac:dyDescent="0.25">
      <c r="A66" t="s">
        <v>164</v>
      </c>
      <c r="B66" t="s">
        <v>165</v>
      </c>
      <c r="C66" t="s">
        <v>15</v>
      </c>
      <c r="D66" t="s">
        <v>16</v>
      </c>
      <c r="E66">
        <v>7</v>
      </c>
      <c r="F66">
        <v>1</v>
      </c>
      <c r="G66">
        <v>5</v>
      </c>
      <c r="H66">
        <v>1</v>
      </c>
      <c r="I66">
        <v>6</v>
      </c>
      <c r="J66">
        <v>1</v>
      </c>
      <c r="K66">
        <v>6</v>
      </c>
      <c r="L66">
        <v>1</v>
      </c>
      <c r="M66">
        <v>7</v>
      </c>
    </row>
    <row r="67" spans="1:13" x14ac:dyDescent="0.25">
      <c r="A67" t="s">
        <v>166</v>
      </c>
      <c r="B67" t="s">
        <v>167</v>
      </c>
      <c r="C67" t="s">
        <v>128</v>
      </c>
      <c r="D67" t="s">
        <v>16</v>
      </c>
      <c r="E67">
        <v>1</v>
      </c>
      <c r="F67">
        <v>1</v>
      </c>
      <c r="G67">
        <v>5</v>
      </c>
      <c r="H67">
        <v>5</v>
      </c>
      <c r="I67">
        <v>9</v>
      </c>
      <c r="J67">
        <v>1</v>
      </c>
      <c r="K67">
        <v>7</v>
      </c>
      <c r="L67">
        <v>1</v>
      </c>
      <c r="M67">
        <v>5</v>
      </c>
    </row>
    <row r="68" spans="1:13" x14ac:dyDescent="0.25">
      <c r="A68" t="s">
        <v>168</v>
      </c>
      <c r="B68" t="s">
        <v>169</v>
      </c>
      <c r="C68" t="s">
        <v>170</v>
      </c>
      <c r="D68" t="s">
        <v>16</v>
      </c>
      <c r="E68">
        <v>1</v>
      </c>
      <c r="F68">
        <v>1</v>
      </c>
      <c r="G68">
        <v>9</v>
      </c>
      <c r="H68">
        <v>1</v>
      </c>
      <c r="I68">
        <v>6</v>
      </c>
      <c r="J68">
        <v>1</v>
      </c>
      <c r="K68">
        <v>5</v>
      </c>
      <c r="L68">
        <v>1</v>
      </c>
      <c r="M68">
        <v>1</v>
      </c>
    </row>
    <row r="69" spans="1:13" x14ac:dyDescent="0.25">
      <c r="A69" t="s">
        <v>171</v>
      </c>
      <c r="B69" t="s">
        <v>172</v>
      </c>
      <c r="C69" t="s">
        <v>83</v>
      </c>
      <c r="D69" t="s">
        <v>16</v>
      </c>
      <c r="E69">
        <v>7</v>
      </c>
      <c r="F69">
        <v>1</v>
      </c>
      <c r="G69">
        <v>5</v>
      </c>
      <c r="H69">
        <v>1</v>
      </c>
      <c r="I69">
        <v>1</v>
      </c>
      <c r="J69">
        <v>1</v>
      </c>
      <c r="K69">
        <v>5</v>
      </c>
      <c r="L69">
        <v>1</v>
      </c>
      <c r="M69">
        <v>5</v>
      </c>
    </row>
    <row r="70" spans="1:13" x14ac:dyDescent="0.25">
      <c r="A70" t="s">
        <v>173</v>
      </c>
      <c r="B70" t="s">
        <v>174</v>
      </c>
      <c r="C70" t="s">
        <v>128</v>
      </c>
      <c r="D70" t="s">
        <v>16</v>
      </c>
      <c r="E70">
        <v>1</v>
      </c>
      <c r="F70">
        <v>1</v>
      </c>
      <c r="G70">
        <v>6</v>
      </c>
      <c r="H70">
        <v>1</v>
      </c>
      <c r="I70">
        <v>7</v>
      </c>
      <c r="J70">
        <v>2</v>
      </c>
      <c r="K70">
        <v>10</v>
      </c>
      <c r="L70">
        <v>7</v>
      </c>
      <c r="M70">
        <v>1</v>
      </c>
    </row>
    <row r="71" spans="1:13" x14ac:dyDescent="0.25">
      <c r="A71" t="s">
        <v>175</v>
      </c>
      <c r="B71" t="s">
        <v>176</v>
      </c>
      <c r="C71" t="s">
        <v>112</v>
      </c>
      <c r="D71" t="s">
        <v>33</v>
      </c>
      <c r="E71">
        <v>1</v>
      </c>
      <c r="F71">
        <v>1</v>
      </c>
      <c r="G71">
        <v>10</v>
      </c>
      <c r="H71">
        <v>1</v>
      </c>
      <c r="I71">
        <v>1</v>
      </c>
      <c r="J71">
        <v>1</v>
      </c>
      <c r="K71">
        <v>7</v>
      </c>
      <c r="L71">
        <v>1</v>
      </c>
      <c r="M71">
        <v>5</v>
      </c>
    </row>
    <row r="72" spans="1:13" x14ac:dyDescent="0.25">
      <c r="A72" t="s">
        <v>177</v>
      </c>
      <c r="B72" t="s">
        <v>178</v>
      </c>
      <c r="C72" t="s">
        <v>83</v>
      </c>
      <c r="D72" t="s">
        <v>16</v>
      </c>
      <c r="E72">
        <v>1</v>
      </c>
      <c r="F72">
        <v>1</v>
      </c>
      <c r="G72">
        <v>5</v>
      </c>
      <c r="H72">
        <v>8</v>
      </c>
      <c r="I72">
        <v>9</v>
      </c>
      <c r="J72">
        <v>1</v>
      </c>
      <c r="K72">
        <v>6</v>
      </c>
      <c r="L72">
        <v>5</v>
      </c>
      <c r="M72">
        <v>1</v>
      </c>
    </row>
    <row r="73" spans="1:13" x14ac:dyDescent="0.25">
      <c r="A73" t="s">
        <v>179</v>
      </c>
      <c r="B73" t="s">
        <v>180</v>
      </c>
      <c r="C73" t="s">
        <v>151</v>
      </c>
      <c r="D73" t="s">
        <v>33</v>
      </c>
      <c r="E73">
        <v>6</v>
      </c>
      <c r="F73">
        <v>1</v>
      </c>
      <c r="G73">
        <v>10</v>
      </c>
      <c r="H73">
        <v>1</v>
      </c>
      <c r="I73">
        <v>5</v>
      </c>
      <c r="J73">
        <v>1</v>
      </c>
      <c r="K73">
        <v>5</v>
      </c>
      <c r="L73">
        <v>1</v>
      </c>
      <c r="M73">
        <v>6</v>
      </c>
    </row>
    <row r="74" spans="1:13" x14ac:dyDescent="0.25">
      <c r="A74" t="s">
        <v>181</v>
      </c>
      <c r="B74" t="s">
        <v>182</v>
      </c>
      <c r="C74" t="s">
        <v>128</v>
      </c>
      <c r="D74" t="s">
        <v>16</v>
      </c>
      <c r="E74">
        <v>1</v>
      </c>
      <c r="F74">
        <v>1</v>
      </c>
      <c r="G74">
        <v>1</v>
      </c>
      <c r="H74">
        <v>10</v>
      </c>
      <c r="I74">
        <v>6</v>
      </c>
      <c r="J74">
        <v>1</v>
      </c>
      <c r="K74">
        <v>8</v>
      </c>
      <c r="L74">
        <v>7</v>
      </c>
      <c r="M74">
        <v>1</v>
      </c>
    </row>
    <row r="75" spans="1:13" x14ac:dyDescent="0.25">
      <c r="A75" t="s">
        <v>183</v>
      </c>
      <c r="B75" t="s">
        <v>184</v>
      </c>
      <c r="C75" t="s">
        <v>151</v>
      </c>
      <c r="D75" t="s">
        <v>16</v>
      </c>
      <c r="E75">
        <v>1</v>
      </c>
      <c r="F75">
        <v>6</v>
      </c>
      <c r="G75">
        <v>5</v>
      </c>
      <c r="H75">
        <v>1</v>
      </c>
      <c r="I75">
        <v>7</v>
      </c>
      <c r="J75">
        <v>1</v>
      </c>
      <c r="K75">
        <v>5</v>
      </c>
      <c r="L75">
        <v>1</v>
      </c>
      <c r="M75">
        <v>5</v>
      </c>
    </row>
    <row r="76" spans="1:13" x14ac:dyDescent="0.25">
      <c r="A76" t="s">
        <v>185</v>
      </c>
      <c r="B76" t="s">
        <v>186</v>
      </c>
      <c r="C76" t="s">
        <v>143</v>
      </c>
      <c r="D76" t="s">
        <v>16</v>
      </c>
      <c r="E76">
        <v>1</v>
      </c>
      <c r="F76">
        <v>1</v>
      </c>
      <c r="G76">
        <v>6</v>
      </c>
      <c r="H76">
        <v>1</v>
      </c>
      <c r="I76">
        <v>6</v>
      </c>
      <c r="J76">
        <v>1</v>
      </c>
      <c r="K76">
        <v>5</v>
      </c>
      <c r="L76">
        <v>7</v>
      </c>
      <c r="M76">
        <v>9</v>
      </c>
    </row>
    <row r="77" spans="1:13" x14ac:dyDescent="0.25">
      <c r="A77" t="s">
        <v>187</v>
      </c>
      <c r="B77" t="s">
        <v>188</v>
      </c>
      <c r="C77" t="s">
        <v>128</v>
      </c>
      <c r="D77" t="s">
        <v>16</v>
      </c>
      <c r="E77">
        <v>1</v>
      </c>
      <c r="F77">
        <v>1</v>
      </c>
      <c r="G77">
        <v>5</v>
      </c>
      <c r="H77">
        <v>1</v>
      </c>
      <c r="I77">
        <v>9</v>
      </c>
      <c r="J77">
        <v>1</v>
      </c>
      <c r="K77">
        <v>6</v>
      </c>
      <c r="L77">
        <v>1</v>
      </c>
      <c r="M77">
        <v>1</v>
      </c>
    </row>
    <row r="78" spans="1:13" x14ac:dyDescent="0.25">
      <c r="A78" t="s">
        <v>189</v>
      </c>
      <c r="B78" t="s">
        <v>190</v>
      </c>
      <c r="C78" t="s">
        <v>151</v>
      </c>
      <c r="D78" t="s">
        <v>33</v>
      </c>
      <c r="E78">
        <v>1</v>
      </c>
      <c r="F78">
        <v>1</v>
      </c>
      <c r="G78">
        <v>10</v>
      </c>
      <c r="H78">
        <v>1</v>
      </c>
      <c r="I78">
        <v>5</v>
      </c>
      <c r="J78">
        <v>1</v>
      </c>
      <c r="K78">
        <v>6</v>
      </c>
      <c r="L78">
        <v>1</v>
      </c>
      <c r="M78">
        <v>1</v>
      </c>
    </row>
    <row r="79" spans="1:13" x14ac:dyDescent="0.25">
      <c r="A79" t="s">
        <v>191</v>
      </c>
      <c r="B79" t="s">
        <v>192</v>
      </c>
      <c r="C79" t="s">
        <v>151</v>
      </c>
      <c r="D79" t="s">
        <v>33</v>
      </c>
      <c r="E79">
        <v>1</v>
      </c>
      <c r="F79">
        <v>1</v>
      </c>
      <c r="G79">
        <v>9</v>
      </c>
      <c r="H79">
        <v>1</v>
      </c>
      <c r="I79">
        <v>5</v>
      </c>
      <c r="J79">
        <v>1</v>
      </c>
      <c r="K79">
        <v>6</v>
      </c>
      <c r="L79">
        <v>1</v>
      </c>
      <c r="M79">
        <v>1</v>
      </c>
    </row>
    <row r="80" spans="1:13" x14ac:dyDescent="0.25">
      <c r="A80" t="s">
        <v>193</v>
      </c>
      <c r="B80" t="s">
        <v>194</v>
      </c>
      <c r="C80" t="s">
        <v>151</v>
      </c>
      <c r="D80" t="s">
        <v>16</v>
      </c>
      <c r="E80">
        <v>1</v>
      </c>
      <c r="F80">
        <v>8</v>
      </c>
      <c r="G80">
        <v>5</v>
      </c>
      <c r="H80">
        <v>1</v>
      </c>
      <c r="I80">
        <v>10</v>
      </c>
      <c r="J80">
        <v>1</v>
      </c>
      <c r="K80">
        <v>6</v>
      </c>
      <c r="L80">
        <v>1</v>
      </c>
      <c r="M80">
        <v>1</v>
      </c>
    </row>
    <row r="81" spans="1:13" x14ac:dyDescent="0.25">
      <c r="A81" t="s">
        <v>195</v>
      </c>
      <c r="B81" t="s">
        <v>196</v>
      </c>
      <c r="C81" t="s">
        <v>197</v>
      </c>
      <c r="D81" t="s">
        <v>27</v>
      </c>
      <c r="E81">
        <v>1</v>
      </c>
      <c r="F81">
        <v>1</v>
      </c>
      <c r="G81">
        <v>5</v>
      </c>
      <c r="H81">
        <v>1</v>
      </c>
      <c r="I81">
        <v>6</v>
      </c>
      <c r="J81">
        <v>5</v>
      </c>
      <c r="K81">
        <v>5</v>
      </c>
      <c r="L81">
        <v>4</v>
      </c>
      <c r="M81">
        <v>7</v>
      </c>
    </row>
    <row r="82" spans="1:13" x14ac:dyDescent="0.25">
      <c r="A82" t="s">
        <v>198</v>
      </c>
      <c r="B82" t="s">
        <v>199</v>
      </c>
      <c r="C82" t="s">
        <v>151</v>
      </c>
      <c r="D82" t="s">
        <v>16</v>
      </c>
      <c r="E82">
        <v>1</v>
      </c>
      <c r="F82">
        <v>1</v>
      </c>
      <c r="G82">
        <v>6</v>
      </c>
      <c r="H82">
        <v>1</v>
      </c>
      <c r="I82">
        <v>8</v>
      </c>
      <c r="J82">
        <v>1</v>
      </c>
      <c r="K82">
        <v>6</v>
      </c>
      <c r="L82">
        <v>1</v>
      </c>
      <c r="M82">
        <v>1</v>
      </c>
    </row>
    <row r="83" spans="1:13" x14ac:dyDescent="0.25">
      <c r="A83" t="s">
        <v>200</v>
      </c>
      <c r="B83" t="s">
        <v>201</v>
      </c>
      <c r="C83" t="s">
        <v>151</v>
      </c>
      <c r="D83" t="s">
        <v>16</v>
      </c>
      <c r="E83">
        <v>1</v>
      </c>
      <c r="F83">
        <v>7</v>
      </c>
      <c r="G83">
        <v>5</v>
      </c>
      <c r="H83">
        <v>1</v>
      </c>
      <c r="I83">
        <v>9</v>
      </c>
      <c r="J83">
        <v>3</v>
      </c>
      <c r="K83">
        <v>6</v>
      </c>
      <c r="L83">
        <v>1</v>
      </c>
      <c r="M83">
        <v>6</v>
      </c>
    </row>
    <row r="84" spans="1:13" x14ac:dyDescent="0.25">
      <c r="A84" t="s">
        <v>202</v>
      </c>
      <c r="B84" t="s">
        <v>203</v>
      </c>
      <c r="C84" t="s">
        <v>204</v>
      </c>
      <c r="D84" t="s">
        <v>27</v>
      </c>
      <c r="E84">
        <v>8</v>
      </c>
      <c r="F84">
        <v>1</v>
      </c>
      <c r="G84">
        <v>6</v>
      </c>
      <c r="H84">
        <v>1</v>
      </c>
      <c r="I84">
        <v>5</v>
      </c>
      <c r="J84">
        <v>1</v>
      </c>
      <c r="K84">
        <v>5</v>
      </c>
      <c r="L84">
        <v>1</v>
      </c>
      <c r="M84">
        <v>5</v>
      </c>
    </row>
    <row r="85" spans="1:13" x14ac:dyDescent="0.25">
      <c r="A85" t="s">
        <v>205</v>
      </c>
      <c r="B85" t="s">
        <v>206</v>
      </c>
      <c r="C85" t="s">
        <v>83</v>
      </c>
      <c r="D85" t="s">
        <v>16</v>
      </c>
      <c r="E85">
        <v>1</v>
      </c>
      <c r="F85">
        <v>1</v>
      </c>
      <c r="G85">
        <v>7</v>
      </c>
      <c r="H85">
        <v>1</v>
      </c>
      <c r="I85">
        <v>7</v>
      </c>
      <c r="J85">
        <v>1</v>
      </c>
      <c r="K85">
        <v>6</v>
      </c>
      <c r="L85">
        <v>1</v>
      </c>
      <c r="M85">
        <v>7</v>
      </c>
    </row>
    <row r="86" spans="1:13" x14ac:dyDescent="0.25">
      <c r="A86" t="s">
        <v>207</v>
      </c>
      <c r="B86" t="s">
        <v>208</v>
      </c>
      <c r="C86" t="s">
        <v>112</v>
      </c>
      <c r="D86" t="s">
        <v>33</v>
      </c>
      <c r="E86">
        <v>1</v>
      </c>
      <c r="F86">
        <v>1</v>
      </c>
      <c r="G86">
        <v>8</v>
      </c>
      <c r="H86">
        <v>1</v>
      </c>
      <c r="I86">
        <v>6</v>
      </c>
      <c r="J86">
        <v>2</v>
      </c>
      <c r="K86">
        <v>5</v>
      </c>
      <c r="L86">
        <v>1</v>
      </c>
      <c r="M86">
        <v>10</v>
      </c>
    </row>
    <row r="87" spans="1:13" x14ac:dyDescent="0.25">
      <c r="A87" t="s">
        <v>209</v>
      </c>
      <c r="B87" t="s">
        <v>210</v>
      </c>
      <c r="C87" t="s">
        <v>143</v>
      </c>
      <c r="D87" t="s">
        <v>16</v>
      </c>
      <c r="E87">
        <v>1</v>
      </c>
      <c r="F87">
        <v>10</v>
      </c>
      <c r="G87">
        <v>6</v>
      </c>
      <c r="H87">
        <v>1</v>
      </c>
      <c r="I87">
        <v>6</v>
      </c>
      <c r="J87">
        <v>5</v>
      </c>
      <c r="K87">
        <v>7</v>
      </c>
      <c r="L87">
        <v>8</v>
      </c>
      <c r="M87">
        <v>1</v>
      </c>
    </row>
    <row r="88" spans="1:13" x14ac:dyDescent="0.25">
      <c r="A88" t="s">
        <v>211</v>
      </c>
      <c r="B88" t="s">
        <v>212</v>
      </c>
      <c r="C88" t="s">
        <v>128</v>
      </c>
      <c r="D88" t="s">
        <v>16</v>
      </c>
      <c r="E88">
        <v>6</v>
      </c>
      <c r="F88">
        <v>1</v>
      </c>
      <c r="G88">
        <v>7</v>
      </c>
      <c r="H88">
        <v>7</v>
      </c>
      <c r="I88">
        <v>9</v>
      </c>
      <c r="J88">
        <v>1</v>
      </c>
      <c r="K88">
        <v>7</v>
      </c>
      <c r="L88">
        <v>5</v>
      </c>
      <c r="M88">
        <v>6</v>
      </c>
    </row>
    <row r="89" spans="1:13" x14ac:dyDescent="0.25">
      <c r="A89" t="s">
        <v>213</v>
      </c>
      <c r="B89" t="s">
        <v>214</v>
      </c>
      <c r="C89" t="s">
        <v>128</v>
      </c>
      <c r="D89" t="s">
        <v>16</v>
      </c>
      <c r="E89">
        <v>1</v>
      </c>
      <c r="F89">
        <v>1</v>
      </c>
      <c r="G89">
        <v>6</v>
      </c>
      <c r="H89">
        <v>1</v>
      </c>
      <c r="I89">
        <v>9</v>
      </c>
      <c r="J89">
        <v>1</v>
      </c>
      <c r="K89">
        <v>6</v>
      </c>
      <c r="L89">
        <v>1</v>
      </c>
      <c r="M89">
        <v>1</v>
      </c>
    </row>
    <row r="90" spans="1:13" x14ac:dyDescent="0.25">
      <c r="A90" t="s">
        <v>215</v>
      </c>
      <c r="B90" t="s">
        <v>216</v>
      </c>
      <c r="C90" t="s">
        <v>83</v>
      </c>
      <c r="D90" t="s">
        <v>16</v>
      </c>
      <c r="E90">
        <v>1</v>
      </c>
      <c r="F90">
        <v>1</v>
      </c>
      <c r="G90">
        <v>9</v>
      </c>
      <c r="H90">
        <v>1</v>
      </c>
      <c r="I90">
        <v>7</v>
      </c>
      <c r="J90">
        <v>1</v>
      </c>
      <c r="K90">
        <v>6</v>
      </c>
      <c r="L90">
        <v>1</v>
      </c>
      <c r="M90">
        <v>1</v>
      </c>
    </row>
    <row r="91" spans="1:13" x14ac:dyDescent="0.25">
      <c r="A91" t="s">
        <v>217</v>
      </c>
      <c r="B91" t="s">
        <v>218</v>
      </c>
      <c r="C91" t="s">
        <v>112</v>
      </c>
      <c r="D91" t="s">
        <v>33</v>
      </c>
      <c r="E91">
        <v>1</v>
      </c>
      <c r="F91">
        <v>1</v>
      </c>
      <c r="G91">
        <v>10</v>
      </c>
      <c r="H91">
        <v>1</v>
      </c>
      <c r="I91">
        <v>5</v>
      </c>
      <c r="J91">
        <v>1</v>
      </c>
      <c r="K91">
        <v>5</v>
      </c>
      <c r="L91">
        <v>1</v>
      </c>
      <c r="M91">
        <v>6</v>
      </c>
    </row>
    <row r="92" spans="1:13" x14ac:dyDescent="0.25">
      <c r="A92" t="s">
        <v>219</v>
      </c>
      <c r="B92" t="s">
        <v>220</v>
      </c>
      <c r="C92" t="s">
        <v>204</v>
      </c>
      <c r="D92" t="s">
        <v>27</v>
      </c>
      <c r="E92">
        <v>9</v>
      </c>
      <c r="F92">
        <v>1</v>
      </c>
      <c r="G92">
        <v>9</v>
      </c>
      <c r="H92">
        <v>1</v>
      </c>
      <c r="I92">
        <v>5</v>
      </c>
      <c r="J92">
        <v>3</v>
      </c>
      <c r="K92">
        <v>5</v>
      </c>
      <c r="L92">
        <v>1</v>
      </c>
      <c r="M92">
        <v>7</v>
      </c>
    </row>
    <row r="93" spans="1:13" x14ac:dyDescent="0.25">
      <c r="A93" t="s">
        <v>221</v>
      </c>
      <c r="B93" t="s">
        <v>222</v>
      </c>
      <c r="C93" t="s">
        <v>65</v>
      </c>
      <c r="D93" t="s">
        <v>33</v>
      </c>
      <c r="E93">
        <v>1</v>
      </c>
      <c r="F93">
        <v>1</v>
      </c>
      <c r="G93">
        <v>10</v>
      </c>
      <c r="H93">
        <v>1</v>
      </c>
      <c r="I93">
        <v>6</v>
      </c>
      <c r="J93">
        <v>1</v>
      </c>
      <c r="K93">
        <v>7</v>
      </c>
      <c r="L93">
        <v>1</v>
      </c>
      <c r="M93">
        <v>1</v>
      </c>
    </row>
    <row r="94" spans="1:13" x14ac:dyDescent="0.25">
      <c r="A94" t="s">
        <v>223</v>
      </c>
      <c r="B94" t="s">
        <v>224</v>
      </c>
      <c r="C94" t="s">
        <v>128</v>
      </c>
      <c r="D94" t="s">
        <v>16</v>
      </c>
      <c r="E94">
        <v>1</v>
      </c>
      <c r="F94">
        <v>1</v>
      </c>
      <c r="G94">
        <v>6</v>
      </c>
      <c r="H94">
        <v>7</v>
      </c>
      <c r="I94">
        <v>10</v>
      </c>
      <c r="J94">
        <v>1</v>
      </c>
      <c r="K94">
        <v>7</v>
      </c>
      <c r="L94">
        <v>6</v>
      </c>
      <c r="M94">
        <v>1</v>
      </c>
    </row>
    <row r="95" spans="1:13" x14ac:dyDescent="0.25">
      <c r="A95" t="s">
        <v>225</v>
      </c>
      <c r="B95" t="s">
        <v>226</v>
      </c>
      <c r="C95" t="s">
        <v>112</v>
      </c>
      <c r="D95" t="s">
        <v>33</v>
      </c>
      <c r="E95">
        <v>1</v>
      </c>
      <c r="F95">
        <v>1</v>
      </c>
      <c r="G95">
        <v>10</v>
      </c>
      <c r="H95">
        <v>1</v>
      </c>
      <c r="I95">
        <v>5</v>
      </c>
      <c r="J95">
        <v>1</v>
      </c>
      <c r="K95">
        <v>8</v>
      </c>
      <c r="L95">
        <v>1</v>
      </c>
      <c r="M95">
        <v>1</v>
      </c>
    </row>
    <row r="96" spans="1:13" x14ac:dyDescent="0.25">
      <c r="A96" t="s">
        <v>227</v>
      </c>
      <c r="B96" t="s">
        <v>228</v>
      </c>
      <c r="C96" t="s">
        <v>112</v>
      </c>
      <c r="D96" t="s">
        <v>33</v>
      </c>
      <c r="E96">
        <v>1</v>
      </c>
      <c r="F96">
        <v>1</v>
      </c>
      <c r="G96">
        <v>10</v>
      </c>
      <c r="H96">
        <v>1</v>
      </c>
      <c r="I96">
        <v>5</v>
      </c>
      <c r="J96">
        <v>3</v>
      </c>
      <c r="K96">
        <v>5</v>
      </c>
      <c r="L96">
        <v>1</v>
      </c>
      <c r="M96">
        <v>7</v>
      </c>
    </row>
    <row r="97" spans="1:13" x14ac:dyDescent="0.25">
      <c r="A97" t="s">
        <v>229</v>
      </c>
      <c r="B97" t="s">
        <v>230</v>
      </c>
      <c r="C97" t="s">
        <v>112</v>
      </c>
      <c r="D97" t="s">
        <v>33</v>
      </c>
      <c r="E97">
        <v>1</v>
      </c>
      <c r="F97">
        <v>1</v>
      </c>
      <c r="G97">
        <v>10</v>
      </c>
      <c r="H97">
        <v>1</v>
      </c>
      <c r="I97">
        <v>5</v>
      </c>
      <c r="J97">
        <v>3</v>
      </c>
      <c r="K97">
        <v>5</v>
      </c>
      <c r="L97">
        <v>1</v>
      </c>
      <c r="M97">
        <v>7</v>
      </c>
    </row>
    <row r="98" spans="1:13" x14ac:dyDescent="0.25">
      <c r="A98" t="s">
        <v>231</v>
      </c>
      <c r="B98" t="s">
        <v>232</v>
      </c>
      <c r="C98" t="s">
        <v>143</v>
      </c>
      <c r="D98" t="s">
        <v>16</v>
      </c>
      <c r="E98">
        <v>9</v>
      </c>
      <c r="F98">
        <v>1</v>
      </c>
      <c r="G98">
        <v>6</v>
      </c>
      <c r="H98">
        <v>1</v>
      </c>
      <c r="I98">
        <v>6</v>
      </c>
      <c r="J98">
        <v>1</v>
      </c>
      <c r="K98">
        <v>5</v>
      </c>
      <c r="L98">
        <v>4</v>
      </c>
      <c r="M98">
        <v>9</v>
      </c>
    </row>
    <row r="99" spans="1:13" x14ac:dyDescent="0.25">
      <c r="A99" t="s">
        <v>233</v>
      </c>
      <c r="B99" t="s">
        <v>234</v>
      </c>
      <c r="C99" t="s">
        <v>151</v>
      </c>
      <c r="D99" t="s">
        <v>16</v>
      </c>
      <c r="E99">
        <v>1</v>
      </c>
      <c r="F99">
        <v>6</v>
      </c>
      <c r="G99">
        <v>5</v>
      </c>
      <c r="H99">
        <v>6</v>
      </c>
      <c r="I99">
        <v>9</v>
      </c>
      <c r="J99">
        <v>7</v>
      </c>
      <c r="K99">
        <v>8</v>
      </c>
      <c r="L99">
        <v>7</v>
      </c>
      <c r="M99">
        <v>1</v>
      </c>
    </row>
    <row r="100" spans="1:13" x14ac:dyDescent="0.25">
      <c r="A100" t="s">
        <v>235</v>
      </c>
      <c r="B100" t="s">
        <v>236</v>
      </c>
      <c r="C100" t="s">
        <v>112</v>
      </c>
      <c r="D100" t="s">
        <v>33</v>
      </c>
      <c r="E100">
        <v>1</v>
      </c>
      <c r="F100">
        <v>1</v>
      </c>
      <c r="G100">
        <v>10</v>
      </c>
      <c r="H100">
        <v>1</v>
      </c>
      <c r="I100">
        <v>5</v>
      </c>
      <c r="J100">
        <v>1</v>
      </c>
      <c r="K100">
        <v>6</v>
      </c>
      <c r="L100">
        <v>1</v>
      </c>
      <c r="M100">
        <v>7</v>
      </c>
    </row>
    <row r="101" spans="1:13" x14ac:dyDescent="0.25">
      <c r="A101" t="s">
        <v>237</v>
      </c>
      <c r="B101" t="s">
        <v>238</v>
      </c>
      <c r="C101" t="s">
        <v>143</v>
      </c>
      <c r="D101" t="s">
        <v>16</v>
      </c>
      <c r="E101">
        <v>1</v>
      </c>
      <c r="F101">
        <v>1</v>
      </c>
      <c r="G101">
        <v>6</v>
      </c>
      <c r="H101">
        <v>1</v>
      </c>
      <c r="I101">
        <v>9</v>
      </c>
      <c r="J101">
        <v>1</v>
      </c>
      <c r="K101">
        <v>6</v>
      </c>
      <c r="L101">
        <v>5</v>
      </c>
      <c r="M101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2"/>
  <sheetViews>
    <sheetView topLeftCell="A71" workbookViewId="0">
      <selection activeCell="A2" sqref="A2:M102"/>
    </sheetView>
  </sheetViews>
  <sheetFormatPr defaultRowHeight="15" x14ac:dyDescent="0.25"/>
  <cols>
    <col min="1" max="1" width="27.140625" customWidth="1"/>
    <col min="2" max="2" width="18.140625" customWidth="1"/>
    <col min="3" max="3" width="24.28515625" customWidth="1"/>
    <col min="4" max="4" width="22.42578125" customWidth="1"/>
  </cols>
  <sheetData>
    <row r="1" spans="1:13" x14ac:dyDescent="0.25"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</row>
    <row r="2" spans="1:13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</row>
    <row r="3" spans="1:13" x14ac:dyDescent="0.25">
      <c r="A3" t="s">
        <v>13</v>
      </c>
      <c r="B3" t="s">
        <v>14</v>
      </c>
      <c r="C3" t="s">
        <v>15</v>
      </c>
      <c r="D3" t="s">
        <v>16</v>
      </c>
      <c r="E3">
        <f>(6*courses!E2 + VLOOKUP($D3,courses!$P$2:$Y$4,Sheet1!E$1 +1,FALSE) +  VLOOKUP($C3,courses!$P$6:$Y$26,Sheet1!E$1 +1,FALSE))/8</f>
        <v>1.7017513736263736</v>
      </c>
      <c r="F3">
        <f>(6*courses!F2 + VLOOKUP($D3,courses!$P$2:$Y$4,Sheet1!F$1 +1,FALSE) +  VLOOKUP($C3,courses!$P$6:$Y$26,Sheet1!F$1 +1,FALSE))/8</f>
        <v>1.6826923076923077</v>
      </c>
      <c r="G3">
        <f>(6*courses!G2 + VLOOKUP($D3,courses!$P$2:$Y$4,Sheet1!G$1 +1,FALSE) +  VLOOKUP($C3,courses!$P$6:$Y$26,Sheet1!G$1 +1,FALSE))/8</f>
        <v>7.9088255494505493</v>
      </c>
      <c r="H3">
        <f>(6*courses!H2 + VLOOKUP($D3,courses!$P$2:$Y$4,Sheet1!H$1 +1,FALSE) +  VLOOKUP($C3,courses!$P$6:$Y$26,Sheet1!H$1 +1,FALSE))/8</f>
        <v>1.6931662087912087</v>
      </c>
      <c r="I3">
        <f>(6*courses!I2 + VLOOKUP($D3,courses!$P$2:$Y$4,Sheet1!I$1 +1,FALSE) +  VLOOKUP($C3,courses!$P$6:$Y$26,Sheet1!I$1 +1,FALSE))/8</f>
        <v>9.8657280219780237</v>
      </c>
      <c r="J3">
        <f>(6*courses!J2 + VLOOKUP($D3,courses!$P$2:$Y$4,Sheet1!J$1 +1,FALSE) +  VLOOKUP($C3,courses!$P$6:$Y$26,Sheet1!J$1 +1,FALSE))/8</f>
        <v>1.5616414835164836</v>
      </c>
      <c r="K3">
        <f>(6*courses!K2 + VLOOKUP($D3,courses!$P$2:$Y$4,Sheet1!K$1 +1,FALSE) +  VLOOKUP($C3,courses!$P$6:$Y$26,Sheet1!K$1 +1,FALSE))/8</f>
        <v>7.256009615384615</v>
      </c>
      <c r="L3">
        <f>(6*courses!L2 + VLOOKUP($D3,courses!$P$2:$Y$4,Sheet1!L$1 +1,FALSE) +  VLOOKUP($C3,courses!$P$6:$Y$26,Sheet1!L$1 +1,FALSE))/8</f>
        <v>6.3882211538461542</v>
      </c>
      <c r="M3">
        <f>(6*courses!M2 + VLOOKUP($D3,courses!$P$2:$Y$4,Sheet1!M$1 +1,FALSE) +  VLOOKUP($C3,courses!$P$6:$Y$26,Sheet1!M$1 +1,FALSE))/8</f>
        <v>2.1955700549450547</v>
      </c>
    </row>
    <row r="4" spans="1:13" x14ac:dyDescent="0.25">
      <c r="A4" t="s">
        <v>17</v>
      </c>
      <c r="B4" t="s">
        <v>18</v>
      </c>
      <c r="C4" t="s">
        <v>19</v>
      </c>
      <c r="D4" t="s">
        <v>16</v>
      </c>
      <c r="E4">
        <f>(6*courses!E3 + VLOOKUP($D4,courses!$P$2:$Y$4,Sheet1!E$1 +1,FALSE) +  VLOOKUP($C4,courses!$P$6:$Y$26,Sheet1!E$1 +1,FALSE))/8</f>
        <v>6.3251488095238102</v>
      </c>
      <c r="F4">
        <f>(6*courses!F3 + VLOOKUP($D4,courses!$P$2:$Y$4,Sheet1!F$1 +1,FALSE) +  VLOOKUP($C4,courses!$P$6:$Y$26,Sheet1!F$1 +1,FALSE))/8</f>
        <v>1.7291666666666665</v>
      </c>
      <c r="G4">
        <f>(6*courses!G3 + VLOOKUP($D4,courses!$P$2:$Y$4,Sheet1!G$1 +1,FALSE) +  VLOOKUP($C4,courses!$P$6:$Y$26,Sheet1!G$1 +1,FALSE))/8</f>
        <v>6.2581845238095237</v>
      </c>
      <c r="H4">
        <f>(6*courses!H3 + VLOOKUP($D4,courses!$P$2:$Y$4,Sheet1!H$1 +1,FALSE) +  VLOOKUP($C4,courses!$P$6:$Y$26,Sheet1!H$1 +1,FALSE))/8</f>
        <v>7.4159226190476186</v>
      </c>
      <c r="I4">
        <f>(6*courses!I3 + VLOOKUP($D4,courses!$P$2:$Y$4,Sheet1!I$1 +1,FALSE) +  VLOOKUP($C4,courses!$P$6:$Y$26,Sheet1!I$1 +1,FALSE))/8</f>
        <v>10.016369047619049</v>
      </c>
      <c r="J4">
        <f>(6*courses!J3 + VLOOKUP($D4,courses!$P$2:$Y$4,Sheet1!J$1 +1,FALSE) +  VLOOKUP($C4,courses!$P$6:$Y$26,Sheet1!J$1 +1,FALSE))/8</f>
        <v>1.5424107142857144</v>
      </c>
      <c r="K4">
        <f>(6*courses!K3 + VLOOKUP($D4,courses!$P$2:$Y$4,Sheet1!K$1 +1,FALSE) +  VLOOKUP($C4,courses!$P$6:$Y$26,Sheet1!K$1 +1,FALSE))/8</f>
        <v>8.890625</v>
      </c>
      <c r="L4">
        <f>(6*courses!L3 + VLOOKUP($D4,courses!$P$2:$Y$4,Sheet1!L$1 +1,FALSE) +  VLOOKUP($C4,courses!$P$6:$Y$26,Sheet1!L$1 +1,FALSE))/8</f>
        <v>7.380208333333333</v>
      </c>
      <c r="M4">
        <f>(6*courses!M3 + VLOOKUP($D4,courses!$P$2:$Y$4,Sheet1!M$1 +1,FALSE) +  VLOOKUP($C4,courses!$P$6:$Y$26,Sheet1!M$1 +1,FALSE))/8</f>
        <v>5.6555059523809526</v>
      </c>
    </row>
    <row r="5" spans="1:13" x14ac:dyDescent="0.25">
      <c r="A5" t="s">
        <v>20</v>
      </c>
      <c r="B5" t="s">
        <v>21</v>
      </c>
      <c r="C5" t="s">
        <v>15</v>
      </c>
      <c r="D5" t="s">
        <v>16</v>
      </c>
      <c r="E5">
        <f>(6*courses!E4 + VLOOKUP($D5,courses!$P$2:$Y$4,Sheet1!E$1 +1,FALSE) +  VLOOKUP($C5,courses!$P$6:$Y$26,Sheet1!E$1 +1,FALSE))/8</f>
        <v>1.7017513736263736</v>
      </c>
      <c r="F5">
        <f>(6*courses!F4 + VLOOKUP($D5,courses!$P$2:$Y$4,Sheet1!F$1 +1,FALSE) +  VLOOKUP($C5,courses!$P$6:$Y$26,Sheet1!F$1 +1,FALSE))/8</f>
        <v>1.6826923076923077</v>
      </c>
      <c r="G5">
        <f>(6*courses!G4 + VLOOKUP($D5,courses!$P$2:$Y$4,Sheet1!G$1 +1,FALSE) +  VLOOKUP($C5,courses!$P$6:$Y$26,Sheet1!G$1 +1,FALSE))/8</f>
        <v>8.6588255494505493</v>
      </c>
      <c r="H5">
        <f>(6*courses!H4 + VLOOKUP($D5,courses!$P$2:$Y$4,Sheet1!H$1 +1,FALSE) +  VLOOKUP($C5,courses!$P$6:$Y$26,Sheet1!H$1 +1,FALSE))/8</f>
        <v>1.6931662087912087</v>
      </c>
      <c r="I5">
        <f>(6*courses!I4 + VLOOKUP($D5,courses!$P$2:$Y$4,Sheet1!I$1 +1,FALSE) +  VLOOKUP($C5,courses!$P$6:$Y$26,Sheet1!I$1 +1,FALSE))/8</f>
        <v>9.1157280219780219</v>
      </c>
      <c r="J5">
        <f>(6*courses!J4 + VLOOKUP($D5,courses!$P$2:$Y$4,Sheet1!J$1 +1,FALSE) +  VLOOKUP($C5,courses!$P$6:$Y$26,Sheet1!J$1 +1,FALSE))/8</f>
        <v>1.5616414835164836</v>
      </c>
      <c r="K5">
        <f>(6*courses!K4 + VLOOKUP($D5,courses!$P$2:$Y$4,Sheet1!K$1 +1,FALSE) +  VLOOKUP($C5,courses!$P$6:$Y$26,Sheet1!K$1 +1,FALSE))/8</f>
        <v>6.506009615384615</v>
      </c>
      <c r="L5">
        <f>(6*courses!L4 + VLOOKUP($D5,courses!$P$2:$Y$4,Sheet1!L$1 +1,FALSE) +  VLOOKUP($C5,courses!$P$6:$Y$26,Sheet1!L$1 +1,FALSE))/8</f>
        <v>2.6382211538461537</v>
      </c>
      <c r="M5">
        <f>(6*courses!M4 + VLOOKUP($D5,courses!$P$2:$Y$4,Sheet1!M$1 +1,FALSE) +  VLOOKUP($C5,courses!$P$6:$Y$26,Sheet1!M$1 +1,FALSE))/8</f>
        <v>2.1955700549450547</v>
      </c>
    </row>
    <row r="6" spans="1:13" x14ac:dyDescent="0.25">
      <c r="A6" t="s">
        <v>22</v>
      </c>
      <c r="B6" t="s">
        <v>23</v>
      </c>
      <c r="C6" t="s">
        <v>15</v>
      </c>
      <c r="D6" t="s">
        <v>16</v>
      </c>
      <c r="E6">
        <f>(6*courses!E5 + VLOOKUP($D6,courses!$P$2:$Y$4,Sheet1!E$1 +1,FALSE) +  VLOOKUP($C6,courses!$P$6:$Y$26,Sheet1!E$1 +1,FALSE))/8</f>
        <v>1.7017513736263736</v>
      </c>
      <c r="F6">
        <f>(6*courses!F5 + VLOOKUP($D6,courses!$P$2:$Y$4,Sheet1!F$1 +1,FALSE) +  VLOOKUP($C6,courses!$P$6:$Y$26,Sheet1!F$1 +1,FALSE))/8</f>
        <v>1.6826923076923077</v>
      </c>
      <c r="G6">
        <f>(6*courses!G5 + VLOOKUP($D6,courses!$P$2:$Y$4,Sheet1!G$1 +1,FALSE) +  VLOOKUP($C6,courses!$P$6:$Y$26,Sheet1!G$1 +1,FALSE))/8</f>
        <v>7.9088255494505493</v>
      </c>
      <c r="H6">
        <f>(6*courses!H5 + VLOOKUP($D6,courses!$P$2:$Y$4,Sheet1!H$1 +1,FALSE) +  VLOOKUP($C6,courses!$P$6:$Y$26,Sheet1!H$1 +1,FALSE))/8</f>
        <v>1.6931662087912087</v>
      </c>
      <c r="I6">
        <f>(6*courses!I5 + VLOOKUP($D6,courses!$P$2:$Y$4,Sheet1!I$1 +1,FALSE) +  VLOOKUP($C6,courses!$P$6:$Y$26,Sheet1!I$1 +1,FALSE))/8</f>
        <v>9.8657280219780237</v>
      </c>
      <c r="J6">
        <f>(6*courses!J5 + VLOOKUP($D6,courses!$P$2:$Y$4,Sheet1!J$1 +1,FALSE) +  VLOOKUP($C6,courses!$P$6:$Y$26,Sheet1!J$1 +1,FALSE))/8</f>
        <v>1.5616414835164836</v>
      </c>
      <c r="K6">
        <f>(6*courses!K5 + VLOOKUP($D6,courses!$P$2:$Y$4,Sheet1!K$1 +1,FALSE) +  VLOOKUP($C6,courses!$P$6:$Y$26,Sheet1!K$1 +1,FALSE))/8</f>
        <v>8.756009615384615</v>
      </c>
      <c r="L6">
        <f>(6*courses!L5 + VLOOKUP($D6,courses!$P$2:$Y$4,Sheet1!L$1 +1,FALSE) +  VLOOKUP($C6,courses!$P$6:$Y$26,Sheet1!L$1 +1,FALSE))/8</f>
        <v>6.3882211538461542</v>
      </c>
      <c r="M6">
        <f>(6*courses!M5 + VLOOKUP($D6,courses!$P$2:$Y$4,Sheet1!M$1 +1,FALSE) +  VLOOKUP($C6,courses!$P$6:$Y$26,Sheet1!M$1 +1,FALSE))/8</f>
        <v>2.1955700549450547</v>
      </c>
    </row>
    <row r="7" spans="1:13" x14ac:dyDescent="0.25">
      <c r="A7" t="s">
        <v>24</v>
      </c>
      <c r="B7" t="s">
        <v>25</v>
      </c>
      <c r="C7" t="s">
        <v>26</v>
      </c>
      <c r="D7" t="s">
        <v>27</v>
      </c>
      <c r="E7">
        <f>(6*courses!E6 + VLOOKUP($D7,courses!$P$2:$Y$4,Sheet1!E$1 +1,FALSE) +  VLOOKUP($C7,courses!$P$6:$Y$26,Sheet1!E$1 +1,FALSE))/8</f>
        <v>2.8482142857142856</v>
      </c>
      <c r="F7">
        <f>(6*courses!F6 + VLOOKUP($D7,courses!$P$2:$Y$4,Sheet1!F$1 +1,FALSE) +  VLOOKUP($C7,courses!$P$6:$Y$26,Sheet1!F$1 +1,FALSE))/8</f>
        <v>5.4296875</v>
      </c>
      <c r="G7">
        <f>(6*courses!G6 + VLOOKUP($D7,courses!$P$2:$Y$4,Sheet1!G$1 +1,FALSE) +  VLOOKUP($C7,courses!$P$6:$Y$26,Sheet1!G$1 +1,FALSE))/8</f>
        <v>6.2321428571428568</v>
      </c>
      <c r="H7">
        <f>(6*courses!H6 + VLOOKUP($D7,courses!$P$2:$Y$4,Sheet1!H$1 +1,FALSE) +  VLOOKUP($C7,courses!$P$6:$Y$26,Sheet1!H$1 +1,FALSE))/8</f>
        <v>1.546875</v>
      </c>
      <c r="I7">
        <f>(6*courses!I6 + VLOOKUP($D7,courses!$P$2:$Y$4,Sheet1!I$1 +1,FALSE) +  VLOOKUP($C7,courses!$P$6:$Y$26,Sheet1!I$1 +1,FALSE))/8</f>
        <v>6.4642857142857144</v>
      </c>
      <c r="J7">
        <f>(6*courses!J6 + VLOOKUP($D7,courses!$P$2:$Y$4,Sheet1!J$1 +1,FALSE) +  VLOOKUP($C7,courses!$P$6:$Y$26,Sheet1!J$1 +1,FALSE))/8</f>
        <v>8.8002232142857135</v>
      </c>
      <c r="K7">
        <f>(6*courses!K6 + VLOOKUP($D7,courses!$P$2:$Y$4,Sheet1!K$1 +1,FALSE) +  VLOOKUP($C7,courses!$P$6:$Y$26,Sheet1!K$1 +1,FALSE))/8</f>
        <v>6.4118303571428568</v>
      </c>
      <c r="L7">
        <f>(6*courses!L6 + VLOOKUP($D7,courses!$P$2:$Y$4,Sheet1!L$1 +1,FALSE) +  VLOOKUP($C7,courses!$P$6:$Y$26,Sheet1!L$1 +1,FALSE))/8</f>
        <v>2.5513392857142856</v>
      </c>
      <c r="M7">
        <f>(6*courses!M6 + VLOOKUP($D7,courses!$P$2:$Y$4,Sheet1!M$1 +1,FALSE) +  VLOOKUP($C7,courses!$P$6:$Y$26,Sheet1!M$1 +1,FALSE))/8</f>
        <v>8.1216517857142865</v>
      </c>
    </row>
    <row r="8" spans="1:13" x14ac:dyDescent="0.25">
      <c r="A8" t="s">
        <v>28</v>
      </c>
      <c r="B8" t="s">
        <v>29</v>
      </c>
      <c r="C8" t="s">
        <v>26</v>
      </c>
      <c r="D8" t="s">
        <v>27</v>
      </c>
      <c r="E8">
        <f>(6*courses!E7 + VLOOKUP($D8,courses!$P$2:$Y$4,Sheet1!E$1 +1,FALSE) +  VLOOKUP($C8,courses!$P$6:$Y$26,Sheet1!E$1 +1,FALSE))/8</f>
        <v>9.5982142857142847</v>
      </c>
      <c r="F8">
        <f>(6*courses!F7 + VLOOKUP($D8,courses!$P$2:$Y$4,Sheet1!F$1 +1,FALSE) +  VLOOKUP($C8,courses!$P$6:$Y$26,Sheet1!F$1 +1,FALSE))/8</f>
        <v>1.6796875</v>
      </c>
      <c r="G8">
        <f>(6*courses!G7 + VLOOKUP($D8,courses!$P$2:$Y$4,Sheet1!G$1 +1,FALSE) +  VLOOKUP($C8,courses!$P$6:$Y$26,Sheet1!G$1 +1,FALSE))/8</f>
        <v>3.9821428571428572</v>
      </c>
      <c r="H8">
        <f>(6*courses!H7 + VLOOKUP($D8,courses!$P$2:$Y$4,Sheet1!H$1 +1,FALSE) +  VLOOKUP($C8,courses!$P$6:$Y$26,Sheet1!H$1 +1,FALSE))/8</f>
        <v>1.546875</v>
      </c>
      <c r="I8">
        <f>(6*courses!I7 + VLOOKUP($D8,courses!$P$2:$Y$4,Sheet1!I$1 +1,FALSE) +  VLOOKUP($C8,courses!$P$6:$Y$26,Sheet1!I$1 +1,FALSE))/8</f>
        <v>6.4642857142857144</v>
      </c>
      <c r="J8">
        <f>(6*courses!J7 + VLOOKUP($D8,courses!$P$2:$Y$4,Sheet1!J$1 +1,FALSE) +  VLOOKUP($C8,courses!$P$6:$Y$26,Sheet1!J$1 +1,FALSE))/8</f>
        <v>2.0502232142857144</v>
      </c>
      <c r="K8">
        <f>(6*courses!K7 + VLOOKUP($D8,courses!$P$2:$Y$4,Sheet1!K$1 +1,FALSE) +  VLOOKUP($C8,courses!$P$6:$Y$26,Sheet1!K$1 +1,FALSE))/8</f>
        <v>4.9118303571428568</v>
      </c>
      <c r="L8">
        <f>(6*courses!L7 + VLOOKUP($D8,courses!$P$2:$Y$4,Sheet1!L$1 +1,FALSE) +  VLOOKUP($C8,courses!$P$6:$Y$26,Sheet1!L$1 +1,FALSE))/8</f>
        <v>2.5513392857142856</v>
      </c>
      <c r="M8">
        <f>(6*courses!M7 + VLOOKUP($D8,courses!$P$2:$Y$4,Sheet1!M$1 +1,FALSE) +  VLOOKUP($C8,courses!$P$6:$Y$26,Sheet1!M$1 +1,FALSE))/8</f>
        <v>2.1216517857142856</v>
      </c>
    </row>
    <row r="9" spans="1:13" x14ac:dyDescent="0.25">
      <c r="A9" t="s">
        <v>30</v>
      </c>
      <c r="B9" t="s">
        <v>31</v>
      </c>
      <c r="C9" t="s">
        <v>32</v>
      </c>
      <c r="D9" t="s">
        <v>33</v>
      </c>
      <c r="E9">
        <f>(6*courses!E8 + VLOOKUP($D9,courses!$P$2:$Y$4,Sheet1!E$1 +1,FALSE) +  VLOOKUP($C9,courses!$P$6:$Y$26,Sheet1!E$1 +1,FALSE))/8</f>
        <v>1.7526785714285715</v>
      </c>
      <c r="F9">
        <f>(6*courses!F8 + VLOOKUP($D9,courses!$P$2:$Y$4,Sheet1!F$1 +1,FALSE) +  VLOOKUP($C9,courses!$P$6:$Y$26,Sheet1!F$1 +1,FALSE))/8</f>
        <v>1.5</v>
      </c>
      <c r="G9">
        <f>(6*courses!G8 + VLOOKUP($D9,courses!$P$2:$Y$4,Sheet1!G$1 +1,FALSE) +  VLOOKUP($C9,courses!$P$6:$Y$26,Sheet1!G$1 +1,FALSE))/8</f>
        <v>8.0919642857142851</v>
      </c>
      <c r="H9">
        <f>(6*courses!H8 + VLOOKUP($D9,courses!$P$2:$Y$4,Sheet1!H$1 +1,FALSE) +  VLOOKUP($C9,courses!$P$6:$Y$26,Sheet1!H$1 +1,FALSE))/8</f>
        <v>1.5</v>
      </c>
      <c r="I9">
        <f>(6*courses!I8 + VLOOKUP($D9,courses!$P$2:$Y$4,Sheet1!I$1 +1,FALSE) +  VLOOKUP($C9,courses!$P$6:$Y$26,Sheet1!I$1 +1,FALSE))/8</f>
        <v>3.9982142857142855</v>
      </c>
      <c r="J9">
        <f>(6*courses!J8 + VLOOKUP($D9,courses!$P$2:$Y$4,Sheet1!J$1 +1,FALSE) +  VLOOKUP($C9,courses!$P$6:$Y$26,Sheet1!J$1 +1,FALSE))/8</f>
        <v>1.5223214285714286</v>
      </c>
      <c r="K9">
        <f>(6*courses!K8 + VLOOKUP($D9,courses!$P$2:$Y$4,Sheet1!K$1 +1,FALSE) +  VLOOKUP($C9,courses!$P$6:$Y$26,Sheet1!K$1 +1,FALSE))/8</f>
        <v>2.4446428571428571</v>
      </c>
      <c r="L9">
        <f>(6*courses!L8 + VLOOKUP($D9,courses!$P$2:$Y$4,Sheet1!L$1 +1,FALSE) +  VLOOKUP($C9,courses!$P$6:$Y$26,Sheet1!L$1 +1,FALSE))/8</f>
        <v>1.5</v>
      </c>
      <c r="M9">
        <f>(6*courses!M8 + VLOOKUP($D9,courses!$P$2:$Y$4,Sheet1!M$1 +1,FALSE) +  VLOOKUP($C9,courses!$P$6:$Y$26,Sheet1!M$1 +1,FALSE))/8</f>
        <v>9.5089285714285712</v>
      </c>
    </row>
    <row r="10" spans="1:13" x14ac:dyDescent="0.25">
      <c r="A10" t="s">
        <v>34</v>
      </c>
      <c r="B10" t="s">
        <v>35</v>
      </c>
      <c r="C10" t="s">
        <v>36</v>
      </c>
      <c r="D10" t="s">
        <v>16</v>
      </c>
      <c r="E10">
        <f>(6*courses!E9 + VLOOKUP($D10,courses!$P$2:$Y$4,Sheet1!E$1 +1,FALSE) +  VLOOKUP($C10,courses!$P$6:$Y$26,Sheet1!E$1 +1,FALSE))/8</f>
        <v>1.5959821428571428</v>
      </c>
      <c r="F10">
        <f>(6*courses!F9 + VLOOKUP($D10,courses!$P$2:$Y$4,Sheet1!F$1 +1,FALSE) +  VLOOKUP($C10,courses!$P$6:$Y$26,Sheet1!F$1 +1,FALSE))/8</f>
        <v>1.6875</v>
      </c>
      <c r="G10">
        <f>(6*courses!G9 + VLOOKUP($D10,courses!$P$2:$Y$4,Sheet1!G$1 +1,FALSE) +  VLOOKUP($C10,courses!$P$6:$Y$26,Sheet1!G$1 +1,FALSE))/8</f>
        <v>4.2790178571428577</v>
      </c>
      <c r="H10">
        <f>(6*courses!H9 + VLOOKUP($D10,courses!$P$2:$Y$4,Sheet1!H$1 +1,FALSE) +  VLOOKUP($C10,courses!$P$6:$Y$26,Sheet1!H$1 +1,FALSE))/8</f>
        <v>1.6450892857142856</v>
      </c>
      <c r="I10">
        <f>(6*courses!I9 + VLOOKUP($D10,courses!$P$2:$Y$4,Sheet1!I$1 +1,FALSE) +  VLOOKUP($C10,courses!$P$6:$Y$26,Sheet1!I$1 +1,FALSE))/8</f>
        <v>4.5372023809523814</v>
      </c>
      <c r="J10">
        <f>(6*courses!J9 + VLOOKUP($D10,courses!$P$2:$Y$4,Sheet1!J$1 +1,FALSE) +  VLOOKUP($C10,courses!$P$6:$Y$26,Sheet1!J$1 +1,FALSE))/8</f>
        <v>1.5424107142857144</v>
      </c>
      <c r="K10">
        <f>(6*courses!K9 + VLOOKUP($D10,courses!$P$2:$Y$4,Sheet1!K$1 +1,FALSE) +  VLOOKUP($C10,courses!$P$6:$Y$26,Sheet1!K$1 +1,FALSE))/8</f>
        <v>6.494791666666667</v>
      </c>
      <c r="L10">
        <f>(6*courses!L9 + VLOOKUP($D10,courses!$P$2:$Y$4,Sheet1!L$1 +1,FALSE) +  VLOOKUP($C10,courses!$P$6:$Y$26,Sheet1!L$1 +1,FALSE))/8</f>
        <v>1.9010416666666667</v>
      </c>
      <c r="M10">
        <f>(6*courses!M9 + VLOOKUP($D10,courses!$P$2:$Y$4,Sheet1!M$1 +1,FALSE) +  VLOOKUP($C10,courses!$P$6:$Y$26,Sheet1!M$1 +1,FALSE))/8</f>
        <v>3.3430059523809521</v>
      </c>
    </row>
    <row r="11" spans="1:13" x14ac:dyDescent="0.25">
      <c r="A11" t="s">
        <v>37</v>
      </c>
      <c r="B11" t="s">
        <v>38</v>
      </c>
      <c r="C11" t="s">
        <v>26</v>
      </c>
      <c r="D11" t="s">
        <v>27</v>
      </c>
      <c r="E11">
        <f>(6*courses!E10 + VLOOKUP($D11,courses!$P$2:$Y$4,Sheet1!E$1 +1,FALSE) +  VLOOKUP($C11,courses!$P$6:$Y$26,Sheet1!E$1 +1,FALSE))/8</f>
        <v>7.3482142857142856</v>
      </c>
      <c r="F11">
        <f>(6*courses!F10 + VLOOKUP($D11,courses!$P$2:$Y$4,Sheet1!F$1 +1,FALSE) +  VLOOKUP($C11,courses!$P$6:$Y$26,Sheet1!F$1 +1,FALSE))/8</f>
        <v>1.6796875</v>
      </c>
      <c r="G11">
        <f>(6*courses!G10 + VLOOKUP($D11,courses!$P$2:$Y$4,Sheet1!G$1 +1,FALSE) +  VLOOKUP($C11,courses!$P$6:$Y$26,Sheet1!G$1 +1,FALSE))/8</f>
        <v>3.2321428571428572</v>
      </c>
      <c r="H11">
        <f>(6*courses!H10 + VLOOKUP($D11,courses!$P$2:$Y$4,Sheet1!H$1 +1,FALSE) +  VLOOKUP($C11,courses!$P$6:$Y$26,Sheet1!H$1 +1,FALSE))/8</f>
        <v>1.546875</v>
      </c>
      <c r="I11">
        <f>(6*courses!I10 + VLOOKUP($D11,courses!$P$2:$Y$4,Sheet1!I$1 +1,FALSE) +  VLOOKUP($C11,courses!$P$6:$Y$26,Sheet1!I$1 +1,FALSE))/8</f>
        <v>4.2142857142857144</v>
      </c>
      <c r="J11">
        <f>(6*courses!J10 + VLOOKUP($D11,courses!$P$2:$Y$4,Sheet1!J$1 +1,FALSE) +  VLOOKUP($C11,courses!$P$6:$Y$26,Sheet1!J$1 +1,FALSE))/8</f>
        <v>7.3002232142857144</v>
      </c>
      <c r="K11">
        <f>(6*courses!K10 + VLOOKUP($D11,courses!$P$2:$Y$4,Sheet1!K$1 +1,FALSE) +  VLOOKUP($C11,courses!$P$6:$Y$26,Sheet1!K$1 +1,FALSE))/8</f>
        <v>6.4118303571428568</v>
      </c>
      <c r="L11">
        <f>(6*courses!L10 + VLOOKUP($D11,courses!$P$2:$Y$4,Sheet1!L$1 +1,FALSE) +  VLOOKUP($C11,courses!$P$6:$Y$26,Sheet1!L$1 +1,FALSE))/8</f>
        <v>2.5513392857142856</v>
      </c>
      <c r="M11">
        <f>(6*courses!M10 + VLOOKUP($D11,courses!$P$2:$Y$4,Sheet1!M$1 +1,FALSE) +  VLOOKUP($C11,courses!$P$6:$Y$26,Sheet1!M$1 +1,FALSE))/8</f>
        <v>4.3716517857142856</v>
      </c>
    </row>
    <row r="12" spans="1:13" x14ac:dyDescent="0.25">
      <c r="A12" t="s">
        <v>39</v>
      </c>
      <c r="B12" t="s">
        <v>40</v>
      </c>
      <c r="C12" t="s">
        <v>15</v>
      </c>
      <c r="D12" t="s">
        <v>16</v>
      </c>
      <c r="E12">
        <f>(6*courses!E11 + VLOOKUP($D12,courses!$P$2:$Y$4,Sheet1!E$1 +1,FALSE) +  VLOOKUP($C12,courses!$P$6:$Y$26,Sheet1!E$1 +1,FALSE))/8</f>
        <v>1.7017513736263736</v>
      </c>
      <c r="F12">
        <f>(6*courses!F11 + VLOOKUP($D12,courses!$P$2:$Y$4,Sheet1!F$1 +1,FALSE) +  VLOOKUP($C12,courses!$P$6:$Y$26,Sheet1!F$1 +1,FALSE))/8</f>
        <v>1.6826923076923077</v>
      </c>
      <c r="G12">
        <f>(6*courses!G11 + VLOOKUP($D12,courses!$P$2:$Y$4,Sheet1!G$1 +1,FALSE) +  VLOOKUP($C12,courses!$P$6:$Y$26,Sheet1!G$1 +1,FALSE))/8</f>
        <v>1.9088255494505493</v>
      </c>
      <c r="H12">
        <f>(6*courses!H11 + VLOOKUP($D12,courses!$P$2:$Y$4,Sheet1!H$1 +1,FALSE) +  VLOOKUP($C12,courses!$P$6:$Y$26,Sheet1!H$1 +1,FALSE))/8</f>
        <v>5.4431662087912089</v>
      </c>
      <c r="I12">
        <f>(6*courses!I11 + VLOOKUP($D12,courses!$P$2:$Y$4,Sheet1!I$1 +1,FALSE) +  VLOOKUP($C12,courses!$P$6:$Y$26,Sheet1!I$1 +1,FALSE))/8</f>
        <v>7.6157280219780219</v>
      </c>
      <c r="J12">
        <f>(6*courses!J11 + VLOOKUP($D12,courses!$P$2:$Y$4,Sheet1!J$1 +1,FALSE) +  VLOOKUP($C12,courses!$P$6:$Y$26,Sheet1!J$1 +1,FALSE))/8</f>
        <v>1.5616414835164836</v>
      </c>
      <c r="K12">
        <f>(6*courses!K11 + VLOOKUP($D12,courses!$P$2:$Y$4,Sheet1!K$1 +1,FALSE) +  VLOOKUP($C12,courses!$P$6:$Y$26,Sheet1!K$1 +1,FALSE))/8</f>
        <v>6.506009615384615</v>
      </c>
      <c r="L12">
        <f>(6*courses!L11 + VLOOKUP($D12,courses!$P$2:$Y$4,Sheet1!L$1 +1,FALSE) +  VLOOKUP($C12,courses!$P$6:$Y$26,Sheet1!L$1 +1,FALSE))/8</f>
        <v>2.6382211538461537</v>
      </c>
      <c r="M12">
        <f>(6*courses!M11 + VLOOKUP($D12,courses!$P$2:$Y$4,Sheet1!M$1 +1,FALSE) +  VLOOKUP($C12,courses!$P$6:$Y$26,Sheet1!M$1 +1,FALSE))/8</f>
        <v>2.1955700549450547</v>
      </c>
    </row>
    <row r="13" spans="1:13" x14ac:dyDescent="0.25">
      <c r="A13" t="s">
        <v>41</v>
      </c>
      <c r="B13" t="s">
        <v>42</v>
      </c>
      <c r="C13" t="s">
        <v>19</v>
      </c>
      <c r="D13" t="s">
        <v>27</v>
      </c>
      <c r="E13">
        <f>(6*courses!E12 + VLOOKUP($D13,courses!$P$2:$Y$4,Sheet1!E$1 +1,FALSE) +  VLOOKUP($C13,courses!$P$6:$Y$26,Sheet1!E$1 +1,FALSE))/8</f>
        <v>6.166666666666667</v>
      </c>
      <c r="F13">
        <f>(6*courses!F12 + VLOOKUP($D13,courses!$P$2:$Y$4,Sheet1!F$1 +1,FALSE) +  VLOOKUP($C13,courses!$P$6:$Y$26,Sheet1!F$1 +1,FALSE))/8</f>
        <v>1.6588541666666665</v>
      </c>
      <c r="G13">
        <f>(6*courses!G12 + VLOOKUP($D13,courses!$P$2:$Y$4,Sheet1!G$1 +1,FALSE) +  VLOOKUP($C13,courses!$P$6:$Y$26,Sheet1!G$1 +1,FALSE))/8</f>
        <v>1.6666666666666665</v>
      </c>
      <c r="H13">
        <f>(6*courses!H12 + VLOOKUP($D13,courses!$P$2:$Y$4,Sheet1!H$1 +1,FALSE) +  VLOOKUP($C13,courses!$P$6:$Y$26,Sheet1!H$1 +1,FALSE))/8</f>
        <v>6.567708333333333</v>
      </c>
      <c r="I13">
        <f>(6*courses!I12 + VLOOKUP($D13,courses!$P$2:$Y$4,Sheet1!I$1 +1,FALSE) +  VLOOKUP($C13,courses!$P$6:$Y$26,Sheet1!I$1 +1,FALSE))/8</f>
        <v>9.8333333333333339</v>
      </c>
      <c r="J13">
        <f>(6*courses!J12 + VLOOKUP($D13,courses!$P$2:$Y$4,Sheet1!J$1 +1,FALSE) +  VLOOKUP($C13,courses!$P$6:$Y$26,Sheet1!J$1 +1,FALSE))/8</f>
        <v>1.7109375</v>
      </c>
      <c r="K13">
        <f>(6*courses!K12 + VLOOKUP($D13,courses!$P$2:$Y$4,Sheet1!K$1 +1,FALSE) +  VLOOKUP($C13,courses!$P$6:$Y$26,Sheet1!K$1 +1,FALSE))/8</f>
        <v>6.5546875</v>
      </c>
      <c r="L13">
        <f>(6*courses!L12 + VLOOKUP($D13,courses!$P$2:$Y$4,Sheet1!L$1 +1,FALSE) +  VLOOKUP($C13,courses!$P$6:$Y$26,Sheet1!L$1 +1,FALSE))/8</f>
        <v>6.536458333333333</v>
      </c>
      <c r="M13">
        <f>(6*courses!M12 + VLOOKUP($D13,courses!$P$2:$Y$4,Sheet1!M$1 +1,FALSE) +  VLOOKUP($C13,courses!$P$6:$Y$26,Sheet1!M$1 +1,FALSE))/8</f>
        <v>1.9401041666666665</v>
      </c>
    </row>
    <row r="14" spans="1:13" x14ac:dyDescent="0.25">
      <c r="A14" t="s">
        <v>43</v>
      </c>
      <c r="B14" t="s">
        <v>44</v>
      </c>
      <c r="C14" t="s">
        <v>26</v>
      </c>
      <c r="D14" t="s">
        <v>27</v>
      </c>
      <c r="E14">
        <f>(6*courses!E13 + VLOOKUP($D14,courses!$P$2:$Y$4,Sheet1!E$1 +1,FALSE) +  VLOOKUP($C14,courses!$P$6:$Y$26,Sheet1!E$1 +1,FALSE))/8</f>
        <v>8.8482142857142847</v>
      </c>
      <c r="F14">
        <f>(6*courses!F13 + VLOOKUP($D14,courses!$P$2:$Y$4,Sheet1!F$1 +1,FALSE) +  VLOOKUP($C14,courses!$P$6:$Y$26,Sheet1!F$1 +1,FALSE))/8</f>
        <v>1.6796875</v>
      </c>
      <c r="G14">
        <f>(6*courses!G13 + VLOOKUP($D14,courses!$P$2:$Y$4,Sheet1!G$1 +1,FALSE) +  VLOOKUP($C14,courses!$P$6:$Y$26,Sheet1!G$1 +1,FALSE))/8</f>
        <v>4.7321428571428568</v>
      </c>
      <c r="H14">
        <f>(6*courses!H13 + VLOOKUP($D14,courses!$P$2:$Y$4,Sheet1!H$1 +1,FALSE) +  VLOOKUP($C14,courses!$P$6:$Y$26,Sheet1!H$1 +1,FALSE))/8</f>
        <v>1.546875</v>
      </c>
      <c r="I14">
        <f>(6*courses!I13 + VLOOKUP($D14,courses!$P$2:$Y$4,Sheet1!I$1 +1,FALSE) +  VLOOKUP($C14,courses!$P$6:$Y$26,Sheet1!I$1 +1,FALSE))/8</f>
        <v>7.2142857142857144</v>
      </c>
      <c r="J14">
        <f>(6*courses!J13 + VLOOKUP($D14,courses!$P$2:$Y$4,Sheet1!J$1 +1,FALSE) +  VLOOKUP($C14,courses!$P$6:$Y$26,Sheet1!J$1 +1,FALSE))/8</f>
        <v>2.0502232142857144</v>
      </c>
      <c r="K14">
        <f>(6*courses!K13 + VLOOKUP($D14,courses!$P$2:$Y$4,Sheet1!K$1 +1,FALSE) +  VLOOKUP($C14,courses!$P$6:$Y$26,Sheet1!K$1 +1,FALSE))/8</f>
        <v>6.4118303571428568</v>
      </c>
      <c r="L14">
        <f>(6*courses!L13 + VLOOKUP($D14,courses!$P$2:$Y$4,Sheet1!L$1 +1,FALSE) +  VLOOKUP($C14,courses!$P$6:$Y$26,Sheet1!L$1 +1,FALSE))/8</f>
        <v>4.8013392857142856</v>
      </c>
      <c r="M14">
        <f>(6*courses!M13 + VLOOKUP($D14,courses!$P$2:$Y$4,Sheet1!M$1 +1,FALSE) +  VLOOKUP($C14,courses!$P$6:$Y$26,Sheet1!M$1 +1,FALSE))/8</f>
        <v>2.1216517857142856</v>
      </c>
    </row>
    <row r="15" spans="1:13" x14ac:dyDescent="0.25">
      <c r="A15" t="s">
        <v>45</v>
      </c>
      <c r="B15" t="s">
        <v>46</v>
      </c>
      <c r="C15" t="s">
        <v>47</v>
      </c>
      <c r="D15" t="s">
        <v>33</v>
      </c>
      <c r="E15">
        <f>(6*courses!E14 + VLOOKUP($D15,courses!$P$2:$Y$4,Sheet1!E$1 +1,FALSE) +  VLOOKUP($C15,courses!$P$6:$Y$26,Sheet1!E$1 +1,FALSE))/8</f>
        <v>1.6026785714285714</v>
      </c>
      <c r="F15">
        <f>(6*courses!F14 + VLOOKUP($D15,courses!$P$2:$Y$4,Sheet1!F$1 +1,FALSE) +  VLOOKUP($C15,courses!$P$6:$Y$26,Sheet1!F$1 +1,FALSE))/8</f>
        <v>1.5</v>
      </c>
      <c r="G15">
        <f>(6*courses!G14 + VLOOKUP($D15,courses!$P$2:$Y$4,Sheet1!G$1 +1,FALSE) +  VLOOKUP($C15,courses!$P$6:$Y$26,Sheet1!G$1 +1,FALSE))/8</f>
        <v>10.379464285714286</v>
      </c>
      <c r="H15">
        <f>(6*courses!H14 + VLOOKUP($D15,courses!$P$2:$Y$4,Sheet1!H$1 +1,FALSE) +  VLOOKUP($C15,courses!$P$6:$Y$26,Sheet1!H$1 +1,FALSE))/8</f>
        <v>1.5</v>
      </c>
      <c r="I15">
        <f>(6*courses!I14 + VLOOKUP($D15,courses!$P$2:$Y$4,Sheet1!I$1 +1,FALSE) +  VLOOKUP($C15,courses!$P$6:$Y$26,Sheet1!I$1 +1,FALSE))/8</f>
        <v>2.2232142857142856</v>
      </c>
      <c r="J15">
        <f>(6*courses!J14 + VLOOKUP($D15,courses!$P$2:$Y$4,Sheet1!J$1 +1,FALSE) +  VLOOKUP($C15,courses!$P$6:$Y$26,Sheet1!J$1 +1,FALSE))/8</f>
        <v>1.5223214285714286</v>
      </c>
      <c r="K15">
        <f>(6*courses!K14 + VLOOKUP($D15,courses!$P$2:$Y$4,Sheet1!K$1 +1,FALSE) +  VLOOKUP($C15,courses!$P$6:$Y$26,Sheet1!K$1 +1,FALSE))/8</f>
        <v>7.1696428571428568</v>
      </c>
      <c r="L15">
        <f>(6*courses!L14 + VLOOKUP($D15,courses!$P$2:$Y$4,Sheet1!L$1 +1,FALSE) +  VLOOKUP($C15,courses!$P$6:$Y$26,Sheet1!L$1 +1,FALSE))/8</f>
        <v>1.5</v>
      </c>
      <c r="M15">
        <f>(6*courses!M14 + VLOOKUP($D15,courses!$P$2:$Y$4,Sheet1!M$1 +1,FALSE) +  VLOOKUP($C15,courses!$P$6:$Y$26,Sheet1!M$1 +1,FALSE))/8</f>
        <v>2.2589285714285712</v>
      </c>
    </row>
    <row r="16" spans="1:13" x14ac:dyDescent="0.25">
      <c r="A16" t="s">
        <v>48</v>
      </c>
      <c r="B16" t="s">
        <v>49</v>
      </c>
      <c r="C16" t="s">
        <v>36</v>
      </c>
      <c r="D16" t="s">
        <v>16</v>
      </c>
      <c r="E16">
        <f>(6*courses!E15 + VLOOKUP($D16,courses!$P$2:$Y$4,Sheet1!E$1 +1,FALSE) +  VLOOKUP($C16,courses!$P$6:$Y$26,Sheet1!E$1 +1,FALSE))/8</f>
        <v>1.5959821428571428</v>
      </c>
      <c r="F16">
        <f>(6*courses!F15 + VLOOKUP($D16,courses!$P$2:$Y$4,Sheet1!F$1 +1,FALSE) +  VLOOKUP($C16,courses!$P$6:$Y$26,Sheet1!F$1 +1,FALSE))/8</f>
        <v>3.9375</v>
      </c>
      <c r="G16">
        <f>(6*courses!G15 + VLOOKUP($D16,courses!$P$2:$Y$4,Sheet1!G$1 +1,FALSE) +  VLOOKUP($C16,courses!$P$6:$Y$26,Sheet1!G$1 +1,FALSE))/8</f>
        <v>6.5290178571428568</v>
      </c>
      <c r="H16">
        <f>(6*courses!H15 + VLOOKUP($D16,courses!$P$2:$Y$4,Sheet1!H$1 +1,FALSE) +  VLOOKUP($C16,courses!$P$6:$Y$26,Sheet1!H$1 +1,FALSE))/8</f>
        <v>1.6450892857142856</v>
      </c>
      <c r="I16">
        <f>(6*courses!I15 + VLOOKUP($D16,courses!$P$2:$Y$4,Sheet1!I$1 +1,FALSE) +  VLOOKUP($C16,courses!$P$6:$Y$26,Sheet1!I$1 +1,FALSE))/8</f>
        <v>9.7872023809523814</v>
      </c>
      <c r="J16">
        <f>(6*courses!J15 + VLOOKUP($D16,courses!$P$2:$Y$4,Sheet1!J$1 +1,FALSE) +  VLOOKUP($C16,courses!$P$6:$Y$26,Sheet1!J$1 +1,FALSE))/8</f>
        <v>1.5424107142857144</v>
      </c>
      <c r="K16">
        <f>(6*courses!K15 + VLOOKUP($D16,courses!$P$2:$Y$4,Sheet1!K$1 +1,FALSE) +  VLOOKUP($C16,courses!$P$6:$Y$26,Sheet1!K$1 +1,FALSE))/8</f>
        <v>6.494791666666667</v>
      </c>
      <c r="L16">
        <f>(6*courses!L15 + VLOOKUP($D16,courses!$P$2:$Y$4,Sheet1!L$1 +1,FALSE) +  VLOOKUP($C16,courses!$P$6:$Y$26,Sheet1!L$1 +1,FALSE))/8</f>
        <v>4.901041666666667</v>
      </c>
      <c r="M16">
        <f>(6*courses!M15 + VLOOKUP($D16,courses!$P$2:$Y$4,Sheet1!M$1 +1,FALSE) +  VLOOKUP($C16,courses!$P$6:$Y$26,Sheet1!M$1 +1,FALSE))/8</f>
        <v>1.8430059523809521</v>
      </c>
    </row>
    <row r="17" spans="1:13" x14ac:dyDescent="0.25">
      <c r="A17" t="s">
        <v>50</v>
      </c>
      <c r="B17" t="s">
        <v>51</v>
      </c>
      <c r="C17" t="s">
        <v>26</v>
      </c>
      <c r="D17" t="s">
        <v>27</v>
      </c>
      <c r="E17">
        <f>(6*courses!E16 + VLOOKUP($D17,courses!$P$2:$Y$4,Sheet1!E$1 +1,FALSE) +  VLOOKUP($C17,courses!$P$6:$Y$26,Sheet1!E$1 +1,FALSE))/8</f>
        <v>8.8482142857142847</v>
      </c>
      <c r="F17">
        <f>(6*courses!F16 + VLOOKUP($D17,courses!$P$2:$Y$4,Sheet1!F$1 +1,FALSE) +  VLOOKUP($C17,courses!$P$6:$Y$26,Sheet1!F$1 +1,FALSE))/8</f>
        <v>1.6796875</v>
      </c>
      <c r="G17">
        <f>(6*courses!G16 + VLOOKUP($D17,courses!$P$2:$Y$4,Sheet1!G$1 +1,FALSE) +  VLOOKUP($C17,courses!$P$6:$Y$26,Sheet1!G$1 +1,FALSE))/8</f>
        <v>6.9821428571428568</v>
      </c>
      <c r="H17">
        <f>(6*courses!H16 + VLOOKUP($D17,courses!$P$2:$Y$4,Sheet1!H$1 +1,FALSE) +  VLOOKUP($C17,courses!$P$6:$Y$26,Sheet1!H$1 +1,FALSE))/8</f>
        <v>1.546875</v>
      </c>
      <c r="I17">
        <f>(6*courses!I16 + VLOOKUP($D17,courses!$P$2:$Y$4,Sheet1!I$1 +1,FALSE) +  VLOOKUP($C17,courses!$P$6:$Y$26,Sheet1!I$1 +1,FALSE))/8</f>
        <v>5.7142857142857144</v>
      </c>
      <c r="J17">
        <f>(6*courses!J16 + VLOOKUP($D17,courses!$P$2:$Y$4,Sheet1!J$1 +1,FALSE) +  VLOOKUP($C17,courses!$P$6:$Y$26,Sheet1!J$1 +1,FALSE))/8</f>
        <v>2.0502232142857144</v>
      </c>
      <c r="K17">
        <f>(6*courses!K16 + VLOOKUP($D17,courses!$P$2:$Y$4,Sheet1!K$1 +1,FALSE) +  VLOOKUP($C17,courses!$P$6:$Y$26,Sheet1!K$1 +1,FALSE))/8</f>
        <v>6.4118303571428568</v>
      </c>
      <c r="L17">
        <f>(6*courses!L16 + VLOOKUP($D17,courses!$P$2:$Y$4,Sheet1!L$1 +1,FALSE) +  VLOOKUP($C17,courses!$P$6:$Y$26,Sheet1!L$1 +1,FALSE))/8</f>
        <v>3.3013392857142856</v>
      </c>
      <c r="M17">
        <f>(6*courses!M16 + VLOOKUP($D17,courses!$P$2:$Y$4,Sheet1!M$1 +1,FALSE) +  VLOOKUP($C17,courses!$P$6:$Y$26,Sheet1!M$1 +1,FALSE))/8</f>
        <v>2.1216517857142856</v>
      </c>
    </row>
    <row r="18" spans="1:13" x14ac:dyDescent="0.25">
      <c r="A18" t="s">
        <v>52</v>
      </c>
      <c r="B18" t="s">
        <v>53</v>
      </c>
      <c r="C18" t="s">
        <v>36</v>
      </c>
      <c r="D18" t="s">
        <v>16</v>
      </c>
      <c r="E18">
        <f>(6*courses!E17 + VLOOKUP($D18,courses!$P$2:$Y$4,Sheet1!E$1 +1,FALSE) +  VLOOKUP($C18,courses!$P$6:$Y$26,Sheet1!E$1 +1,FALSE))/8</f>
        <v>1.5959821428571428</v>
      </c>
      <c r="F18">
        <f>(6*courses!F17 + VLOOKUP($D18,courses!$P$2:$Y$4,Sheet1!F$1 +1,FALSE) +  VLOOKUP($C18,courses!$P$6:$Y$26,Sheet1!F$1 +1,FALSE))/8</f>
        <v>1.6875</v>
      </c>
      <c r="G18">
        <f>(6*courses!G17 + VLOOKUP($D18,courses!$P$2:$Y$4,Sheet1!G$1 +1,FALSE) +  VLOOKUP($C18,courses!$P$6:$Y$26,Sheet1!G$1 +1,FALSE))/8</f>
        <v>9.5290178571428577</v>
      </c>
      <c r="H18">
        <f>(6*courses!H17 + VLOOKUP($D18,courses!$P$2:$Y$4,Sheet1!H$1 +1,FALSE) +  VLOOKUP($C18,courses!$P$6:$Y$26,Sheet1!H$1 +1,FALSE))/8</f>
        <v>1.6450892857142856</v>
      </c>
      <c r="I18">
        <f>(6*courses!I17 + VLOOKUP($D18,courses!$P$2:$Y$4,Sheet1!I$1 +1,FALSE) +  VLOOKUP($C18,courses!$P$6:$Y$26,Sheet1!I$1 +1,FALSE))/8</f>
        <v>6.7872023809523814</v>
      </c>
      <c r="J18">
        <f>(6*courses!J17 + VLOOKUP($D18,courses!$P$2:$Y$4,Sheet1!J$1 +1,FALSE) +  VLOOKUP($C18,courses!$P$6:$Y$26,Sheet1!J$1 +1,FALSE))/8</f>
        <v>1.5424107142857144</v>
      </c>
      <c r="K18">
        <f>(6*courses!K17 + VLOOKUP($D18,courses!$P$2:$Y$4,Sheet1!K$1 +1,FALSE) +  VLOOKUP($C18,courses!$P$6:$Y$26,Sheet1!K$1 +1,FALSE))/8</f>
        <v>6.494791666666667</v>
      </c>
      <c r="L18">
        <f>(6*courses!L17 + VLOOKUP($D18,courses!$P$2:$Y$4,Sheet1!L$1 +1,FALSE) +  VLOOKUP($C18,courses!$P$6:$Y$26,Sheet1!L$1 +1,FALSE))/8</f>
        <v>4.901041666666667</v>
      </c>
      <c r="M18">
        <f>(6*courses!M17 + VLOOKUP($D18,courses!$P$2:$Y$4,Sheet1!M$1 +1,FALSE) +  VLOOKUP($C18,courses!$P$6:$Y$26,Sheet1!M$1 +1,FALSE))/8</f>
        <v>1.8430059523809521</v>
      </c>
    </row>
    <row r="19" spans="1:13" x14ac:dyDescent="0.25">
      <c r="A19" t="s">
        <v>54</v>
      </c>
      <c r="B19" t="s">
        <v>55</v>
      </c>
      <c r="C19" t="s">
        <v>15</v>
      </c>
      <c r="D19" t="s">
        <v>33</v>
      </c>
      <c r="E19">
        <f>(6*courses!E18 + VLOOKUP($D19,courses!$P$2:$Y$4,Sheet1!E$1 +1,FALSE) +  VLOOKUP($C19,courses!$P$6:$Y$26,Sheet1!E$1 +1,FALSE))/8</f>
        <v>1.7084478021978022</v>
      </c>
      <c r="F19">
        <f>(6*courses!F18 + VLOOKUP($D19,courses!$P$2:$Y$4,Sheet1!F$1 +1,FALSE) +  VLOOKUP($C19,courses!$P$6:$Y$26,Sheet1!F$1 +1,FALSE))/8</f>
        <v>1.5576923076923077</v>
      </c>
      <c r="G19">
        <f>(6*courses!G18 + VLOOKUP($D19,courses!$P$2:$Y$4,Sheet1!G$1 +1,FALSE) +  VLOOKUP($C19,courses!$P$6:$Y$26,Sheet1!G$1 +1,FALSE))/8</f>
        <v>8.3842719780219781</v>
      </c>
      <c r="H19">
        <f>(6*courses!H18 + VLOOKUP($D19,courses!$P$2:$Y$4,Sheet1!H$1 +1,FALSE) +  VLOOKUP($C19,courses!$P$6:$Y$26,Sheet1!H$1 +1,FALSE))/8</f>
        <v>1.5480769230769231</v>
      </c>
      <c r="I19">
        <f>(6*courses!I18 + VLOOKUP($D19,courses!$P$2:$Y$4,Sheet1!I$1 +1,FALSE) +  VLOOKUP($C19,courses!$P$6:$Y$26,Sheet1!I$1 +1,FALSE))/8</f>
        <v>6.5309065934065931</v>
      </c>
      <c r="J19">
        <f>(6*courses!J18 + VLOOKUP($D19,courses!$P$2:$Y$4,Sheet1!J$1 +1,FALSE) +  VLOOKUP($C19,courses!$P$6:$Y$26,Sheet1!J$1 +1,FALSE))/8</f>
        <v>1.5415521978021978</v>
      </c>
      <c r="K19">
        <f>(6*courses!K18 + VLOOKUP($D19,courses!$P$2:$Y$4,Sheet1!K$1 +1,FALSE) +  VLOOKUP($C19,courses!$P$6:$Y$26,Sheet1!K$1 +1,FALSE))/8</f>
        <v>6.4100274725274726</v>
      </c>
      <c r="L19">
        <f>(6*courses!L18 + VLOOKUP($D19,courses!$P$2:$Y$4,Sheet1!L$1 +1,FALSE) +  VLOOKUP($C19,courses!$P$6:$Y$26,Sheet1!L$1 +1,FALSE))/8</f>
        <v>1.6538461538461537</v>
      </c>
      <c r="M19">
        <f>(6*courses!M18 + VLOOKUP($D19,courses!$P$2:$Y$4,Sheet1!M$1 +1,FALSE) +  VLOOKUP($C19,courses!$P$6:$Y$26,Sheet1!M$1 +1,FALSE))/8</f>
        <v>9.1531593406593412</v>
      </c>
    </row>
    <row r="20" spans="1:13" x14ac:dyDescent="0.25">
      <c r="A20" t="s">
        <v>56</v>
      </c>
      <c r="B20" t="s">
        <v>57</v>
      </c>
      <c r="C20" t="s">
        <v>36</v>
      </c>
      <c r="D20" t="s">
        <v>16</v>
      </c>
      <c r="E20">
        <f>(6*courses!E19 + VLOOKUP($D20,courses!$P$2:$Y$4,Sheet1!E$1 +1,FALSE) +  VLOOKUP($C20,courses!$P$6:$Y$26,Sheet1!E$1 +1,FALSE))/8</f>
        <v>1.5959821428571428</v>
      </c>
      <c r="F20">
        <f>(6*courses!F19 + VLOOKUP($D20,courses!$P$2:$Y$4,Sheet1!F$1 +1,FALSE) +  VLOOKUP($C20,courses!$P$6:$Y$26,Sheet1!F$1 +1,FALSE))/8</f>
        <v>1.6875</v>
      </c>
      <c r="G20">
        <f>(6*courses!G19 + VLOOKUP($D20,courses!$P$2:$Y$4,Sheet1!G$1 +1,FALSE) +  VLOOKUP($C20,courses!$P$6:$Y$26,Sheet1!G$1 +1,FALSE))/8</f>
        <v>7.2790178571428568</v>
      </c>
      <c r="H20">
        <f>(6*courses!H19 + VLOOKUP($D20,courses!$P$2:$Y$4,Sheet1!H$1 +1,FALSE) +  VLOOKUP($C20,courses!$P$6:$Y$26,Sheet1!H$1 +1,FALSE))/8</f>
        <v>1.6450892857142856</v>
      </c>
      <c r="I20">
        <f>(6*courses!I19 + VLOOKUP($D20,courses!$P$2:$Y$4,Sheet1!I$1 +1,FALSE) +  VLOOKUP($C20,courses!$P$6:$Y$26,Sheet1!I$1 +1,FALSE))/8</f>
        <v>8.2872023809523814</v>
      </c>
      <c r="J20">
        <f>(6*courses!J19 + VLOOKUP($D20,courses!$P$2:$Y$4,Sheet1!J$1 +1,FALSE) +  VLOOKUP($C20,courses!$P$6:$Y$26,Sheet1!J$1 +1,FALSE))/8</f>
        <v>1.5424107142857144</v>
      </c>
      <c r="K20">
        <f>(6*courses!K19 + VLOOKUP($D20,courses!$P$2:$Y$4,Sheet1!K$1 +1,FALSE) +  VLOOKUP($C20,courses!$P$6:$Y$26,Sheet1!K$1 +1,FALSE))/8</f>
        <v>6.494791666666667</v>
      </c>
      <c r="L20">
        <f>(6*courses!L19 + VLOOKUP($D20,courses!$P$2:$Y$4,Sheet1!L$1 +1,FALSE) +  VLOOKUP($C20,courses!$P$6:$Y$26,Sheet1!L$1 +1,FALSE))/8</f>
        <v>1.9010416666666667</v>
      </c>
      <c r="M20">
        <f>(6*courses!M19 + VLOOKUP($D20,courses!$P$2:$Y$4,Sheet1!M$1 +1,FALSE) +  VLOOKUP($C20,courses!$P$6:$Y$26,Sheet1!M$1 +1,FALSE))/8</f>
        <v>1.8430059523809521</v>
      </c>
    </row>
    <row r="21" spans="1:13" x14ac:dyDescent="0.25">
      <c r="A21" t="s">
        <v>58</v>
      </c>
      <c r="B21" t="s">
        <v>59</v>
      </c>
      <c r="C21" t="s">
        <v>60</v>
      </c>
      <c r="D21" t="s">
        <v>27</v>
      </c>
      <c r="E21">
        <f>(6*courses!E20 + VLOOKUP($D21,courses!$P$2:$Y$4,Sheet1!E$1 +1,FALSE) +  VLOOKUP($C21,courses!$P$6:$Y$26,Sheet1!E$1 +1,FALSE))/8</f>
        <v>8.4375</v>
      </c>
      <c r="F21">
        <f>(6*courses!F20 + VLOOKUP($D21,courses!$P$2:$Y$4,Sheet1!F$1 +1,FALSE) +  VLOOKUP($C21,courses!$P$6:$Y$26,Sheet1!F$1 +1,FALSE))/8</f>
        <v>1.5546875</v>
      </c>
      <c r="G21">
        <f>(6*courses!G20 + VLOOKUP($D21,courses!$P$2:$Y$4,Sheet1!G$1 +1,FALSE) +  VLOOKUP($C21,courses!$P$6:$Y$26,Sheet1!G$1 +1,FALSE))/8</f>
        <v>7.125</v>
      </c>
      <c r="H21">
        <f>(6*courses!H20 + VLOOKUP($D21,courses!$P$2:$Y$4,Sheet1!H$1 +1,FALSE) +  VLOOKUP($C21,courses!$P$6:$Y$26,Sheet1!H$1 +1,FALSE))/8</f>
        <v>1.546875</v>
      </c>
      <c r="I21">
        <f>(6*courses!I20 + VLOOKUP($D21,courses!$P$2:$Y$4,Sheet1!I$1 +1,FALSE) +  VLOOKUP($C21,courses!$P$6:$Y$26,Sheet1!I$1 +1,FALSE))/8</f>
        <v>6.5</v>
      </c>
      <c r="J21">
        <f>(6*courses!J20 + VLOOKUP($D21,courses!$P$2:$Y$4,Sheet1!J$1 +1,FALSE) +  VLOOKUP($C21,courses!$P$6:$Y$26,Sheet1!J$1 +1,FALSE))/8</f>
        <v>1.7109375</v>
      </c>
      <c r="K21">
        <f>(6*courses!K20 + VLOOKUP($D21,courses!$P$2:$Y$4,Sheet1!K$1 +1,FALSE) +  VLOOKUP($C21,courses!$P$6:$Y$26,Sheet1!K$1 +1,FALSE))/8</f>
        <v>5.5546875</v>
      </c>
      <c r="L21">
        <f>(6*courses!L20 + VLOOKUP($D21,courses!$P$2:$Y$4,Sheet1!L$1 +1,FALSE) +  VLOOKUP($C21,courses!$P$6:$Y$26,Sheet1!L$1 +1,FALSE))/8</f>
        <v>1.640625</v>
      </c>
      <c r="M21">
        <f>(6*courses!M20 + VLOOKUP($D21,courses!$P$2:$Y$4,Sheet1!M$1 +1,FALSE) +  VLOOKUP($C21,courses!$P$6:$Y$26,Sheet1!M$1 +1,FALSE))/8</f>
        <v>1.8359375</v>
      </c>
    </row>
    <row r="22" spans="1:13" x14ac:dyDescent="0.25">
      <c r="A22" t="s">
        <v>61</v>
      </c>
      <c r="B22" t="s">
        <v>62</v>
      </c>
      <c r="C22" t="s">
        <v>32</v>
      </c>
      <c r="D22" t="s">
        <v>33</v>
      </c>
      <c r="E22">
        <f>(6*courses!E21 + VLOOKUP($D22,courses!$P$2:$Y$4,Sheet1!E$1 +1,FALSE) +  VLOOKUP($C22,courses!$P$6:$Y$26,Sheet1!E$1 +1,FALSE))/8</f>
        <v>1.7526785714285715</v>
      </c>
      <c r="F22">
        <f>(6*courses!F21 + VLOOKUP($D22,courses!$P$2:$Y$4,Sheet1!F$1 +1,FALSE) +  VLOOKUP($C22,courses!$P$6:$Y$26,Sheet1!F$1 +1,FALSE))/8</f>
        <v>1.5</v>
      </c>
      <c r="G22">
        <f>(6*courses!G21 + VLOOKUP($D22,courses!$P$2:$Y$4,Sheet1!G$1 +1,FALSE) +  VLOOKUP($C22,courses!$P$6:$Y$26,Sheet1!G$1 +1,FALSE))/8</f>
        <v>10.341964285714287</v>
      </c>
      <c r="H22">
        <f>(6*courses!H21 + VLOOKUP($D22,courses!$P$2:$Y$4,Sheet1!H$1 +1,FALSE) +  VLOOKUP($C22,courses!$P$6:$Y$26,Sheet1!H$1 +1,FALSE))/8</f>
        <v>1.5</v>
      </c>
      <c r="I22">
        <f>(6*courses!I21 + VLOOKUP($D22,courses!$P$2:$Y$4,Sheet1!I$1 +1,FALSE) +  VLOOKUP($C22,courses!$P$6:$Y$26,Sheet1!I$1 +1,FALSE))/8</f>
        <v>7.7482142857142859</v>
      </c>
      <c r="J22">
        <f>(6*courses!J21 + VLOOKUP($D22,courses!$P$2:$Y$4,Sheet1!J$1 +1,FALSE) +  VLOOKUP($C22,courses!$P$6:$Y$26,Sheet1!J$1 +1,FALSE))/8</f>
        <v>1.5223214285714286</v>
      </c>
      <c r="K22">
        <f>(6*courses!K21 + VLOOKUP($D22,courses!$P$2:$Y$4,Sheet1!K$1 +1,FALSE) +  VLOOKUP($C22,courses!$P$6:$Y$26,Sheet1!K$1 +1,FALSE))/8</f>
        <v>5.4446428571428571</v>
      </c>
      <c r="L22">
        <f>(6*courses!L21 + VLOOKUP($D22,courses!$P$2:$Y$4,Sheet1!L$1 +1,FALSE) +  VLOOKUP($C22,courses!$P$6:$Y$26,Sheet1!L$1 +1,FALSE))/8</f>
        <v>1.5</v>
      </c>
      <c r="M22">
        <f>(6*courses!M21 + VLOOKUP($D22,courses!$P$2:$Y$4,Sheet1!M$1 +1,FALSE) +  VLOOKUP($C22,courses!$P$6:$Y$26,Sheet1!M$1 +1,FALSE))/8</f>
        <v>6.5089285714285712</v>
      </c>
    </row>
    <row r="23" spans="1:13" x14ac:dyDescent="0.25">
      <c r="A23" t="s">
        <v>63</v>
      </c>
      <c r="B23" t="s">
        <v>64</v>
      </c>
      <c r="C23" t="s">
        <v>65</v>
      </c>
      <c r="D23" t="s">
        <v>33</v>
      </c>
      <c r="E23">
        <f>(6*courses!E22 + VLOOKUP($D23,courses!$P$2:$Y$4,Sheet1!E$1 +1,FALSE) +  VLOOKUP($C23,courses!$P$6:$Y$26,Sheet1!E$1 +1,FALSE))/8</f>
        <v>1.6026785714285714</v>
      </c>
      <c r="F23">
        <f>(6*courses!F22 + VLOOKUP($D23,courses!$P$2:$Y$4,Sheet1!F$1 +1,FALSE) +  VLOOKUP($C23,courses!$P$6:$Y$26,Sheet1!F$1 +1,FALSE))/8</f>
        <v>1.625</v>
      </c>
      <c r="G23">
        <f>(6*courses!G22 + VLOOKUP($D23,courses!$P$2:$Y$4,Sheet1!G$1 +1,FALSE) +  VLOOKUP($C23,courses!$P$6:$Y$26,Sheet1!G$1 +1,FALSE))/8</f>
        <v>9.5419642857142861</v>
      </c>
      <c r="H23">
        <f>(6*courses!H22 + VLOOKUP($D23,courses!$P$2:$Y$4,Sheet1!H$1 +1,FALSE) +  VLOOKUP($C23,courses!$P$6:$Y$26,Sheet1!H$1 +1,FALSE))/8</f>
        <v>1.5</v>
      </c>
      <c r="I23">
        <f>(6*courses!I22 + VLOOKUP($D23,courses!$P$2:$Y$4,Sheet1!I$1 +1,FALSE) +  VLOOKUP($C23,courses!$P$6:$Y$26,Sheet1!I$1 +1,FALSE))/8</f>
        <v>2.4482142857142857</v>
      </c>
      <c r="J23">
        <f>(6*courses!J22 + VLOOKUP($D23,courses!$P$2:$Y$4,Sheet1!J$1 +1,FALSE) +  VLOOKUP($C23,courses!$P$6:$Y$26,Sheet1!J$1 +1,FALSE))/8</f>
        <v>1.5223214285714286</v>
      </c>
      <c r="K23">
        <f>(6*courses!K22 + VLOOKUP($D23,courses!$P$2:$Y$4,Sheet1!K$1 +1,FALSE) +  VLOOKUP($C23,courses!$P$6:$Y$26,Sheet1!K$1 +1,FALSE))/8</f>
        <v>6.4196428571428568</v>
      </c>
      <c r="L23">
        <f>(6*courses!L22 + VLOOKUP($D23,courses!$P$2:$Y$4,Sheet1!L$1 +1,FALSE) +  VLOOKUP($C23,courses!$P$6:$Y$26,Sheet1!L$1 +1,FALSE))/8</f>
        <v>1.65</v>
      </c>
      <c r="M23">
        <f>(6*courses!M22 + VLOOKUP($D23,courses!$P$2:$Y$4,Sheet1!M$1 +1,FALSE) +  VLOOKUP($C23,courses!$P$6:$Y$26,Sheet1!M$1 +1,FALSE))/8</f>
        <v>2.3339285714285714</v>
      </c>
    </row>
    <row r="24" spans="1:13" x14ac:dyDescent="0.25">
      <c r="A24" t="s">
        <v>66</v>
      </c>
      <c r="B24" t="s">
        <v>67</v>
      </c>
      <c r="C24" t="s">
        <v>60</v>
      </c>
      <c r="D24" t="s">
        <v>27</v>
      </c>
      <c r="E24">
        <f>(6*courses!E23 + VLOOKUP($D24,courses!$P$2:$Y$4,Sheet1!E$1 +1,FALSE) +  VLOOKUP($C24,courses!$P$6:$Y$26,Sheet1!E$1 +1,FALSE))/8</f>
        <v>9.9375</v>
      </c>
      <c r="F24">
        <f>(6*courses!F23 + VLOOKUP($D24,courses!$P$2:$Y$4,Sheet1!F$1 +1,FALSE) +  VLOOKUP($C24,courses!$P$6:$Y$26,Sheet1!F$1 +1,FALSE))/8</f>
        <v>1.5546875</v>
      </c>
      <c r="G24">
        <f>(6*courses!G23 + VLOOKUP($D24,courses!$P$2:$Y$4,Sheet1!G$1 +1,FALSE) +  VLOOKUP($C24,courses!$P$6:$Y$26,Sheet1!G$1 +1,FALSE))/8</f>
        <v>5.625</v>
      </c>
      <c r="H24">
        <f>(6*courses!H23 + VLOOKUP($D24,courses!$P$2:$Y$4,Sheet1!H$1 +1,FALSE) +  VLOOKUP($C24,courses!$P$6:$Y$26,Sheet1!H$1 +1,FALSE))/8</f>
        <v>1.546875</v>
      </c>
      <c r="I24">
        <f>(6*courses!I23 + VLOOKUP($D24,courses!$P$2:$Y$4,Sheet1!I$1 +1,FALSE) +  VLOOKUP($C24,courses!$P$6:$Y$26,Sheet1!I$1 +1,FALSE))/8</f>
        <v>6.5</v>
      </c>
      <c r="J24">
        <f>(6*courses!J23 + VLOOKUP($D24,courses!$P$2:$Y$4,Sheet1!J$1 +1,FALSE) +  VLOOKUP($C24,courses!$P$6:$Y$26,Sheet1!J$1 +1,FALSE))/8</f>
        <v>1.7109375</v>
      </c>
      <c r="K24">
        <f>(6*courses!K23 + VLOOKUP($D24,courses!$P$2:$Y$4,Sheet1!K$1 +1,FALSE) +  VLOOKUP($C24,courses!$P$6:$Y$26,Sheet1!K$1 +1,FALSE))/8</f>
        <v>5.5546875</v>
      </c>
      <c r="L24">
        <f>(6*courses!L23 + VLOOKUP($D24,courses!$P$2:$Y$4,Sheet1!L$1 +1,FALSE) +  VLOOKUP($C24,courses!$P$6:$Y$26,Sheet1!L$1 +1,FALSE))/8</f>
        <v>1.640625</v>
      </c>
      <c r="M24">
        <f>(6*courses!M23 + VLOOKUP($D24,courses!$P$2:$Y$4,Sheet1!M$1 +1,FALSE) +  VLOOKUP($C24,courses!$P$6:$Y$26,Sheet1!M$1 +1,FALSE))/8</f>
        <v>1.8359375</v>
      </c>
    </row>
    <row r="25" spans="1:13" x14ac:dyDescent="0.25">
      <c r="A25" t="s">
        <v>68</v>
      </c>
      <c r="B25" t="s">
        <v>69</v>
      </c>
      <c r="C25" t="s">
        <v>36</v>
      </c>
      <c r="D25" t="s">
        <v>16</v>
      </c>
      <c r="E25">
        <f>(6*courses!E24 + VLOOKUP($D25,courses!$P$2:$Y$4,Sheet1!E$1 +1,FALSE) +  VLOOKUP($C25,courses!$P$6:$Y$26,Sheet1!E$1 +1,FALSE))/8</f>
        <v>1.5959821428571428</v>
      </c>
      <c r="F25">
        <f>(6*courses!F24 + VLOOKUP($D25,courses!$P$2:$Y$4,Sheet1!F$1 +1,FALSE) +  VLOOKUP($C25,courses!$P$6:$Y$26,Sheet1!F$1 +1,FALSE))/8</f>
        <v>1.6875</v>
      </c>
      <c r="G25">
        <f>(6*courses!G24 + VLOOKUP($D25,courses!$P$2:$Y$4,Sheet1!G$1 +1,FALSE) +  VLOOKUP($C25,courses!$P$6:$Y$26,Sheet1!G$1 +1,FALSE))/8</f>
        <v>6.5290178571428568</v>
      </c>
      <c r="H25">
        <f>(6*courses!H24 + VLOOKUP($D25,courses!$P$2:$Y$4,Sheet1!H$1 +1,FALSE) +  VLOOKUP($C25,courses!$P$6:$Y$26,Sheet1!H$1 +1,FALSE))/8</f>
        <v>1.6450892857142856</v>
      </c>
      <c r="I25">
        <f>(6*courses!I24 + VLOOKUP($D25,courses!$P$2:$Y$4,Sheet1!I$1 +1,FALSE) +  VLOOKUP($C25,courses!$P$6:$Y$26,Sheet1!I$1 +1,FALSE))/8</f>
        <v>8.2872023809523814</v>
      </c>
      <c r="J25">
        <f>(6*courses!J24 + VLOOKUP($D25,courses!$P$2:$Y$4,Sheet1!J$1 +1,FALSE) +  VLOOKUP($C25,courses!$P$6:$Y$26,Sheet1!J$1 +1,FALSE))/8</f>
        <v>1.5424107142857144</v>
      </c>
      <c r="K25">
        <f>(6*courses!K24 + VLOOKUP($D25,courses!$P$2:$Y$4,Sheet1!K$1 +1,FALSE) +  VLOOKUP($C25,courses!$P$6:$Y$26,Sheet1!K$1 +1,FALSE))/8</f>
        <v>6.494791666666667</v>
      </c>
      <c r="L25">
        <f>(6*courses!L24 + VLOOKUP($D25,courses!$P$2:$Y$4,Sheet1!L$1 +1,FALSE) +  VLOOKUP($C25,courses!$P$6:$Y$26,Sheet1!L$1 +1,FALSE))/8</f>
        <v>1.9010416666666667</v>
      </c>
      <c r="M25">
        <f>(6*courses!M24 + VLOOKUP($D25,courses!$P$2:$Y$4,Sheet1!M$1 +1,FALSE) +  VLOOKUP($C25,courses!$P$6:$Y$26,Sheet1!M$1 +1,FALSE))/8</f>
        <v>1.8430059523809521</v>
      </c>
    </row>
    <row r="26" spans="1:13" x14ac:dyDescent="0.25">
      <c r="A26" t="s">
        <v>70</v>
      </c>
      <c r="B26" t="s">
        <v>71</v>
      </c>
      <c r="C26" t="s">
        <v>19</v>
      </c>
      <c r="D26" t="s">
        <v>16</v>
      </c>
      <c r="E26">
        <f>(6*courses!E25 + VLOOKUP($D26,courses!$P$2:$Y$4,Sheet1!E$1 +1,FALSE) +  VLOOKUP($C26,courses!$P$6:$Y$26,Sheet1!E$1 +1,FALSE))/8</f>
        <v>1.8251488095238095</v>
      </c>
      <c r="F26">
        <f>(6*courses!F25 + VLOOKUP($D26,courses!$P$2:$Y$4,Sheet1!F$1 +1,FALSE) +  VLOOKUP($C26,courses!$P$6:$Y$26,Sheet1!F$1 +1,FALSE))/8</f>
        <v>1.7291666666666665</v>
      </c>
      <c r="G26">
        <f>(6*courses!G25 + VLOOKUP($D26,courses!$P$2:$Y$4,Sheet1!G$1 +1,FALSE) +  VLOOKUP($C26,courses!$P$6:$Y$26,Sheet1!G$1 +1,FALSE))/8</f>
        <v>5.5081845238095237</v>
      </c>
      <c r="H26">
        <f>(6*courses!H25 + VLOOKUP($D26,courses!$P$2:$Y$4,Sheet1!H$1 +1,FALSE) +  VLOOKUP($C26,courses!$P$6:$Y$26,Sheet1!H$1 +1,FALSE))/8</f>
        <v>5.1659226190476186</v>
      </c>
      <c r="I26">
        <f>(6*courses!I25 + VLOOKUP($D26,courses!$P$2:$Y$4,Sheet1!I$1 +1,FALSE) +  VLOOKUP($C26,courses!$P$6:$Y$26,Sheet1!I$1 +1,FALSE))/8</f>
        <v>8.5163690476190474</v>
      </c>
      <c r="J26">
        <f>(6*courses!J25 + VLOOKUP($D26,courses!$P$2:$Y$4,Sheet1!J$1 +1,FALSE) +  VLOOKUP($C26,courses!$P$6:$Y$26,Sheet1!J$1 +1,FALSE))/8</f>
        <v>1.5424107142857144</v>
      </c>
      <c r="K26">
        <f>(6*courses!K25 + VLOOKUP($D26,courses!$P$2:$Y$4,Sheet1!K$1 +1,FALSE) +  VLOOKUP($C26,courses!$P$6:$Y$26,Sheet1!K$1 +1,FALSE))/8</f>
        <v>7.390625</v>
      </c>
      <c r="L26">
        <f>(6*courses!L25 + VLOOKUP($D26,courses!$P$2:$Y$4,Sheet1!L$1 +1,FALSE) +  VLOOKUP($C26,courses!$P$6:$Y$26,Sheet1!L$1 +1,FALSE))/8</f>
        <v>2.1302083333333335</v>
      </c>
      <c r="M26">
        <f>(6*courses!M25 + VLOOKUP($D26,courses!$P$2:$Y$4,Sheet1!M$1 +1,FALSE) +  VLOOKUP($C26,courses!$P$6:$Y$26,Sheet1!M$1 +1,FALSE))/8</f>
        <v>1.9055059523809521</v>
      </c>
    </row>
    <row r="27" spans="1:13" x14ac:dyDescent="0.25">
      <c r="A27" t="s">
        <v>72</v>
      </c>
      <c r="B27" t="s">
        <v>73</v>
      </c>
      <c r="C27" t="s">
        <v>32</v>
      </c>
      <c r="D27" t="s">
        <v>33</v>
      </c>
      <c r="E27">
        <f>(6*courses!E26 + VLOOKUP($D27,courses!$P$2:$Y$4,Sheet1!E$1 +1,FALSE) +  VLOOKUP($C27,courses!$P$6:$Y$26,Sheet1!E$1 +1,FALSE))/8</f>
        <v>1.7526785714285715</v>
      </c>
      <c r="F27">
        <f>(6*courses!F26 + VLOOKUP($D27,courses!$P$2:$Y$4,Sheet1!F$1 +1,FALSE) +  VLOOKUP($C27,courses!$P$6:$Y$26,Sheet1!F$1 +1,FALSE))/8</f>
        <v>1.5</v>
      </c>
      <c r="G27">
        <f>(6*courses!G26 + VLOOKUP($D27,courses!$P$2:$Y$4,Sheet1!G$1 +1,FALSE) +  VLOOKUP($C27,courses!$P$6:$Y$26,Sheet1!G$1 +1,FALSE))/8</f>
        <v>10.341964285714287</v>
      </c>
      <c r="H27">
        <f>(6*courses!H26 + VLOOKUP($D27,courses!$P$2:$Y$4,Sheet1!H$1 +1,FALSE) +  VLOOKUP($C27,courses!$P$6:$Y$26,Sheet1!H$1 +1,FALSE))/8</f>
        <v>1.5</v>
      </c>
      <c r="I27">
        <f>(6*courses!I26 + VLOOKUP($D27,courses!$P$2:$Y$4,Sheet1!I$1 +1,FALSE) +  VLOOKUP($C27,courses!$P$6:$Y$26,Sheet1!I$1 +1,FALSE))/8</f>
        <v>5.4982142857142859</v>
      </c>
      <c r="J27">
        <f>(6*courses!J26 + VLOOKUP($D27,courses!$P$2:$Y$4,Sheet1!J$1 +1,FALSE) +  VLOOKUP($C27,courses!$P$6:$Y$26,Sheet1!J$1 +1,FALSE))/8</f>
        <v>1.5223214285714286</v>
      </c>
      <c r="K27">
        <f>(6*courses!K26 + VLOOKUP($D27,courses!$P$2:$Y$4,Sheet1!K$1 +1,FALSE) +  VLOOKUP($C27,courses!$P$6:$Y$26,Sheet1!K$1 +1,FALSE))/8</f>
        <v>5.4446428571428571</v>
      </c>
      <c r="L27">
        <f>(6*courses!L26 + VLOOKUP($D27,courses!$P$2:$Y$4,Sheet1!L$1 +1,FALSE) +  VLOOKUP($C27,courses!$P$6:$Y$26,Sheet1!L$1 +1,FALSE))/8</f>
        <v>1.5</v>
      </c>
      <c r="M27">
        <f>(6*courses!M26 + VLOOKUP($D27,courses!$P$2:$Y$4,Sheet1!M$1 +1,FALSE) +  VLOOKUP($C27,courses!$P$6:$Y$26,Sheet1!M$1 +1,FALSE))/8</f>
        <v>8.0089285714285712</v>
      </c>
    </row>
    <row r="28" spans="1:13" x14ac:dyDescent="0.25">
      <c r="A28" t="s">
        <v>74</v>
      </c>
      <c r="B28" t="s">
        <v>75</v>
      </c>
      <c r="C28" t="s">
        <v>19</v>
      </c>
      <c r="D28" t="s">
        <v>16</v>
      </c>
      <c r="E28">
        <f>(6*courses!E27 + VLOOKUP($D28,courses!$P$2:$Y$4,Sheet1!E$1 +1,FALSE) +  VLOOKUP($C28,courses!$P$6:$Y$26,Sheet1!E$1 +1,FALSE))/8</f>
        <v>1.8251488095238095</v>
      </c>
      <c r="F28">
        <f>(6*courses!F27 + VLOOKUP($D28,courses!$P$2:$Y$4,Sheet1!F$1 +1,FALSE) +  VLOOKUP($C28,courses!$P$6:$Y$26,Sheet1!F$1 +1,FALSE))/8</f>
        <v>5.479166666666667</v>
      </c>
      <c r="G28">
        <f>(6*courses!G27 + VLOOKUP($D28,courses!$P$2:$Y$4,Sheet1!G$1 +1,FALSE) +  VLOOKUP($C28,courses!$P$6:$Y$26,Sheet1!G$1 +1,FALSE))/8</f>
        <v>5.5081845238095237</v>
      </c>
      <c r="H28">
        <f>(6*courses!H27 + VLOOKUP($D28,courses!$P$2:$Y$4,Sheet1!H$1 +1,FALSE) +  VLOOKUP($C28,courses!$P$6:$Y$26,Sheet1!H$1 +1,FALSE))/8</f>
        <v>2.1659226190476191</v>
      </c>
      <c r="I28">
        <f>(6*courses!I27 + VLOOKUP($D28,courses!$P$2:$Y$4,Sheet1!I$1 +1,FALSE) +  VLOOKUP($C28,courses!$P$6:$Y$26,Sheet1!I$1 +1,FALSE))/8</f>
        <v>9.2663690476190474</v>
      </c>
      <c r="J28">
        <f>(6*courses!J27 + VLOOKUP($D28,courses!$P$2:$Y$4,Sheet1!J$1 +1,FALSE) +  VLOOKUP($C28,courses!$P$6:$Y$26,Sheet1!J$1 +1,FALSE))/8</f>
        <v>1.5424107142857144</v>
      </c>
      <c r="K28">
        <f>(6*courses!K27 + VLOOKUP($D28,courses!$P$2:$Y$4,Sheet1!K$1 +1,FALSE) +  VLOOKUP($C28,courses!$P$6:$Y$26,Sheet1!K$1 +1,FALSE))/8</f>
        <v>6.640625</v>
      </c>
      <c r="L28">
        <f>(6*courses!L27 + VLOOKUP($D28,courses!$P$2:$Y$4,Sheet1!L$1 +1,FALSE) +  VLOOKUP($C28,courses!$P$6:$Y$26,Sheet1!L$1 +1,FALSE))/8</f>
        <v>2.1302083333333335</v>
      </c>
      <c r="M28">
        <f>(6*courses!M27 + VLOOKUP($D28,courses!$P$2:$Y$4,Sheet1!M$1 +1,FALSE) +  VLOOKUP($C28,courses!$P$6:$Y$26,Sheet1!M$1 +1,FALSE))/8</f>
        <v>1.9055059523809521</v>
      </c>
    </row>
    <row r="29" spans="1:13" x14ac:dyDescent="0.25">
      <c r="A29" t="s">
        <v>76</v>
      </c>
      <c r="B29" t="s">
        <v>77</v>
      </c>
      <c r="C29" t="s">
        <v>65</v>
      </c>
      <c r="D29" t="s">
        <v>33</v>
      </c>
      <c r="E29">
        <f>(6*courses!E28 + VLOOKUP($D29,courses!$P$2:$Y$4,Sheet1!E$1 +1,FALSE) +  VLOOKUP($C29,courses!$P$6:$Y$26,Sheet1!E$1 +1,FALSE))/8</f>
        <v>1.6026785714285714</v>
      </c>
      <c r="F29">
        <f>(6*courses!F28 + VLOOKUP($D29,courses!$P$2:$Y$4,Sheet1!F$1 +1,FALSE) +  VLOOKUP($C29,courses!$P$6:$Y$26,Sheet1!F$1 +1,FALSE))/8</f>
        <v>1.625</v>
      </c>
      <c r="G29">
        <f>(6*courses!G28 + VLOOKUP($D29,courses!$P$2:$Y$4,Sheet1!G$1 +1,FALSE) +  VLOOKUP($C29,courses!$P$6:$Y$26,Sheet1!G$1 +1,FALSE))/8</f>
        <v>10.291964285714286</v>
      </c>
      <c r="H29">
        <f>(6*courses!H28 + VLOOKUP($D29,courses!$P$2:$Y$4,Sheet1!H$1 +1,FALSE) +  VLOOKUP($C29,courses!$P$6:$Y$26,Sheet1!H$1 +1,FALSE))/8</f>
        <v>1.5</v>
      </c>
      <c r="I29">
        <f>(6*courses!I28 + VLOOKUP($D29,courses!$P$2:$Y$4,Sheet1!I$1 +1,FALSE) +  VLOOKUP($C29,courses!$P$6:$Y$26,Sheet1!I$1 +1,FALSE))/8</f>
        <v>5.4482142857142852</v>
      </c>
      <c r="J29">
        <f>(6*courses!J28 + VLOOKUP($D29,courses!$P$2:$Y$4,Sheet1!J$1 +1,FALSE) +  VLOOKUP($C29,courses!$P$6:$Y$26,Sheet1!J$1 +1,FALSE))/8</f>
        <v>1.5223214285714286</v>
      </c>
      <c r="K29">
        <f>(6*courses!K28 + VLOOKUP($D29,courses!$P$2:$Y$4,Sheet1!K$1 +1,FALSE) +  VLOOKUP($C29,courses!$P$6:$Y$26,Sheet1!K$1 +1,FALSE))/8</f>
        <v>5.6696428571428568</v>
      </c>
      <c r="L29">
        <f>(6*courses!L28 + VLOOKUP($D29,courses!$P$2:$Y$4,Sheet1!L$1 +1,FALSE) +  VLOOKUP($C29,courses!$P$6:$Y$26,Sheet1!L$1 +1,FALSE))/8</f>
        <v>1.65</v>
      </c>
      <c r="M29">
        <f>(6*courses!M28 + VLOOKUP($D29,courses!$P$2:$Y$4,Sheet1!M$1 +1,FALSE) +  VLOOKUP($C29,courses!$P$6:$Y$26,Sheet1!M$1 +1,FALSE))/8</f>
        <v>6.0839285714285714</v>
      </c>
    </row>
    <row r="30" spans="1:13" x14ac:dyDescent="0.25">
      <c r="A30" t="s">
        <v>78</v>
      </c>
      <c r="B30" t="s">
        <v>79</v>
      </c>
      <c r="C30" t="s">
        <v>80</v>
      </c>
      <c r="D30" t="s">
        <v>33</v>
      </c>
      <c r="E30">
        <f>(6*courses!E29 + VLOOKUP($D30,courses!$P$2:$Y$4,Sheet1!E$1 +1,FALSE) +  VLOOKUP($C30,courses!$P$6:$Y$26,Sheet1!E$1 +1,FALSE))/8</f>
        <v>1.6026785714285714</v>
      </c>
      <c r="F30">
        <f>(6*courses!F29 + VLOOKUP($D30,courses!$P$2:$Y$4,Sheet1!F$1 +1,FALSE) +  VLOOKUP($C30,courses!$P$6:$Y$26,Sheet1!F$1 +1,FALSE))/8</f>
        <v>1.625</v>
      </c>
      <c r="G30">
        <f>(6*courses!G29 + VLOOKUP($D30,courses!$P$2:$Y$4,Sheet1!G$1 +1,FALSE) +  VLOOKUP($C30,courses!$P$6:$Y$26,Sheet1!G$1 +1,FALSE))/8</f>
        <v>10.291964285714286</v>
      </c>
      <c r="H30">
        <f>(6*courses!H29 + VLOOKUP($D30,courses!$P$2:$Y$4,Sheet1!H$1 +1,FALSE) +  VLOOKUP($C30,courses!$P$6:$Y$26,Sheet1!H$1 +1,FALSE))/8</f>
        <v>1.5</v>
      </c>
      <c r="I30">
        <f>(6*courses!I29 + VLOOKUP($D30,courses!$P$2:$Y$4,Sheet1!I$1 +1,FALSE) +  VLOOKUP($C30,courses!$P$6:$Y$26,Sheet1!I$1 +1,FALSE))/8</f>
        <v>5.4482142857142852</v>
      </c>
      <c r="J30">
        <f>(6*courses!J29 + VLOOKUP($D30,courses!$P$2:$Y$4,Sheet1!J$1 +1,FALSE) +  VLOOKUP($C30,courses!$P$6:$Y$26,Sheet1!J$1 +1,FALSE))/8</f>
        <v>1.5223214285714286</v>
      </c>
      <c r="K30">
        <f>(6*courses!K29 + VLOOKUP($D30,courses!$P$2:$Y$4,Sheet1!K$1 +1,FALSE) +  VLOOKUP($C30,courses!$P$6:$Y$26,Sheet1!K$1 +1,FALSE))/8</f>
        <v>7.1696428571428568</v>
      </c>
      <c r="L30">
        <f>(6*courses!L29 + VLOOKUP($D30,courses!$P$2:$Y$4,Sheet1!L$1 +1,FALSE) +  VLOOKUP($C30,courses!$P$6:$Y$26,Sheet1!L$1 +1,FALSE))/8</f>
        <v>1.65</v>
      </c>
      <c r="M30">
        <f>(6*courses!M29 + VLOOKUP($D30,courses!$P$2:$Y$4,Sheet1!M$1 +1,FALSE) +  VLOOKUP($C30,courses!$P$6:$Y$26,Sheet1!M$1 +1,FALSE))/8</f>
        <v>2.3339285714285714</v>
      </c>
    </row>
    <row r="31" spans="1:13" x14ac:dyDescent="0.25">
      <c r="A31" t="s">
        <v>81</v>
      </c>
      <c r="B31" t="s">
        <v>82</v>
      </c>
      <c r="C31" t="s">
        <v>83</v>
      </c>
      <c r="D31" t="s">
        <v>16</v>
      </c>
      <c r="E31">
        <f>(6*courses!E30 + VLOOKUP($D31,courses!$P$2:$Y$4,Sheet1!E$1 +1,FALSE) +  VLOOKUP($C31,courses!$P$6:$Y$26,Sheet1!E$1 +1,FALSE))/8</f>
        <v>1.6897321428571428</v>
      </c>
      <c r="F31">
        <f>(6*courses!F30 + VLOOKUP($D31,courses!$P$2:$Y$4,Sheet1!F$1 +1,FALSE) +  VLOOKUP($C31,courses!$P$6:$Y$26,Sheet1!F$1 +1,FALSE))/8</f>
        <v>1.625</v>
      </c>
      <c r="G31">
        <f>(6*courses!G30 + VLOOKUP($D31,courses!$P$2:$Y$4,Sheet1!G$1 +1,FALSE) +  VLOOKUP($C31,courses!$P$6:$Y$26,Sheet1!G$1 +1,FALSE))/8</f>
        <v>5.7321428571428568</v>
      </c>
      <c r="H31">
        <f>(6*courses!H30 + VLOOKUP($D31,courses!$P$2:$Y$4,Sheet1!H$1 +1,FALSE) +  VLOOKUP($C31,courses!$P$6:$Y$26,Sheet1!H$1 +1,FALSE))/8</f>
        <v>1.8169642857142856</v>
      </c>
      <c r="I31">
        <f>(6*courses!I30 + VLOOKUP($D31,courses!$P$2:$Y$4,Sheet1!I$1 +1,FALSE) +  VLOOKUP($C31,courses!$P$6:$Y$26,Sheet1!I$1 +1,FALSE))/8</f>
        <v>8.3080357142857153</v>
      </c>
      <c r="J31">
        <f>(6*courses!J30 + VLOOKUP($D31,courses!$P$2:$Y$4,Sheet1!J$1 +1,FALSE) +  VLOOKUP($C31,courses!$P$6:$Y$26,Sheet1!J$1 +1,FALSE))/8</f>
        <v>1.5424107142857144</v>
      </c>
      <c r="K31">
        <f>(6*courses!K30 + VLOOKUP($D31,courses!$P$2:$Y$4,Sheet1!K$1 +1,FALSE) +  VLOOKUP($C31,courses!$P$6:$Y$26,Sheet1!K$1 +1,FALSE))/8</f>
        <v>6.484375</v>
      </c>
      <c r="L31">
        <f>(6*courses!L30 + VLOOKUP($D31,courses!$P$2:$Y$4,Sheet1!L$1 +1,FALSE) +  VLOOKUP($C31,courses!$P$6:$Y$26,Sheet1!L$1 +1,FALSE))/8</f>
        <v>1.875</v>
      </c>
      <c r="M31">
        <f>(6*courses!M30 + VLOOKUP($D31,courses!$P$2:$Y$4,Sheet1!M$1 +1,FALSE) +  VLOOKUP($C31,courses!$P$6:$Y$26,Sheet1!M$1 +1,FALSE))/8</f>
        <v>5.7857142857142856</v>
      </c>
    </row>
    <row r="32" spans="1:13" x14ac:dyDescent="0.25">
      <c r="A32" t="s">
        <v>84</v>
      </c>
      <c r="B32" t="s">
        <v>85</v>
      </c>
      <c r="C32" t="s">
        <v>86</v>
      </c>
      <c r="D32" t="s">
        <v>16</v>
      </c>
      <c r="E32">
        <f>(6*courses!E31 + VLOOKUP($D32,courses!$P$2:$Y$4,Sheet1!E$1 +1,FALSE) +  VLOOKUP($C32,courses!$P$6:$Y$26,Sheet1!E$1 +1,FALSE))/8</f>
        <v>7.2834821428571432</v>
      </c>
      <c r="F32">
        <f>(6*courses!F31 + VLOOKUP($D32,courses!$P$2:$Y$4,Sheet1!F$1 +1,FALSE) +  VLOOKUP($C32,courses!$P$6:$Y$26,Sheet1!F$1 +1,FALSE))/8</f>
        <v>1.625</v>
      </c>
      <c r="G32">
        <f>(6*courses!G31 + VLOOKUP($D32,courses!$P$2:$Y$4,Sheet1!G$1 +1,FALSE) +  VLOOKUP($C32,courses!$P$6:$Y$26,Sheet1!G$1 +1,FALSE))/8</f>
        <v>6.3102678571428568</v>
      </c>
      <c r="H32">
        <f>(6*courses!H31 + VLOOKUP($D32,courses!$P$2:$Y$4,Sheet1!H$1 +1,FALSE) +  VLOOKUP($C32,courses!$P$6:$Y$26,Sheet1!H$1 +1,FALSE))/8</f>
        <v>1.6450892857142856</v>
      </c>
      <c r="I32">
        <f>(6*courses!I31 + VLOOKUP($D32,courses!$P$2:$Y$4,Sheet1!I$1 +1,FALSE) +  VLOOKUP($C32,courses!$P$6:$Y$26,Sheet1!I$1 +1,FALSE))/8</f>
        <v>6.7455357142857144</v>
      </c>
      <c r="J32">
        <f>(6*courses!J31 + VLOOKUP($D32,courses!$P$2:$Y$4,Sheet1!J$1 +1,FALSE) +  VLOOKUP($C32,courses!$P$6:$Y$26,Sheet1!J$1 +1,FALSE))/8</f>
        <v>1.6049107142857144</v>
      </c>
      <c r="K32">
        <f>(6*courses!K31 + VLOOKUP($D32,courses!$P$2:$Y$4,Sheet1!K$1 +1,FALSE) +  VLOOKUP($C32,courses!$P$6:$Y$26,Sheet1!K$1 +1,FALSE))/8</f>
        <v>5.640625</v>
      </c>
      <c r="L32">
        <f>(6*courses!L31 + VLOOKUP($D32,courses!$P$2:$Y$4,Sheet1!L$1 +1,FALSE) +  VLOOKUP($C32,courses!$P$6:$Y$26,Sheet1!L$1 +1,FALSE))/8</f>
        <v>1.734375</v>
      </c>
      <c r="M32">
        <f>(6*courses!M31 + VLOOKUP($D32,courses!$P$2:$Y$4,Sheet1!M$1 +1,FALSE) +  VLOOKUP($C32,courses!$P$6:$Y$26,Sheet1!M$1 +1,FALSE))/8</f>
        <v>6.1763392857142856</v>
      </c>
    </row>
    <row r="33" spans="1:13" x14ac:dyDescent="0.25">
      <c r="A33" t="s">
        <v>87</v>
      </c>
      <c r="B33" t="s">
        <v>88</v>
      </c>
      <c r="C33" t="s">
        <v>86</v>
      </c>
      <c r="D33" t="s">
        <v>16</v>
      </c>
      <c r="E33">
        <f>(6*courses!E32 + VLOOKUP($D33,courses!$P$2:$Y$4,Sheet1!E$1 +1,FALSE) +  VLOOKUP($C33,courses!$P$6:$Y$26,Sheet1!E$1 +1,FALSE))/8</f>
        <v>2.0334821428571428</v>
      </c>
      <c r="F33">
        <f>(6*courses!F32 + VLOOKUP($D33,courses!$P$2:$Y$4,Sheet1!F$1 +1,FALSE) +  VLOOKUP($C33,courses!$P$6:$Y$26,Sheet1!F$1 +1,FALSE))/8</f>
        <v>1.625</v>
      </c>
      <c r="G33">
        <f>(6*courses!G32 + VLOOKUP($D33,courses!$P$2:$Y$4,Sheet1!G$1 +1,FALSE) +  VLOOKUP($C33,courses!$P$6:$Y$26,Sheet1!G$1 +1,FALSE))/8</f>
        <v>6.3102678571428568</v>
      </c>
      <c r="H33">
        <f>(6*courses!H32 + VLOOKUP($D33,courses!$P$2:$Y$4,Sheet1!H$1 +1,FALSE) +  VLOOKUP($C33,courses!$P$6:$Y$26,Sheet1!H$1 +1,FALSE))/8</f>
        <v>1.6450892857142856</v>
      </c>
      <c r="I33">
        <f>(6*courses!I32 + VLOOKUP($D33,courses!$P$2:$Y$4,Sheet1!I$1 +1,FALSE) +  VLOOKUP($C33,courses!$P$6:$Y$26,Sheet1!I$1 +1,FALSE))/8</f>
        <v>8.2455357142857153</v>
      </c>
      <c r="J33">
        <f>(6*courses!J32 + VLOOKUP($D33,courses!$P$2:$Y$4,Sheet1!J$1 +1,FALSE) +  VLOOKUP($C33,courses!$P$6:$Y$26,Sheet1!J$1 +1,FALSE))/8</f>
        <v>1.6049107142857144</v>
      </c>
      <c r="K33">
        <f>(6*courses!K32 + VLOOKUP($D33,courses!$P$2:$Y$4,Sheet1!K$1 +1,FALSE) +  VLOOKUP($C33,courses!$P$6:$Y$26,Sheet1!K$1 +1,FALSE))/8</f>
        <v>5.640625</v>
      </c>
      <c r="L33">
        <f>(6*courses!L32 + VLOOKUP($D33,courses!$P$2:$Y$4,Sheet1!L$1 +1,FALSE) +  VLOOKUP($C33,courses!$P$6:$Y$26,Sheet1!L$1 +1,FALSE))/8</f>
        <v>1.734375</v>
      </c>
      <c r="M33">
        <f>(6*courses!M32 + VLOOKUP($D33,courses!$P$2:$Y$4,Sheet1!M$1 +1,FALSE) +  VLOOKUP($C33,courses!$P$6:$Y$26,Sheet1!M$1 +1,FALSE))/8</f>
        <v>5.4263392857142856</v>
      </c>
    </row>
    <row r="34" spans="1:13" x14ac:dyDescent="0.25">
      <c r="A34" t="s">
        <v>89</v>
      </c>
      <c r="B34" t="s">
        <v>90</v>
      </c>
      <c r="C34" t="s">
        <v>15</v>
      </c>
      <c r="D34" t="s">
        <v>16</v>
      </c>
      <c r="E34">
        <f>(6*courses!E33 + VLOOKUP($D34,courses!$P$2:$Y$4,Sheet1!E$1 +1,FALSE) +  VLOOKUP($C34,courses!$P$6:$Y$26,Sheet1!E$1 +1,FALSE))/8</f>
        <v>1.7017513736263736</v>
      </c>
      <c r="F34">
        <f>(6*courses!F33 + VLOOKUP($D34,courses!$P$2:$Y$4,Sheet1!F$1 +1,FALSE) +  VLOOKUP($C34,courses!$P$6:$Y$26,Sheet1!F$1 +1,FALSE))/8</f>
        <v>3.1826923076923075</v>
      </c>
      <c r="G34">
        <f>(6*courses!G33 + VLOOKUP($D34,courses!$P$2:$Y$4,Sheet1!G$1 +1,FALSE) +  VLOOKUP($C34,courses!$P$6:$Y$26,Sheet1!G$1 +1,FALSE))/8</f>
        <v>2.6588255494505493</v>
      </c>
      <c r="H34">
        <f>(6*courses!H33 + VLOOKUP($D34,courses!$P$2:$Y$4,Sheet1!H$1 +1,FALSE) +  VLOOKUP($C34,courses!$P$6:$Y$26,Sheet1!H$1 +1,FALSE))/8</f>
        <v>1.6931662087912087</v>
      </c>
      <c r="I34">
        <f>(6*courses!I33 + VLOOKUP($D34,courses!$P$2:$Y$4,Sheet1!I$1 +1,FALSE) +  VLOOKUP($C34,courses!$P$6:$Y$26,Sheet1!I$1 +1,FALSE))/8</f>
        <v>9.1157280219780219</v>
      </c>
      <c r="J34">
        <f>(6*courses!J33 + VLOOKUP($D34,courses!$P$2:$Y$4,Sheet1!J$1 +1,FALSE) +  VLOOKUP($C34,courses!$P$6:$Y$26,Sheet1!J$1 +1,FALSE))/8</f>
        <v>1.5616414835164836</v>
      </c>
      <c r="K34">
        <f>(6*courses!K33 + VLOOKUP($D34,courses!$P$2:$Y$4,Sheet1!K$1 +1,FALSE) +  VLOOKUP($C34,courses!$P$6:$Y$26,Sheet1!K$1 +1,FALSE))/8</f>
        <v>8.006009615384615</v>
      </c>
      <c r="L34">
        <f>(6*courses!L33 + VLOOKUP($D34,courses!$P$2:$Y$4,Sheet1!L$1 +1,FALSE) +  VLOOKUP($C34,courses!$P$6:$Y$26,Sheet1!L$1 +1,FALSE))/8</f>
        <v>3.3882211538461537</v>
      </c>
      <c r="M34">
        <f>(6*courses!M33 + VLOOKUP($D34,courses!$P$2:$Y$4,Sheet1!M$1 +1,FALSE) +  VLOOKUP($C34,courses!$P$6:$Y$26,Sheet1!M$1 +1,FALSE))/8</f>
        <v>2.1955700549450547</v>
      </c>
    </row>
    <row r="35" spans="1:13" x14ac:dyDescent="0.25">
      <c r="A35" t="s">
        <v>91</v>
      </c>
      <c r="B35" t="s">
        <v>92</v>
      </c>
      <c r="C35" t="s">
        <v>32</v>
      </c>
      <c r="D35" t="s">
        <v>33</v>
      </c>
      <c r="E35">
        <f>(6*courses!E34 + VLOOKUP($D35,courses!$P$2:$Y$4,Sheet1!E$1 +1,FALSE) +  VLOOKUP($C35,courses!$P$6:$Y$26,Sheet1!E$1 +1,FALSE))/8</f>
        <v>1.7526785714285715</v>
      </c>
      <c r="F35">
        <f>(6*courses!F34 + VLOOKUP($D35,courses!$P$2:$Y$4,Sheet1!F$1 +1,FALSE) +  VLOOKUP($C35,courses!$P$6:$Y$26,Sheet1!F$1 +1,FALSE))/8</f>
        <v>1.5</v>
      </c>
      <c r="G35">
        <f>(6*courses!G34 + VLOOKUP($D35,courses!$P$2:$Y$4,Sheet1!G$1 +1,FALSE) +  VLOOKUP($C35,courses!$P$6:$Y$26,Sheet1!G$1 +1,FALSE))/8</f>
        <v>10.341964285714287</v>
      </c>
      <c r="H35">
        <f>(6*courses!H34 + VLOOKUP($D35,courses!$P$2:$Y$4,Sheet1!H$1 +1,FALSE) +  VLOOKUP($C35,courses!$P$6:$Y$26,Sheet1!H$1 +1,FALSE))/8</f>
        <v>1.5</v>
      </c>
      <c r="I35">
        <f>(6*courses!I34 + VLOOKUP($D35,courses!$P$2:$Y$4,Sheet1!I$1 +1,FALSE) +  VLOOKUP($C35,courses!$P$6:$Y$26,Sheet1!I$1 +1,FALSE))/8</f>
        <v>5.4982142857142859</v>
      </c>
      <c r="J35">
        <f>(6*courses!J34 + VLOOKUP($D35,courses!$P$2:$Y$4,Sheet1!J$1 +1,FALSE) +  VLOOKUP($C35,courses!$P$6:$Y$26,Sheet1!J$1 +1,FALSE))/8</f>
        <v>1.5223214285714286</v>
      </c>
      <c r="K35">
        <f>(6*courses!K34 + VLOOKUP($D35,courses!$P$2:$Y$4,Sheet1!K$1 +1,FALSE) +  VLOOKUP($C35,courses!$P$6:$Y$26,Sheet1!K$1 +1,FALSE))/8</f>
        <v>5.4446428571428571</v>
      </c>
      <c r="L35">
        <f>(6*courses!L34 + VLOOKUP($D35,courses!$P$2:$Y$4,Sheet1!L$1 +1,FALSE) +  VLOOKUP($C35,courses!$P$6:$Y$26,Sheet1!L$1 +1,FALSE))/8</f>
        <v>1.5</v>
      </c>
      <c r="M35">
        <f>(6*courses!M34 + VLOOKUP($D35,courses!$P$2:$Y$4,Sheet1!M$1 +1,FALSE) +  VLOOKUP($C35,courses!$P$6:$Y$26,Sheet1!M$1 +1,FALSE))/8</f>
        <v>5.7589285714285712</v>
      </c>
    </row>
    <row r="36" spans="1:13" x14ac:dyDescent="0.25">
      <c r="A36" t="s">
        <v>93</v>
      </c>
      <c r="B36" t="s">
        <v>94</v>
      </c>
      <c r="C36" t="s">
        <v>86</v>
      </c>
      <c r="D36" t="s">
        <v>27</v>
      </c>
      <c r="E36">
        <f>(6*courses!E35 + VLOOKUP($D36,courses!$P$2:$Y$4,Sheet1!E$1 +1,FALSE) +  VLOOKUP($C36,courses!$P$6:$Y$26,Sheet1!E$1 +1,FALSE))/8</f>
        <v>7.875</v>
      </c>
      <c r="F36">
        <f>(6*courses!F35 + VLOOKUP($D36,courses!$P$2:$Y$4,Sheet1!F$1 +1,FALSE) +  VLOOKUP($C36,courses!$P$6:$Y$26,Sheet1!F$1 +1,FALSE))/8</f>
        <v>1.5546875</v>
      </c>
      <c r="G36">
        <f>(6*courses!G35 + VLOOKUP($D36,courses!$P$2:$Y$4,Sheet1!G$1 +1,FALSE) +  VLOOKUP($C36,courses!$P$6:$Y$26,Sheet1!G$1 +1,FALSE))/8</f>
        <v>6.21875</v>
      </c>
      <c r="H36">
        <f>(6*courses!H35 + VLOOKUP($D36,courses!$P$2:$Y$4,Sheet1!H$1 +1,FALSE) +  VLOOKUP($C36,courses!$P$6:$Y$26,Sheet1!H$1 +1,FALSE))/8</f>
        <v>1.546875</v>
      </c>
      <c r="I36">
        <f>(6*courses!I35 + VLOOKUP($D36,courses!$P$2:$Y$4,Sheet1!I$1 +1,FALSE) +  VLOOKUP($C36,courses!$P$6:$Y$26,Sheet1!I$1 +1,FALSE))/8</f>
        <v>5.8125</v>
      </c>
      <c r="J36">
        <f>(6*courses!J35 + VLOOKUP($D36,courses!$P$2:$Y$4,Sheet1!J$1 +1,FALSE) +  VLOOKUP($C36,courses!$P$6:$Y$26,Sheet1!J$1 +1,FALSE))/8</f>
        <v>1.7734375</v>
      </c>
      <c r="K36">
        <f>(6*courses!K35 + VLOOKUP($D36,courses!$P$2:$Y$4,Sheet1!K$1 +1,FALSE) +  VLOOKUP($C36,courses!$P$6:$Y$26,Sheet1!K$1 +1,FALSE))/8</f>
        <v>5.5546875</v>
      </c>
      <c r="L36">
        <f>(6*courses!L35 + VLOOKUP($D36,courses!$P$2:$Y$4,Sheet1!L$1 +1,FALSE) +  VLOOKUP($C36,courses!$P$6:$Y$26,Sheet1!L$1 +1,FALSE))/8</f>
        <v>1.640625</v>
      </c>
      <c r="M36">
        <f>(6*courses!M35 + VLOOKUP($D36,courses!$P$2:$Y$4,Sheet1!M$1 +1,FALSE) +  VLOOKUP($C36,courses!$P$6:$Y$26,Sheet1!M$1 +1,FALSE))/8</f>
        <v>5.4609375</v>
      </c>
    </row>
    <row r="37" spans="1:13" x14ac:dyDescent="0.25">
      <c r="A37" t="s">
        <v>95</v>
      </c>
      <c r="B37" t="s">
        <v>96</v>
      </c>
      <c r="C37" t="s">
        <v>15</v>
      </c>
      <c r="D37" t="s">
        <v>16</v>
      </c>
      <c r="E37">
        <f>(6*courses!E36 + VLOOKUP($D37,courses!$P$2:$Y$4,Sheet1!E$1 +1,FALSE) +  VLOOKUP($C37,courses!$P$6:$Y$26,Sheet1!E$1 +1,FALSE))/8</f>
        <v>1.7017513736263736</v>
      </c>
      <c r="F37">
        <f>(6*courses!F36 + VLOOKUP($D37,courses!$P$2:$Y$4,Sheet1!F$1 +1,FALSE) +  VLOOKUP($C37,courses!$P$6:$Y$26,Sheet1!F$1 +1,FALSE))/8</f>
        <v>1.6826923076923077</v>
      </c>
      <c r="G37">
        <f>(6*courses!G36 + VLOOKUP($D37,courses!$P$2:$Y$4,Sheet1!G$1 +1,FALSE) +  VLOOKUP($C37,courses!$P$6:$Y$26,Sheet1!G$1 +1,FALSE))/8</f>
        <v>2.6588255494505493</v>
      </c>
      <c r="H37">
        <f>(6*courses!H36 + VLOOKUP($D37,courses!$P$2:$Y$4,Sheet1!H$1 +1,FALSE) +  VLOOKUP($C37,courses!$P$6:$Y$26,Sheet1!H$1 +1,FALSE))/8</f>
        <v>1.6931662087912087</v>
      </c>
      <c r="I37">
        <f>(6*courses!I36 + VLOOKUP($D37,courses!$P$2:$Y$4,Sheet1!I$1 +1,FALSE) +  VLOOKUP($C37,courses!$P$6:$Y$26,Sheet1!I$1 +1,FALSE))/8</f>
        <v>9.1157280219780219</v>
      </c>
      <c r="J37">
        <f>(6*courses!J36 + VLOOKUP($D37,courses!$P$2:$Y$4,Sheet1!J$1 +1,FALSE) +  VLOOKUP($C37,courses!$P$6:$Y$26,Sheet1!J$1 +1,FALSE))/8</f>
        <v>1.5616414835164836</v>
      </c>
      <c r="K37">
        <f>(6*courses!K36 + VLOOKUP($D37,courses!$P$2:$Y$4,Sheet1!K$1 +1,FALSE) +  VLOOKUP($C37,courses!$P$6:$Y$26,Sheet1!K$1 +1,FALSE))/8</f>
        <v>8.006009615384615</v>
      </c>
      <c r="L37">
        <f>(6*courses!L36 + VLOOKUP($D37,courses!$P$2:$Y$4,Sheet1!L$1 +1,FALSE) +  VLOOKUP($C37,courses!$P$6:$Y$26,Sheet1!L$1 +1,FALSE))/8</f>
        <v>1.8882211538461537</v>
      </c>
      <c r="M37">
        <f>(6*courses!M36 + VLOOKUP($D37,courses!$P$2:$Y$4,Sheet1!M$1 +1,FALSE) +  VLOOKUP($C37,courses!$P$6:$Y$26,Sheet1!M$1 +1,FALSE))/8</f>
        <v>2.1955700549450547</v>
      </c>
    </row>
    <row r="38" spans="1:13" x14ac:dyDescent="0.25">
      <c r="A38" t="s">
        <v>97</v>
      </c>
      <c r="B38" t="s">
        <v>98</v>
      </c>
      <c r="C38" t="s">
        <v>83</v>
      </c>
      <c r="D38" t="s">
        <v>16</v>
      </c>
      <c r="E38">
        <f>(6*courses!E37 + VLOOKUP($D38,courses!$P$2:$Y$4,Sheet1!E$1 +1,FALSE) +  VLOOKUP($C38,courses!$P$6:$Y$26,Sheet1!E$1 +1,FALSE))/8</f>
        <v>1.6897321428571428</v>
      </c>
      <c r="F38">
        <f>(6*courses!F37 + VLOOKUP($D38,courses!$P$2:$Y$4,Sheet1!F$1 +1,FALSE) +  VLOOKUP($C38,courses!$P$6:$Y$26,Sheet1!F$1 +1,FALSE))/8</f>
        <v>1.625</v>
      </c>
      <c r="G38">
        <f>(6*courses!G37 + VLOOKUP($D38,courses!$P$2:$Y$4,Sheet1!G$1 +1,FALSE) +  VLOOKUP($C38,courses!$P$6:$Y$26,Sheet1!G$1 +1,FALSE))/8</f>
        <v>5.7321428571428568</v>
      </c>
      <c r="H38">
        <f>(6*courses!H37 + VLOOKUP($D38,courses!$P$2:$Y$4,Sheet1!H$1 +1,FALSE) +  VLOOKUP($C38,courses!$P$6:$Y$26,Sheet1!H$1 +1,FALSE))/8</f>
        <v>4.8169642857142856</v>
      </c>
      <c r="I38">
        <f>(6*courses!I37 + VLOOKUP($D38,courses!$P$2:$Y$4,Sheet1!I$1 +1,FALSE) +  VLOOKUP($C38,courses!$P$6:$Y$26,Sheet1!I$1 +1,FALSE))/8</f>
        <v>9.0580357142857153</v>
      </c>
      <c r="J38">
        <f>(6*courses!J37 + VLOOKUP($D38,courses!$P$2:$Y$4,Sheet1!J$1 +1,FALSE) +  VLOOKUP($C38,courses!$P$6:$Y$26,Sheet1!J$1 +1,FALSE))/8</f>
        <v>1.5424107142857144</v>
      </c>
      <c r="K38">
        <f>(6*courses!K37 + VLOOKUP($D38,courses!$P$2:$Y$4,Sheet1!K$1 +1,FALSE) +  VLOOKUP($C38,courses!$P$6:$Y$26,Sheet1!K$1 +1,FALSE))/8</f>
        <v>6.484375</v>
      </c>
      <c r="L38">
        <f>(6*courses!L37 + VLOOKUP($D38,courses!$P$2:$Y$4,Sheet1!L$1 +1,FALSE) +  VLOOKUP($C38,courses!$P$6:$Y$26,Sheet1!L$1 +1,FALSE))/8</f>
        <v>5.625</v>
      </c>
      <c r="M38">
        <f>(6*courses!M37 + VLOOKUP($D38,courses!$P$2:$Y$4,Sheet1!M$1 +1,FALSE) +  VLOOKUP($C38,courses!$P$6:$Y$26,Sheet1!M$1 +1,FALSE))/8</f>
        <v>2.0357142857142856</v>
      </c>
    </row>
    <row r="39" spans="1:13" x14ac:dyDescent="0.25">
      <c r="A39" t="s">
        <v>99</v>
      </c>
      <c r="B39" t="s">
        <v>100</v>
      </c>
      <c r="C39" t="s">
        <v>15</v>
      </c>
      <c r="D39" t="s">
        <v>16</v>
      </c>
      <c r="E39">
        <f>(6*courses!E38 + VLOOKUP($D39,courses!$P$2:$Y$4,Sheet1!E$1 +1,FALSE) +  VLOOKUP($C39,courses!$P$6:$Y$26,Sheet1!E$1 +1,FALSE))/8</f>
        <v>1.7017513736263736</v>
      </c>
      <c r="F39">
        <f>(6*courses!F38 + VLOOKUP($D39,courses!$P$2:$Y$4,Sheet1!F$1 +1,FALSE) +  VLOOKUP($C39,courses!$P$6:$Y$26,Sheet1!F$1 +1,FALSE))/8</f>
        <v>1.6826923076923077</v>
      </c>
      <c r="G39">
        <f>(6*courses!G38 + VLOOKUP($D39,courses!$P$2:$Y$4,Sheet1!G$1 +1,FALSE) +  VLOOKUP($C39,courses!$P$6:$Y$26,Sheet1!G$1 +1,FALSE))/8</f>
        <v>6.4088255494505493</v>
      </c>
      <c r="H39">
        <f>(6*courses!H38 + VLOOKUP($D39,courses!$P$2:$Y$4,Sheet1!H$1 +1,FALSE) +  VLOOKUP($C39,courses!$P$6:$Y$26,Sheet1!H$1 +1,FALSE))/8</f>
        <v>1.6931662087912087</v>
      </c>
      <c r="I39">
        <f>(6*courses!I38 + VLOOKUP($D39,courses!$P$2:$Y$4,Sheet1!I$1 +1,FALSE) +  VLOOKUP($C39,courses!$P$6:$Y$26,Sheet1!I$1 +1,FALSE))/8</f>
        <v>6.1157280219780219</v>
      </c>
      <c r="J39">
        <f>(6*courses!J38 + VLOOKUP($D39,courses!$P$2:$Y$4,Sheet1!J$1 +1,FALSE) +  VLOOKUP($C39,courses!$P$6:$Y$26,Sheet1!J$1 +1,FALSE))/8</f>
        <v>1.5616414835164836</v>
      </c>
      <c r="K39">
        <f>(6*courses!K38 + VLOOKUP($D39,courses!$P$2:$Y$4,Sheet1!K$1 +1,FALSE) +  VLOOKUP($C39,courses!$P$6:$Y$26,Sheet1!K$1 +1,FALSE))/8</f>
        <v>5.756009615384615</v>
      </c>
      <c r="L39">
        <f>(6*courses!L38 + VLOOKUP($D39,courses!$P$2:$Y$4,Sheet1!L$1 +1,FALSE) +  VLOOKUP($C39,courses!$P$6:$Y$26,Sheet1!L$1 +1,FALSE))/8</f>
        <v>1.8882211538461537</v>
      </c>
      <c r="M39">
        <f>(6*courses!M38 + VLOOKUP($D39,courses!$P$2:$Y$4,Sheet1!M$1 +1,FALSE) +  VLOOKUP($C39,courses!$P$6:$Y$26,Sheet1!M$1 +1,FALSE))/8</f>
        <v>8.1955700549450547</v>
      </c>
    </row>
    <row r="40" spans="1:13" x14ac:dyDescent="0.25">
      <c r="A40" t="s">
        <v>101</v>
      </c>
      <c r="B40" t="s">
        <v>102</v>
      </c>
      <c r="C40" t="s">
        <v>15</v>
      </c>
      <c r="D40" t="s">
        <v>16</v>
      </c>
      <c r="E40">
        <f>(6*courses!E39 + VLOOKUP($D40,courses!$P$2:$Y$4,Sheet1!E$1 +1,FALSE) +  VLOOKUP($C40,courses!$P$6:$Y$26,Sheet1!E$1 +1,FALSE))/8</f>
        <v>5.4517513736263741</v>
      </c>
      <c r="F40">
        <f>(6*courses!F39 + VLOOKUP($D40,courses!$P$2:$Y$4,Sheet1!F$1 +1,FALSE) +  VLOOKUP($C40,courses!$P$6:$Y$26,Sheet1!F$1 +1,FALSE))/8</f>
        <v>1.6826923076923077</v>
      </c>
      <c r="G40">
        <f>(6*courses!G39 + VLOOKUP($D40,courses!$P$2:$Y$4,Sheet1!G$1 +1,FALSE) +  VLOOKUP($C40,courses!$P$6:$Y$26,Sheet1!G$1 +1,FALSE))/8</f>
        <v>5.6588255494505493</v>
      </c>
      <c r="H40">
        <f>(6*courses!H39 + VLOOKUP($D40,courses!$P$2:$Y$4,Sheet1!H$1 +1,FALSE) +  VLOOKUP($C40,courses!$P$6:$Y$26,Sheet1!H$1 +1,FALSE))/8</f>
        <v>1.6931662087912087</v>
      </c>
      <c r="I40">
        <f>(6*courses!I39 + VLOOKUP($D40,courses!$P$2:$Y$4,Sheet1!I$1 +1,FALSE) +  VLOOKUP($C40,courses!$P$6:$Y$26,Sheet1!I$1 +1,FALSE))/8</f>
        <v>6.8657280219780219</v>
      </c>
      <c r="J40">
        <f>(6*courses!J39 + VLOOKUP($D40,courses!$P$2:$Y$4,Sheet1!J$1 +1,FALSE) +  VLOOKUP($C40,courses!$P$6:$Y$26,Sheet1!J$1 +1,FALSE))/8</f>
        <v>3.0616414835164836</v>
      </c>
      <c r="K40">
        <f>(6*courses!K39 + VLOOKUP($D40,courses!$P$2:$Y$4,Sheet1!K$1 +1,FALSE) +  VLOOKUP($C40,courses!$P$6:$Y$26,Sheet1!K$1 +1,FALSE))/8</f>
        <v>2.7560096153846154</v>
      </c>
      <c r="L40">
        <f>(6*courses!L39 + VLOOKUP($D40,courses!$P$2:$Y$4,Sheet1!L$1 +1,FALSE) +  VLOOKUP($C40,courses!$P$6:$Y$26,Sheet1!L$1 +1,FALSE))/8</f>
        <v>1.8882211538461537</v>
      </c>
      <c r="M40">
        <f>(6*courses!M39 + VLOOKUP($D40,courses!$P$2:$Y$4,Sheet1!M$1 +1,FALSE) +  VLOOKUP($C40,courses!$P$6:$Y$26,Sheet1!M$1 +1,FALSE))/8</f>
        <v>5.9455700549450547</v>
      </c>
    </row>
    <row r="41" spans="1:13" x14ac:dyDescent="0.25">
      <c r="A41" t="s">
        <v>103</v>
      </c>
      <c r="B41" t="s">
        <v>104</v>
      </c>
      <c r="C41" t="s">
        <v>83</v>
      </c>
      <c r="D41" t="s">
        <v>16</v>
      </c>
      <c r="E41">
        <f>(6*courses!E40 + VLOOKUP($D41,courses!$P$2:$Y$4,Sheet1!E$1 +1,FALSE) +  VLOOKUP($C41,courses!$P$6:$Y$26,Sheet1!E$1 +1,FALSE))/8</f>
        <v>1.6897321428571428</v>
      </c>
      <c r="F41">
        <f>(6*courses!F40 + VLOOKUP($D41,courses!$P$2:$Y$4,Sheet1!F$1 +1,FALSE) +  VLOOKUP($C41,courses!$P$6:$Y$26,Sheet1!F$1 +1,FALSE))/8</f>
        <v>1.625</v>
      </c>
      <c r="G41">
        <f>(6*courses!G40 + VLOOKUP($D41,courses!$P$2:$Y$4,Sheet1!G$1 +1,FALSE) +  VLOOKUP($C41,courses!$P$6:$Y$26,Sheet1!G$1 +1,FALSE))/8</f>
        <v>5.7321428571428568</v>
      </c>
      <c r="H41">
        <f>(6*courses!H40 + VLOOKUP($D41,courses!$P$2:$Y$4,Sheet1!H$1 +1,FALSE) +  VLOOKUP($C41,courses!$P$6:$Y$26,Sheet1!H$1 +1,FALSE))/8</f>
        <v>1.8169642857142856</v>
      </c>
      <c r="I41">
        <f>(6*courses!I40 + VLOOKUP($D41,courses!$P$2:$Y$4,Sheet1!I$1 +1,FALSE) +  VLOOKUP($C41,courses!$P$6:$Y$26,Sheet1!I$1 +1,FALSE))/8</f>
        <v>8.3080357142857153</v>
      </c>
      <c r="J41">
        <f>(6*courses!J40 + VLOOKUP($D41,courses!$P$2:$Y$4,Sheet1!J$1 +1,FALSE) +  VLOOKUP($C41,courses!$P$6:$Y$26,Sheet1!J$1 +1,FALSE))/8</f>
        <v>1.5424107142857144</v>
      </c>
      <c r="K41">
        <f>(6*courses!K40 + VLOOKUP($D41,courses!$P$2:$Y$4,Sheet1!K$1 +1,FALSE) +  VLOOKUP($C41,courses!$P$6:$Y$26,Sheet1!K$1 +1,FALSE))/8</f>
        <v>6.484375</v>
      </c>
      <c r="L41">
        <f>(6*courses!L40 + VLOOKUP($D41,courses!$P$2:$Y$4,Sheet1!L$1 +1,FALSE) +  VLOOKUP($C41,courses!$P$6:$Y$26,Sheet1!L$1 +1,FALSE))/8</f>
        <v>1.875</v>
      </c>
      <c r="M41">
        <f>(6*courses!M40 + VLOOKUP($D41,courses!$P$2:$Y$4,Sheet1!M$1 +1,FALSE) +  VLOOKUP($C41,courses!$P$6:$Y$26,Sheet1!M$1 +1,FALSE))/8</f>
        <v>2.0357142857142856</v>
      </c>
    </row>
    <row r="42" spans="1:13" x14ac:dyDescent="0.25">
      <c r="A42" t="s">
        <v>105</v>
      </c>
      <c r="B42" t="s">
        <v>106</v>
      </c>
      <c r="C42" t="s">
        <v>107</v>
      </c>
      <c r="D42" t="s">
        <v>33</v>
      </c>
      <c r="E42">
        <f>(6*courses!E41 + VLOOKUP($D42,courses!$P$2:$Y$4,Sheet1!E$1 +1,FALSE) +  VLOOKUP($C42,courses!$P$6:$Y$26,Sheet1!E$1 +1,FALSE))/8</f>
        <v>1.6026785714285714</v>
      </c>
      <c r="F42">
        <f>(6*courses!F41 + VLOOKUP($D42,courses!$P$2:$Y$4,Sheet1!F$1 +1,FALSE) +  VLOOKUP($C42,courses!$P$6:$Y$26,Sheet1!F$1 +1,FALSE))/8</f>
        <v>1.5</v>
      </c>
      <c r="G42">
        <f>(6*courses!G41 + VLOOKUP($D42,courses!$P$2:$Y$4,Sheet1!G$1 +1,FALSE) +  VLOOKUP($C42,courses!$P$6:$Y$26,Sheet1!G$1 +1,FALSE))/8</f>
        <v>9.6294642857142865</v>
      </c>
      <c r="H42">
        <f>(6*courses!H41 + VLOOKUP($D42,courses!$P$2:$Y$4,Sheet1!H$1 +1,FALSE) +  VLOOKUP($C42,courses!$P$6:$Y$26,Sheet1!H$1 +1,FALSE))/8</f>
        <v>1.5</v>
      </c>
      <c r="I42">
        <f>(6*courses!I41 + VLOOKUP($D42,courses!$P$2:$Y$4,Sheet1!I$1 +1,FALSE) +  VLOOKUP($C42,courses!$P$6:$Y$26,Sheet1!I$1 +1,FALSE))/8</f>
        <v>5.2232142857142856</v>
      </c>
      <c r="J42">
        <f>(6*courses!J41 + VLOOKUP($D42,courses!$P$2:$Y$4,Sheet1!J$1 +1,FALSE) +  VLOOKUP($C42,courses!$P$6:$Y$26,Sheet1!J$1 +1,FALSE))/8</f>
        <v>1.5223214285714286</v>
      </c>
      <c r="K42">
        <f>(6*courses!K41 + VLOOKUP($D42,courses!$P$2:$Y$4,Sheet1!K$1 +1,FALSE) +  VLOOKUP($C42,courses!$P$6:$Y$26,Sheet1!K$1 +1,FALSE))/8</f>
        <v>5.6696428571428568</v>
      </c>
      <c r="L42">
        <f>(6*courses!L41 + VLOOKUP($D42,courses!$P$2:$Y$4,Sheet1!L$1 +1,FALSE) +  VLOOKUP($C42,courses!$P$6:$Y$26,Sheet1!L$1 +1,FALSE))/8</f>
        <v>1.5</v>
      </c>
      <c r="M42">
        <f>(6*courses!M41 + VLOOKUP($D42,courses!$P$2:$Y$4,Sheet1!M$1 +1,FALSE) +  VLOOKUP($C42,courses!$P$6:$Y$26,Sheet1!M$1 +1,FALSE))/8</f>
        <v>5.2589285714285712</v>
      </c>
    </row>
    <row r="43" spans="1:13" x14ac:dyDescent="0.25">
      <c r="A43" t="s">
        <v>108</v>
      </c>
      <c r="B43" t="s">
        <v>109</v>
      </c>
      <c r="C43" t="s">
        <v>15</v>
      </c>
      <c r="D43" t="s">
        <v>16</v>
      </c>
      <c r="E43">
        <f>(6*courses!E42 + VLOOKUP($D43,courses!$P$2:$Y$4,Sheet1!E$1 +1,FALSE) +  VLOOKUP($C43,courses!$P$6:$Y$26,Sheet1!E$1 +1,FALSE))/8</f>
        <v>1.7017513736263736</v>
      </c>
      <c r="F43">
        <f>(6*courses!F42 + VLOOKUP($D43,courses!$P$2:$Y$4,Sheet1!F$1 +1,FALSE) +  VLOOKUP($C43,courses!$P$6:$Y$26,Sheet1!F$1 +1,FALSE))/8</f>
        <v>1.6826923076923077</v>
      </c>
      <c r="G43">
        <f>(6*courses!G42 + VLOOKUP($D43,courses!$P$2:$Y$4,Sheet1!G$1 +1,FALSE) +  VLOOKUP($C43,courses!$P$6:$Y$26,Sheet1!G$1 +1,FALSE))/8</f>
        <v>7.1588255494505493</v>
      </c>
      <c r="H43">
        <f>(6*courses!H42 + VLOOKUP($D43,courses!$P$2:$Y$4,Sheet1!H$1 +1,FALSE) +  VLOOKUP($C43,courses!$P$6:$Y$26,Sheet1!H$1 +1,FALSE))/8</f>
        <v>1.6931662087912087</v>
      </c>
      <c r="I43">
        <f>(6*courses!I42 + VLOOKUP($D43,courses!$P$2:$Y$4,Sheet1!I$1 +1,FALSE) +  VLOOKUP($C43,courses!$P$6:$Y$26,Sheet1!I$1 +1,FALSE))/8</f>
        <v>6.1157280219780219</v>
      </c>
      <c r="J43">
        <f>(6*courses!J42 + VLOOKUP($D43,courses!$P$2:$Y$4,Sheet1!J$1 +1,FALSE) +  VLOOKUP($C43,courses!$P$6:$Y$26,Sheet1!J$1 +1,FALSE))/8</f>
        <v>1.5616414835164836</v>
      </c>
      <c r="K43">
        <f>(6*courses!K42 + VLOOKUP($D43,courses!$P$2:$Y$4,Sheet1!K$1 +1,FALSE) +  VLOOKUP($C43,courses!$P$6:$Y$26,Sheet1!K$1 +1,FALSE))/8</f>
        <v>5.756009615384615</v>
      </c>
      <c r="L43">
        <f>(6*courses!L42 + VLOOKUP($D43,courses!$P$2:$Y$4,Sheet1!L$1 +1,FALSE) +  VLOOKUP($C43,courses!$P$6:$Y$26,Sheet1!L$1 +1,FALSE))/8</f>
        <v>1.8882211538461537</v>
      </c>
      <c r="M43">
        <f>(6*courses!M42 + VLOOKUP($D43,courses!$P$2:$Y$4,Sheet1!M$1 +1,FALSE) +  VLOOKUP($C43,courses!$P$6:$Y$26,Sheet1!M$1 +1,FALSE))/8</f>
        <v>8.1955700549450547</v>
      </c>
    </row>
    <row r="44" spans="1:13" x14ac:dyDescent="0.25">
      <c r="A44" t="s">
        <v>110</v>
      </c>
      <c r="B44" t="s">
        <v>111</v>
      </c>
      <c r="C44" t="s">
        <v>112</v>
      </c>
      <c r="D44" t="s">
        <v>33</v>
      </c>
      <c r="E44">
        <f>(6*courses!E43 + VLOOKUP($D44,courses!$P$2:$Y$4,Sheet1!E$1 +1,FALSE) +  VLOOKUP($C44,courses!$P$6:$Y$26,Sheet1!E$1 +1,FALSE))/8</f>
        <v>1.6776785714285714</v>
      </c>
      <c r="F44">
        <f>(6*courses!F43 + VLOOKUP($D44,courses!$P$2:$Y$4,Sheet1!F$1 +1,FALSE) +  VLOOKUP($C44,courses!$P$6:$Y$26,Sheet1!F$1 +1,FALSE))/8</f>
        <v>1.5</v>
      </c>
      <c r="G44">
        <f>(6*courses!G43 + VLOOKUP($D44,courses!$P$2:$Y$4,Sheet1!G$1 +1,FALSE) +  VLOOKUP($C44,courses!$P$6:$Y$26,Sheet1!G$1 +1,FALSE))/8</f>
        <v>10.404464285714287</v>
      </c>
      <c r="H44">
        <f>(6*courses!H43 + VLOOKUP($D44,courses!$P$2:$Y$4,Sheet1!H$1 +1,FALSE) +  VLOOKUP($C44,courses!$P$6:$Y$26,Sheet1!H$1 +1,FALSE))/8</f>
        <v>1.5</v>
      </c>
      <c r="I44">
        <f>(6*courses!I43 + VLOOKUP($D44,courses!$P$2:$Y$4,Sheet1!I$1 +1,FALSE) +  VLOOKUP($C44,courses!$P$6:$Y$26,Sheet1!I$1 +1,FALSE))/8</f>
        <v>6.9607142857142854</v>
      </c>
      <c r="J44">
        <f>(6*courses!J43 + VLOOKUP($D44,courses!$P$2:$Y$4,Sheet1!J$1 +1,FALSE) +  VLOOKUP($C44,courses!$P$6:$Y$26,Sheet1!J$1 +1,FALSE))/8</f>
        <v>1.5848214285714286</v>
      </c>
      <c r="K44">
        <f>(6*courses!K43 + VLOOKUP($D44,courses!$P$2:$Y$4,Sheet1!K$1 +1,FALSE) +  VLOOKUP($C44,courses!$P$6:$Y$26,Sheet1!K$1 +1,FALSE))/8</f>
        <v>5.6196428571428569</v>
      </c>
      <c r="L44">
        <f>(6*courses!L43 + VLOOKUP($D44,courses!$P$2:$Y$4,Sheet1!L$1 +1,FALSE) +  VLOOKUP($C44,courses!$P$6:$Y$26,Sheet1!L$1 +1,FALSE))/8</f>
        <v>1.5</v>
      </c>
      <c r="M44">
        <f>(6*courses!M43 + VLOOKUP($D44,courses!$P$2:$Y$4,Sheet1!M$1 +1,FALSE) +  VLOOKUP($C44,courses!$P$6:$Y$26,Sheet1!M$1 +1,FALSE))/8</f>
        <v>6.3964285714285714</v>
      </c>
    </row>
    <row r="45" spans="1:13" x14ac:dyDescent="0.25">
      <c r="A45" t="s">
        <v>113</v>
      </c>
      <c r="B45" t="s">
        <v>114</v>
      </c>
      <c r="C45" t="s">
        <v>36</v>
      </c>
      <c r="D45" t="s">
        <v>16</v>
      </c>
      <c r="E45">
        <f>(6*courses!E44 + VLOOKUP($D45,courses!$P$2:$Y$4,Sheet1!E$1 +1,FALSE) +  VLOOKUP($C45,courses!$P$6:$Y$26,Sheet1!E$1 +1,FALSE))/8</f>
        <v>1.5959821428571428</v>
      </c>
      <c r="F45">
        <f>(6*courses!F44 + VLOOKUP($D45,courses!$P$2:$Y$4,Sheet1!F$1 +1,FALSE) +  VLOOKUP($C45,courses!$P$6:$Y$26,Sheet1!F$1 +1,FALSE))/8</f>
        <v>1.6875</v>
      </c>
      <c r="G45">
        <f>(6*courses!G44 + VLOOKUP($D45,courses!$P$2:$Y$4,Sheet1!G$1 +1,FALSE) +  VLOOKUP($C45,courses!$P$6:$Y$26,Sheet1!G$1 +1,FALSE))/8</f>
        <v>7.2790178571428568</v>
      </c>
      <c r="H45">
        <f>(6*courses!H44 + VLOOKUP($D45,courses!$P$2:$Y$4,Sheet1!H$1 +1,FALSE) +  VLOOKUP($C45,courses!$P$6:$Y$26,Sheet1!H$1 +1,FALSE))/8</f>
        <v>1.6450892857142856</v>
      </c>
      <c r="I45">
        <f>(6*courses!I44 + VLOOKUP($D45,courses!$P$2:$Y$4,Sheet1!I$1 +1,FALSE) +  VLOOKUP($C45,courses!$P$6:$Y$26,Sheet1!I$1 +1,FALSE))/8</f>
        <v>6.7872023809523814</v>
      </c>
      <c r="J45">
        <f>(6*courses!J44 + VLOOKUP($D45,courses!$P$2:$Y$4,Sheet1!J$1 +1,FALSE) +  VLOOKUP($C45,courses!$P$6:$Y$26,Sheet1!J$1 +1,FALSE))/8</f>
        <v>1.5424107142857144</v>
      </c>
      <c r="K45">
        <f>(6*courses!K44 + VLOOKUP($D45,courses!$P$2:$Y$4,Sheet1!K$1 +1,FALSE) +  VLOOKUP($C45,courses!$P$6:$Y$26,Sheet1!K$1 +1,FALSE))/8</f>
        <v>5.744791666666667</v>
      </c>
      <c r="L45">
        <f>(6*courses!L44 + VLOOKUP($D45,courses!$P$2:$Y$4,Sheet1!L$1 +1,FALSE) +  VLOOKUP($C45,courses!$P$6:$Y$26,Sheet1!L$1 +1,FALSE))/8</f>
        <v>1.9010416666666667</v>
      </c>
      <c r="M45">
        <f>(6*courses!M44 + VLOOKUP($D45,courses!$P$2:$Y$4,Sheet1!M$1 +1,FALSE) +  VLOOKUP($C45,courses!$P$6:$Y$26,Sheet1!M$1 +1,FALSE))/8</f>
        <v>1.8430059523809521</v>
      </c>
    </row>
    <row r="46" spans="1:13" x14ac:dyDescent="0.25">
      <c r="A46" t="s">
        <v>115</v>
      </c>
      <c r="B46" t="s">
        <v>116</v>
      </c>
      <c r="C46" t="s">
        <v>19</v>
      </c>
      <c r="D46" t="s">
        <v>16</v>
      </c>
      <c r="E46">
        <f>(6*courses!E45 + VLOOKUP($D46,courses!$P$2:$Y$4,Sheet1!E$1 +1,FALSE) +  VLOOKUP($C46,courses!$P$6:$Y$26,Sheet1!E$1 +1,FALSE))/8</f>
        <v>1.8251488095238095</v>
      </c>
      <c r="F46">
        <f>(6*courses!F45 + VLOOKUP($D46,courses!$P$2:$Y$4,Sheet1!F$1 +1,FALSE) +  VLOOKUP($C46,courses!$P$6:$Y$26,Sheet1!F$1 +1,FALSE))/8</f>
        <v>1.7291666666666665</v>
      </c>
      <c r="G46">
        <f>(6*courses!G45 + VLOOKUP($D46,courses!$P$2:$Y$4,Sheet1!G$1 +1,FALSE) +  VLOOKUP($C46,courses!$P$6:$Y$26,Sheet1!G$1 +1,FALSE))/8</f>
        <v>5.5081845238095237</v>
      </c>
      <c r="H46">
        <f>(6*courses!H45 + VLOOKUP($D46,courses!$P$2:$Y$4,Sheet1!H$1 +1,FALSE) +  VLOOKUP($C46,courses!$P$6:$Y$26,Sheet1!H$1 +1,FALSE))/8</f>
        <v>8.1659226190476186</v>
      </c>
      <c r="I46">
        <f>(6*courses!I45 + VLOOKUP($D46,courses!$P$2:$Y$4,Sheet1!I$1 +1,FALSE) +  VLOOKUP($C46,courses!$P$6:$Y$26,Sheet1!I$1 +1,FALSE))/8</f>
        <v>7.0163690476190474</v>
      </c>
      <c r="J46">
        <f>(6*courses!J45 + VLOOKUP($D46,courses!$P$2:$Y$4,Sheet1!J$1 +1,FALSE) +  VLOOKUP($C46,courses!$P$6:$Y$26,Sheet1!J$1 +1,FALSE))/8</f>
        <v>1.5424107142857144</v>
      </c>
      <c r="K46">
        <f>(6*courses!K45 + VLOOKUP($D46,courses!$P$2:$Y$4,Sheet1!K$1 +1,FALSE) +  VLOOKUP($C46,courses!$P$6:$Y$26,Sheet1!K$1 +1,FALSE))/8</f>
        <v>6.640625</v>
      </c>
      <c r="L46">
        <f>(6*courses!L45 + VLOOKUP($D46,courses!$P$2:$Y$4,Sheet1!L$1 +1,FALSE) +  VLOOKUP($C46,courses!$P$6:$Y$26,Sheet1!L$1 +1,FALSE))/8</f>
        <v>6.630208333333333</v>
      </c>
      <c r="M46">
        <f>(6*courses!M45 + VLOOKUP($D46,courses!$P$2:$Y$4,Sheet1!M$1 +1,FALSE) +  VLOOKUP($C46,courses!$P$6:$Y$26,Sheet1!M$1 +1,FALSE))/8</f>
        <v>1.9055059523809521</v>
      </c>
    </row>
    <row r="47" spans="1:13" x14ac:dyDescent="0.25">
      <c r="A47" t="s">
        <v>117</v>
      </c>
      <c r="B47" t="s">
        <v>118</v>
      </c>
      <c r="C47" t="s">
        <v>112</v>
      </c>
      <c r="D47" t="s">
        <v>33</v>
      </c>
      <c r="E47">
        <f>(6*courses!E46 + VLOOKUP($D47,courses!$P$2:$Y$4,Sheet1!E$1 +1,FALSE) +  VLOOKUP($C47,courses!$P$6:$Y$26,Sheet1!E$1 +1,FALSE))/8</f>
        <v>1.6776785714285714</v>
      </c>
      <c r="F47">
        <f>(6*courses!F46 + VLOOKUP($D47,courses!$P$2:$Y$4,Sheet1!F$1 +1,FALSE) +  VLOOKUP($C47,courses!$P$6:$Y$26,Sheet1!F$1 +1,FALSE))/8</f>
        <v>1.5</v>
      </c>
      <c r="G47">
        <f>(6*courses!G46 + VLOOKUP($D47,courses!$P$2:$Y$4,Sheet1!G$1 +1,FALSE) +  VLOOKUP($C47,courses!$P$6:$Y$26,Sheet1!G$1 +1,FALSE))/8</f>
        <v>10.404464285714287</v>
      </c>
      <c r="H47">
        <f>(6*courses!H46 + VLOOKUP($D47,courses!$P$2:$Y$4,Sheet1!H$1 +1,FALSE) +  VLOOKUP($C47,courses!$P$6:$Y$26,Sheet1!H$1 +1,FALSE))/8</f>
        <v>1.5</v>
      </c>
      <c r="I47">
        <f>(6*courses!I46 + VLOOKUP($D47,courses!$P$2:$Y$4,Sheet1!I$1 +1,FALSE) +  VLOOKUP($C47,courses!$P$6:$Y$26,Sheet1!I$1 +1,FALSE))/8</f>
        <v>5.4607142857142854</v>
      </c>
      <c r="J47">
        <f>(6*courses!J46 + VLOOKUP($D47,courses!$P$2:$Y$4,Sheet1!J$1 +1,FALSE) +  VLOOKUP($C47,courses!$P$6:$Y$26,Sheet1!J$1 +1,FALSE))/8</f>
        <v>1.5848214285714286</v>
      </c>
      <c r="K47">
        <f>(6*courses!K46 + VLOOKUP($D47,courses!$P$2:$Y$4,Sheet1!K$1 +1,FALSE) +  VLOOKUP($C47,courses!$P$6:$Y$26,Sheet1!K$1 +1,FALSE))/8</f>
        <v>5.6196428571428569</v>
      </c>
      <c r="L47">
        <f>(6*courses!L46 + VLOOKUP($D47,courses!$P$2:$Y$4,Sheet1!L$1 +1,FALSE) +  VLOOKUP($C47,courses!$P$6:$Y$26,Sheet1!L$1 +1,FALSE))/8</f>
        <v>1.5</v>
      </c>
      <c r="M47">
        <f>(6*courses!M46 + VLOOKUP($D47,courses!$P$2:$Y$4,Sheet1!M$1 +1,FALSE) +  VLOOKUP($C47,courses!$P$6:$Y$26,Sheet1!M$1 +1,FALSE))/8</f>
        <v>6.3964285714285714</v>
      </c>
    </row>
    <row r="48" spans="1:13" x14ac:dyDescent="0.25">
      <c r="A48" t="s">
        <v>119</v>
      </c>
      <c r="B48" t="s">
        <v>120</v>
      </c>
      <c r="C48" t="s">
        <v>15</v>
      </c>
      <c r="D48" t="s">
        <v>16</v>
      </c>
      <c r="E48">
        <f>(6*courses!E47 + VLOOKUP($D48,courses!$P$2:$Y$4,Sheet1!E$1 +1,FALSE) +  VLOOKUP($C48,courses!$P$6:$Y$26,Sheet1!E$1 +1,FALSE))/8</f>
        <v>1.7017513736263736</v>
      </c>
      <c r="F48">
        <f>(6*courses!F47 + VLOOKUP($D48,courses!$P$2:$Y$4,Sheet1!F$1 +1,FALSE) +  VLOOKUP($C48,courses!$P$6:$Y$26,Sheet1!F$1 +1,FALSE))/8</f>
        <v>1.6826923076923077</v>
      </c>
      <c r="G48">
        <f>(6*courses!G47 + VLOOKUP($D48,courses!$P$2:$Y$4,Sheet1!G$1 +1,FALSE) +  VLOOKUP($C48,courses!$P$6:$Y$26,Sheet1!G$1 +1,FALSE))/8</f>
        <v>8.6588255494505493</v>
      </c>
      <c r="H48">
        <f>(6*courses!H47 + VLOOKUP($D48,courses!$P$2:$Y$4,Sheet1!H$1 +1,FALSE) +  VLOOKUP($C48,courses!$P$6:$Y$26,Sheet1!H$1 +1,FALSE))/8</f>
        <v>1.6931662087912087</v>
      </c>
      <c r="I48">
        <f>(6*courses!I47 + VLOOKUP($D48,courses!$P$2:$Y$4,Sheet1!I$1 +1,FALSE) +  VLOOKUP($C48,courses!$P$6:$Y$26,Sheet1!I$1 +1,FALSE))/8</f>
        <v>7.6157280219780219</v>
      </c>
      <c r="J48">
        <f>(6*courses!J47 + VLOOKUP($D48,courses!$P$2:$Y$4,Sheet1!J$1 +1,FALSE) +  VLOOKUP($C48,courses!$P$6:$Y$26,Sheet1!J$1 +1,FALSE))/8</f>
        <v>1.5616414835164836</v>
      </c>
      <c r="K48">
        <f>(6*courses!K47 + VLOOKUP($D48,courses!$P$2:$Y$4,Sheet1!K$1 +1,FALSE) +  VLOOKUP($C48,courses!$P$6:$Y$26,Sheet1!K$1 +1,FALSE))/8</f>
        <v>5.756009615384615</v>
      </c>
      <c r="L48">
        <f>(6*courses!L47 + VLOOKUP($D48,courses!$P$2:$Y$4,Sheet1!L$1 +1,FALSE) +  VLOOKUP($C48,courses!$P$6:$Y$26,Sheet1!L$1 +1,FALSE))/8</f>
        <v>1.8882211538461537</v>
      </c>
      <c r="M48">
        <f>(6*courses!M47 + VLOOKUP($D48,courses!$P$2:$Y$4,Sheet1!M$1 +1,FALSE) +  VLOOKUP($C48,courses!$P$6:$Y$26,Sheet1!M$1 +1,FALSE))/8</f>
        <v>2.1955700549450547</v>
      </c>
    </row>
    <row r="49" spans="1:13" x14ac:dyDescent="0.25">
      <c r="A49" t="s">
        <v>121</v>
      </c>
      <c r="B49" t="s">
        <v>122</v>
      </c>
      <c r="C49" t="s">
        <v>15</v>
      </c>
      <c r="D49" t="s">
        <v>16</v>
      </c>
      <c r="E49">
        <f>(6*courses!E48 + VLOOKUP($D49,courses!$P$2:$Y$4,Sheet1!E$1 +1,FALSE) +  VLOOKUP($C49,courses!$P$6:$Y$26,Sheet1!E$1 +1,FALSE))/8</f>
        <v>1.7017513736263736</v>
      </c>
      <c r="F49">
        <f>(6*courses!F48 + VLOOKUP($D49,courses!$P$2:$Y$4,Sheet1!F$1 +1,FALSE) +  VLOOKUP($C49,courses!$P$6:$Y$26,Sheet1!F$1 +1,FALSE))/8</f>
        <v>4.6826923076923075</v>
      </c>
      <c r="G49">
        <f>(6*courses!G48 + VLOOKUP($D49,courses!$P$2:$Y$4,Sheet1!G$1 +1,FALSE) +  VLOOKUP($C49,courses!$P$6:$Y$26,Sheet1!G$1 +1,FALSE))/8</f>
        <v>5.6588255494505493</v>
      </c>
      <c r="H49">
        <f>(6*courses!H48 + VLOOKUP($D49,courses!$P$2:$Y$4,Sheet1!H$1 +1,FALSE) +  VLOOKUP($C49,courses!$P$6:$Y$26,Sheet1!H$1 +1,FALSE))/8</f>
        <v>1.6931662087912087</v>
      </c>
      <c r="I49">
        <f>(6*courses!I48 + VLOOKUP($D49,courses!$P$2:$Y$4,Sheet1!I$1 +1,FALSE) +  VLOOKUP($C49,courses!$P$6:$Y$26,Sheet1!I$1 +1,FALSE))/8</f>
        <v>8.3657280219780219</v>
      </c>
      <c r="J49">
        <f>(6*courses!J48 + VLOOKUP($D49,courses!$P$2:$Y$4,Sheet1!J$1 +1,FALSE) +  VLOOKUP($C49,courses!$P$6:$Y$26,Sheet1!J$1 +1,FALSE))/8</f>
        <v>1.5616414835164836</v>
      </c>
      <c r="K49">
        <f>(6*courses!K48 + VLOOKUP($D49,courses!$P$2:$Y$4,Sheet1!K$1 +1,FALSE) +  VLOOKUP($C49,courses!$P$6:$Y$26,Sheet1!K$1 +1,FALSE))/8</f>
        <v>5.756009615384615</v>
      </c>
      <c r="L49">
        <f>(6*courses!L48 + VLOOKUP($D49,courses!$P$2:$Y$4,Sheet1!L$1 +1,FALSE) +  VLOOKUP($C49,courses!$P$6:$Y$26,Sheet1!L$1 +1,FALSE))/8</f>
        <v>1.8882211538461537</v>
      </c>
      <c r="M49">
        <f>(6*courses!M48 + VLOOKUP($D49,courses!$P$2:$Y$4,Sheet1!M$1 +1,FALSE) +  VLOOKUP($C49,courses!$P$6:$Y$26,Sheet1!M$1 +1,FALSE))/8</f>
        <v>5.9455700549450547</v>
      </c>
    </row>
    <row r="50" spans="1:13" x14ac:dyDescent="0.25">
      <c r="A50" t="s">
        <v>123</v>
      </c>
      <c r="B50" t="s">
        <v>124</v>
      </c>
      <c r="C50" t="s">
        <v>125</v>
      </c>
      <c r="D50" t="s">
        <v>16</v>
      </c>
      <c r="E50">
        <f>(6*courses!E49 + VLOOKUP($D50,courses!$P$2:$Y$4,Sheet1!E$1 +1,FALSE) +  VLOOKUP($C50,courses!$P$6:$Y$26,Sheet1!E$1 +1,FALSE))/8</f>
        <v>1.5959821428571428</v>
      </c>
      <c r="F50">
        <f>(6*courses!F49 + VLOOKUP($D50,courses!$P$2:$Y$4,Sheet1!F$1 +1,FALSE) +  VLOOKUP($C50,courses!$P$6:$Y$26,Sheet1!F$1 +1,FALSE))/8</f>
        <v>1.625</v>
      </c>
      <c r="G50">
        <f>(6*courses!G49 + VLOOKUP($D50,courses!$P$2:$Y$4,Sheet1!G$1 +1,FALSE) +  VLOOKUP($C50,courses!$P$6:$Y$26,Sheet1!G$1 +1,FALSE))/8</f>
        <v>5.5915178571428568</v>
      </c>
      <c r="H50">
        <f>(6*courses!H49 + VLOOKUP($D50,courses!$P$2:$Y$4,Sheet1!H$1 +1,FALSE) +  VLOOKUP($C50,courses!$P$6:$Y$26,Sheet1!H$1 +1,FALSE))/8</f>
        <v>1.6450892857142856</v>
      </c>
      <c r="I50">
        <f>(6*courses!I49 + VLOOKUP($D50,courses!$P$2:$Y$4,Sheet1!I$1 +1,FALSE) +  VLOOKUP($C50,courses!$P$6:$Y$26,Sheet1!I$1 +1,FALSE))/8</f>
        <v>6.6830357142857144</v>
      </c>
      <c r="J50">
        <f>(6*courses!J49 + VLOOKUP($D50,courses!$P$2:$Y$4,Sheet1!J$1 +1,FALSE) +  VLOOKUP($C50,courses!$P$6:$Y$26,Sheet1!J$1 +1,FALSE))/8</f>
        <v>1.5424107142857144</v>
      </c>
      <c r="K50">
        <f>(6*courses!K49 + VLOOKUP($D50,courses!$P$2:$Y$4,Sheet1!K$1 +1,FALSE) +  VLOOKUP($C50,courses!$P$6:$Y$26,Sheet1!K$1 +1,FALSE))/8</f>
        <v>5.640625</v>
      </c>
      <c r="L50">
        <f>(6*courses!L49 + VLOOKUP($D50,courses!$P$2:$Y$4,Sheet1!L$1 +1,FALSE) +  VLOOKUP($C50,courses!$P$6:$Y$26,Sheet1!L$1 +1,FALSE))/8</f>
        <v>1.734375</v>
      </c>
      <c r="M50">
        <f>(6*courses!M49 + VLOOKUP($D50,courses!$P$2:$Y$4,Sheet1!M$1 +1,FALSE) +  VLOOKUP($C50,courses!$P$6:$Y$26,Sheet1!M$1 +1,FALSE))/8</f>
        <v>8.8013392857142847</v>
      </c>
    </row>
    <row r="51" spans="1:13" x14ac:dyDescent="0.25">
      <c r="A51" t="s">
        <v>126</v>
      </c>
      <c r="B51" t="s">
        <v>127</v>
      </c>
      <c r="C51" t="s">
        <v>128</v>
      </c>
      <c r="D51" t="s">
        <v>16</v>
      </c>
      <c r="E51">
        <f>(6*courses!E50 + VLOOKUP($D51,courses!$P$2:$Y$4,Sheet1!E$1 +1,FALSE) +  VLOOKUP($C51,courses!$P$6:$Y$26,Sheet1!E$1 +1,FALSE))/8</f>
        <v>1.6741071428571428</v>
      </c>
      <c r="F51">
        <f>(6*courses!F50 + VLOOKUP($D51,courses!$P$2:$Y$4,Sheet1!F$1 +1,FALSE) +  VLOOKUP($C51,courses!$P$6:$Y$26,Sheet1!F$1 +1,FALSE))/8</f>
        <v>1.625</v>
      </c>
      <c r="G51">
        <f>(6*courses!G50 + VLOOKUP($D51,courses!$P$2:$Y$4,Sheet1!G$1 +1,FALSE) +  VLOOKUP($C51,courses!$P$6:$Y$26,Sheet1!G$1 +1,FALSE))/8</f>
        <v>7.1383928571428568</v>
      </c>
      <c r="H51">
        <f>(6*courses!H50 + VLOOKUP($D51,courses!$P$2:$Y$4,Sheet1!H$1 +1,FALSE) +  VLOOKUP($C51,courses!$P$6:$Y$26,Sheet1!H$1 +1,FALSE))/8</f>
        <v>2.0357142857142856</v>
      </c>
      <c r="I51">
        <f>(6*courses!I50 + VLOOKUP($D51,courses!$P$2:$Y$4,Sheet1!I$1 +1,FALSE) +  VLOOKUP($C51,courses!$P$6:$Y$26,Sheet1!I$1 +1,FALSE))/8</f>
        <v>7.7142857142857144</v>
      </c>
      <c r="J51">
        <f>(6*courses!J50 + VLOOKUP($D51,courses!$P$2:$Y$4,Sheet1!J$1 +1,FALSE) +  VLOOKUP($C51,courses!$P$6:$Y$26,Sheet1!J$1 +1,FALSE))/8</f>
        <v>1.5580357142857144</v>
      </c>
      <c r="K51">
        <f>(6*courses!K50 + VLOOKUP($D51,courses!$P$2:$Y$4,Sheet1!K$1 +1,FALSE) +  VLOOKUP($C51,courses!$P$6:$Y$26,Sheet1!K$1 +1,FALSE))/8</f>
        <v>5.890625</v>
      </c>
      <c r="L51">
        <f>(6*courses!L50 + VLOOKUP($D51,courses!$P$2:$Y$4,Sheet1!L$1 +1,FALSE) +  VLOOKUP($C51,courses!$P$6:$Y$26,Sheet1!L$1 +1,FALSE))/8</f>
        <v>2.0625</v>
      </c>
      <c r="M51">
        <f>(6*courses!M50 + VLOOKUP($D51,courses!$P$2:$Y$4,Sheet1!M$1 +1,FALSE) +  VLOOKUP($C51,courses!$P$6:$Y$26,Sheet1!M$1 +1,FALSE))/8</f>
        <v>1.9419642857142856</v>
      </c>
    </row>
    <row r="52" spans="1:13" x14ac:dyDescent="0.25">
      <c r="A52" t="s">
        <v>129</v>
      </c>
      <c r="B52" t="s">
        <v>130</v>
      </c>
      <c r="C52" t="s">
        <v>32</v>
      </c>
      <c r="D52" t="s">
        <v>33</v>
      </c>
      <c r="E52">
        <f>(6*courses!E51 + VLOOKUP($D52,courses!$P$2:$Y$4,Sheet1!E$1 +1,FALSE) +  VLOOKUP($C52,courses!$P$6:$Y$26,Sheet1!E$1 +1,FALSE))/8</f>
        <v>6.2526785714285715</v>
      </c>
      <c r="F52">
        <f>(6*courses!F51 + VLOOKUP($D52,courses!$P$2:$Y$4,Sheet1!F$1 +1,FALSE) +  VLOOKUP($C52,courses!$P$6:$Y$26,Sheet1!F$1 +1,FALSE))/8</f>
        <v>1.5</v>
      </c>
      <c r="G52">
        <f>(6*courses!G51 + VLOOKUP($D52,courses!$P$2:$Y$4,Sheet1!G$1 +1,FALSE) +  VLOOKUP($C52,courses!$P$6:$Y$26,Sheet1!G$1 +1,FALSE))/8</f>
        <v>9.5919642857142868</v>
      </c>
      <c r="H52">
        <f>(6*courses!H51 + VLOOKUP($D52,courses!$P$2:$Y$4,Sheet1!H$1 +1,FALSE) +  VLOOKUP($C52,courses!$P$6:$Y$26,Sheet1!H$1 +1,FALSE))/8</f>
        <v>1.5</v>
      </c>
      <c r="I52">
        <f>(6*courses!I51 + VLOOKUP($D52,courses!$P$2:$Y$4,Sheet1!I$1 +1,FALSE) +  VLOOKUP($C52,courses!$P$6:$Y$26,Sheet1!I$1 +1,FALSE))/8</f>
        <v>5.4982142857142859</v>
      </c>
      <c r="J52">
        <f>(6*courses!J51 + VLOOKUP($D52,courses!$P$2:$Y$4,Sheet1!J$1 +1,FALSE) +  VLOOKUP($C52,courses!$P$6:$Y$26,Sheet1!J$1 +1,FALSE))/8</f>
        <v>1.5223214285714286</v>
      </c>
      <c r="K52">
        <f>(6*courses!K51 + VLOOKUP($D52,courses!$P$2:$Y$4,Sheet1!K$1 +1,FALSE) +  VLOOKUP($C52,courses!$P$6:$Y$26,Sheet1!K$1 +1,FALSE))/8</f>
        <v>5.4446428571428571</v>
      </c>
      <c r="L52">
        <f>(6*courses!L51 + VLOOKUP($D52,courses!$P$2:$Y$4,Sheet1!L$1 +1,FALSE) +  VLOOKUP($C52,courses!$P$6:$Y$26,Sheet1!L$1 +1,FALSE))/8</f>
        <v>1.5</v>
      </c>
      <c r="M52">
        <f>(6*courses!M51 + VLOOKUP($D52,courses!$P$2:$Y$4,Sheet1!M$1 +1,FALSE) +  VLOOKUP($C52,courses!$P$6:$Y$26,Sheet1!M$1 +1,FALSE))/8</f>
        <v>6.5089285714285712</v>
      </c>
    </row>
    <row r="53" spans="1:13" x14ac:dyDescent="0.25">
      <c r="A53" t="s">
        <v>131</v>
      </c>
      <c r="B53" t="s">
        <v>132</v>
      </c>
      <c r="C53" t="s">
        <v>133</v>
      </c>
      <c r="D53" t="s">
        <v>16</v>
      </c>
      <c r="E53">
        <f>(6*courses!E52 + VLOOKUP($D53,courses!$P$2:$Y$4,Sheet1!E$1 +1,FALSE) +  VLOOKUP($C53,courses!$P$6:$Y$26,Sheet1!E$1 +1,FALSE))/8</f>
        <v>1.5959821428571428</v>
      </c>
      <c r="F53">
        <f>(6*courses!F52 + VLOOKUP($D53,courses!$P$2:$Y$4,Sheet1!F$1 +1,FALSE) +  VLOOKUP($C53,courses!$P$6:$Y$26,Sheet1!F$1 +1,FALSE))/8</f>
        <v>1.625</v>
      </c>
      <c r="G53">
        <f>(6*courses!G52 + VLOOKUP($D53,courses!$P$2:$Y$4,Sheet1!G$1 +1,FALSE) +  VLOOKUP($C53,courses!$P$6:$Y$26,Sheet1!G$1 +1,FALSE))/8</f>
        <v>5.5915178571428568</v>
      </c>
      <c r="H53">
        <f>(6*courses!H52 + VLOOKUP($D53,courses!$P$2:$Y$4,Sheet1!H$1 +1,FALSE) +  VLOOKUP($C53,courses!$P$6:$Y$26,Sheet1!H$1 +1,FALSE))/8</f>
        <v>1.6450892857142856</v>
      </c>
      <c r="I53">
        <f>(6*courses!I52 + VLOOKUP($D53,courses!$P$2:$Y$4,Sheet1!I$1 +1,FALSE) +  VLOOKUP($C53,courses!$P$6:$Y$26,Sheet1!I$1 +1,FALSE))/8</f>
        <v>7.5580357142857144</v>
      </c>
      <c r="J53">
        <f>(6*courses!J52 + VLOOKUP($D53,courses!$P$2:$Y$4,Sheet1!J$1 +1,FALSE) +  VLOOKUP($C53,courses!$P$6:$Y$26,Sheet1!J$1 +1,FALSE))/8</f>
        <v>1.5424107142857144</v>
      </c>
      <c r="K53">
        <f>(6*courses!K52 + VLOOKUP($D53,courses!$P$2:$Y$4,Sheet1!K$1 +1,FALSE) +  VLOOKUP($C53,courses!$P$6:$Y$26,Sheet1!K$1 +1,FALSE))/8</f>
        <v>9.140625</v>
      </c>
      <c r="L53">
        <f>(6*courses!L52 + VLOOKUP($D53,courses!$P$2:$Y$4,Sheet1!L$1 +1,FALSE) +  VLOOKUP($C53,courses!$P$6:$Y$26,Sheet1!L$1 +1,FALSE))/8</f>
        <v>1.734375</v>
      </c>
      <c r="M53">
        <f>(6*courses!M52 + VLOOKUP($D53,courses!$P$2:$Y$4,Sheet1!M$1 +1,FALSE) +  VLOOKUP($C53,courses!$P$6:$Y$26,Sheet1!M$1 +1,FALSE))/8</f>
        <v>1.8013392857142856</v>
      </c>
    </row>
    <row r="54" spans="1:13" x14ac:dyDescent="0.25">
      <c r="A54" t="s">
        <v>134</v>
      </c>
      <c r="B54" t="s">
        <v>135</v>
      </c>
      <c r="C54" t="s">
        <v>26</v>
      </c>
      <c r="D54" t="s">
        <v>27</v>
      </c>
      <c r="E54">
        <f>(6*courses!E53 + VLOOKUP($D54,courses!$P$2:$Y$4,Sheet1!E$1 +1,FALSE) +  VLOOKUP($C54,courses!$P$6:$Y$26,Sheet1!E$1 +1,FALSE))/8</f>
        <v>7.3482142857142856</v>
      </c>
      <c r="F54">
        <f>(6*courses!F53 + VLOOKUP($D54,courses!$P$2:$Y$4,Sheet1!F$1 +1,FALSE) +  VLOOKUP($C54,courses!$P$6:$Y$26,Sheet1!F$1 +1,FALSE))/8</f>
        <v>1.6796875</v>
      </c>
      <c r="G54">
        <f>(6*courses!G53 + VLOOKUP($D54,courses!$P$2:$Y$4,Sheet1!G$1 +1,FALSE) +  VLOOKUP($C54,courses!$P$6:$Y$26,Sheet1!G$1 +1,FALSE))/8</f>
        <v>6.2321428571428568</v>
      </c>
      <c r="H54">
        <f>(6*courses!H53 + VLOOKUP($D54,courses!$P$2:$Y$4,Sheet1!H$1 +1,FALSE) +  VLOOKUP($C54,courses!$P$6:$Y$26,Sheet1!H$1 +1,FALSE))/8</f>
        <v>1.546875</v>
      </c>
      <c r="I54">
        <f>(6*courses!I53 + VLOOKUP($D54,courses!$P$2:$Y$4,Sheet1!I$1 +1,FALSE) +  VLOOKUP($C54,courses!$P$6:$Y$26,Sheet1!I$1 +1,FALSE))/8</f>
        <v>6.4642857142857144</v>
      </c>
      <c r="J54">
        <f>(6*courses!J53 + VLOOKUP($D54,courses!$P$2:$Y$4,Sheet1!J$1 +1,FALSE) +  VLOOKUP($C54,courses!$P$6:$Y$26,Sheet1!J$1 +1,FALSE))/8</f>
        <v>4.3002232142857144</v>
      </c>
      <c r="K54">
        <f>(6*courses!K53 + VLOOKUP($D54,courses!$P$2:$Y$4,Sheet1!K$1 +1,FALSE) +  VLOOKUP($C54,courses!$P$6:$Y$26,Sheet1!K$1 +1,FALSE))/8</f>
        <v>5.6618303571428568</v>
      </c>
      <c r="L54">
        <f>(6*courses!L53 + VLOOKUP($D54,courses!$P$2:$Y$4,Sheet1!L$1 +1,FALSE) +  VLOOKUP($C54,courses!$P$6:$Y$26,Sheet1!L$1 +1,FALSE))/8</f>
        <v>1.8013392857142856</v>
      </c>
      <c r="M54">
        <f>(6*courses!M53 + VLOOKUP($D54,courses!$P$2:$Y$4,Sheet1!M$1 +1,FALSE) +  VLOOKUP($C54,courses!$P$6:$Y$26,Sheet1!M$1 +1,FALSE))/8</f>
        <v>5.8716517857142856</v>
      </c>
    </row>
    <row r="55" spans="1:13" x14ac:dyDescent="0.25">
      <c r="A55" t="s">
        <v>136</v>
      </c>
      <c r="B55" t="s">
        <v>137</v>
      </c>
      <c r="C55" t="s">
        <v>19</v>
      </c>
      <c r="D55" t="s">
        <v>16</v>
      </c>
      <c r="E55">
        <f>(6*courses!E54 + VLOOKUP($D55,courses!$P$2:$Y$4,Sheet1!E$1 +1,FALSE) +  VLOOKUP($C55,courses!$P$6:$Y$26,Sheet1!E$1 +1,FALSE))/8</f>
        <v>1.8251488095238095</v>
      </c>
      <c r="F55">
        <f>(6*courses!F54 + VLOOKUP($D55,courses!$P$2:$Y$4,Sheet1!F$1 +1,FALSE) +  VLOOKUP($C55,courses!$P$6:$Y$26,Sheet1!F$1 +1,FALSE))/8</f>
        <v>1.7291666666666665</v>
      </c>
      <c r="G55">
        <f>(6*courses!G54 + VLOOKUP($D55,courses!$P$2:$Y$4,Sheet1!G$1 +1,FALSE) +  VLOOKUP($C55,courses!$P$6:$Y$26,Sheet1!G$1 +1,FALSE))/8</f>
        <v>5.5081845238095237</v>
      </c>
      <c r="H55">
        <f>(6*courses!H54 + VLOOKUP($D55,courses!$P$2:$Y$4,Sheet1!H$1 +1,FALSE) +  VLOOKUP($C55,courses!$P$6:$Y$26,Sheet1!H$1 +1,FALSE))/8</f>
        <v>2.1659226190476191</v>
      </c>
      <c r="I55">
        <f>(6*courses!I54 + VLOOKUP($D55,courses!$P$2:$Y$4,Sheet1!I$1 +1,FALSE) +  VLOOKUP($C55,courses!$P$6:$Y$26,Sheet1!I$1 +1,FALSE))/8</f>
        <v>9.2663690476190474</v>
      </c>
      <c r="J55">
        <f>(6*courses!J54 + VLOOKUP($D55,courses!$P$2:$Y$4,Sheet1!J$1 +1,FALSE) +  VLOOKUP($C55,courses!$P$6:$Y$26,Sheet1!J$1 +1,FALSE))/8</f>
        <v>1.5424107142857144</v>
      </c>
      <c r="K55">
        <f>(6*courses!K54 + VLOOKUP($D55,courses!$P$2:$Y$4,Sheet1!K$1 +1,FALSE) +  VLOOKUP($C55,courses!$P$6:$Y$26,Sheet1!K$1 +1,FALSE))/8</f>
        <v>8.140625</v>
      </c>
      <c r="L55">
        <f>(6*courses!L54 + VLOOKUP($D55,courses!$P$2:$Y$4,Sheet1!L$1 +1,FALSE) +  VLOOKUP($C55,courses!$P$6:$Y$26,Sheet1!L$1 +1,FALSE))/8</f>
        <v>2.1302083333333335</v>
      </c>
      <c r="M55">
        <f>(6*courses!M54 + VLOOKUP($D55,courses!$P$2:$Y$4,Sheet1!M$1 +1,FALSE) +  VLOOKUP($C55,courses!$P$6:$Y$26,Sheet1!M$1 +1,FALSE))/8</f>
        <v>1.9055059523809521</v>
      </c>
    </row>
    <row r="56" spans="1:13" x14ac:dyDescent="0.25">
      <c r="A56" t="s">
        <v>138</v>
      </c>
      <c r="B56" t="s">
        <v>139</v>
      </c>
      <c r="C56" t="s">
        <v>140</v>
      </c>
      <c r="D56" t="s">
        <v>33</v>
      </c>
      <c r="E56">
        <f>(6*courses!E55 + VLOOKUP($D56,courses!$P$2:$Y$4,Sheet1!E$1 +1,FALSE) +  VLOOKUP($C56,courses!$P$6:$Y$26,Sheet1!E$1 +1,FALSE))/8</f>
        <v>1.6026785714285714</v>
      </c>
      <c r="F56">
        <f>(6*courses!F55 + VLOOKUP($D56,courses!$P$2:$Y$4,Sheet1!F$1 +1,FALSE) +  VLOOKUP($C56,courses!$P$6:$Y$26,Sheet1!F$1 +1,FALSE))/8</f>
        <v>1.5</v>
      </c>
      <c r="G56">
        <f>(6*courses!G55 + VLOOKUP($D56,courses!$P$2:$Y$4,Sheet1!G$1 +1,FALSE) +  VLOOKUP($C56,courses!$P$6:$Y$26,Sheet1!G$1 +1,FALSE))/8</f>
        <v>10.379464285714286</v>
      </c>
      <c r="H56">
        <f>(6*courses!H55 + VLOOKUP($D56,courses!$P$2:$Y$4,Sheet1!H$1 +1,FALSE) +  VLOOKUP($C56,courses!$P$6:$Y$26,Sheet1!H$1 +1,FALSE))/8</f>
        <v>1.5</v>
      </c>
      <c r="I56">
        <f>(6*courses!I55 + VLOOKUP($D56,courses!$P$2:$Y$4,Sheet1!I$1 +1,FALSE) +  VLOOKUP($C56,courses!$P$6:$Y$26,Sheet1!I$1 +1,FALSE))/8</f>
        <v>5.5357142857142856</v>
      </c>
      <c r="J56">
        <f>(6*courses!J55 + VLOOKUP($D56,courses!$P$2:$Y$4,Sheet1!J$1 +1,FALSE) +  VLOOKUP($C56,courses!$P$6:$Y$26,Sheet1!J$1 +1,FALSE))/8</f>
        <v>1.5223214285714286</v>
      </c>
      <c r="K56">
        <f>(6*courses!K55 + VLOOKUP($D56,courses!$P$2:$Y$4,Sheet1!K$1 +1,FALSE) +  VLOOKUP($C56,courses!$P$6:$Y$26,Sheet1!K$1 +1,FALSE))/8</f>
        <v>2.2946428571428572</v>
      </c>
      <c r="L56">
        <f>(6*courses!L55 + VLOOKUP($D56,courses!$P$2:$Y$4,Sheet1!L$1 +1,FALSE) +  VLOOKUP($C56,courses!$P$6:$Y$26,Sheet1!L$1 +1,FALSE))/8</f>
        <v>1.5</v>
      </c>
      <c r="M56">
        <f>(6*courses!M55 + VLOOKUP($D56,courses!$P$2:$Y$4,Sheet1!M$1 +1,FALSE) +  VLOOKUP($C56,courses!$P$6:$Y$26,Sheet1!M$1 +1,FALSE))/8</f>
        <v>6.8839285714285712</v>
      </c>
    </row>
    <row r="57" spans="1:13" x14ac:dyDescent="0.25">
      <c r="A57" t="s">
        <v>141</v>
      </c>
      <c r="B57" t="s">
        <v>142</v>
      </c>
      <c r="C57" t="s">
        <v>143</v>
      </c>
      <c r="D57" t="s">
        <v>16</v>
      </c>
      <c r="E57">
        <f>(6*courses!E56 + VLOOKUP($D57,courses!$P$2:$Y$4,Sheet1!E$1 +1,FALSE) +  VLOOKUP($C57,courses!$P$6:$Y$26,Sheet1!E$1 +1,FALSE))/8</f>
        <v>1.7626488095238095</v>
      </c>
      <c r="F57">
        <f>(6*courses!F56 + VLOOKUP($D57,courses!$P$2:$Y$4,Sheet1!F$1 +1,FALSE) +  VLOOKUP($C57,courses!$P$6:$Y$26,Sheet1!F$1 +1,FALSE))/8</f>
        <v>5.666666666666667</v>
      </c>
      <c r="G57">
        <f>(6*courses!G56 + VLOOKUP($D57,courses!$P$2:$Y$4,Sheet1!G$1 +1,FALSE) +  VLOOKUP($C57,courses!$P$6:$Y$26,Sheet1!G$1 +1,FALSE))/8</f>
        <v>6.5081845238095237</v>
      </c>
      <c r="H57">
        <f>(6*courses!H56 + VLOOKUP($D57,courses!$P$2:$Y$4,Sheet1!H$1 +1,FALSE) +  VLOOKUP($C57,courses!$P$6:$Y$26,Sheet1!H$1 +1,FALSE))/8</f>
        <v>1.6450892857142856</v>
      </c>
      <c r="I57">
        <f>(6*courses!I56 + VLOOKUP($D57,courses!$P$2:$Y$4,Sheet1!I$1 +1,FALSE) +  VLOOKUP($C57,courses!$P$6:$Y$26,Sheet1!I$1 +1,FALSE))/8</f>
        <v>7.4955357142857144</v>
      </c>
      <c r="J57">
        <f>(6*courses!J56 + VLOOKUP($D57,courses!$P$2:$Y$4,Sheet1!J$1 +1,FALSE) +  VLOOKUP($C57,courses!$P$6:$Y$26,Sheet1!J$1 +1,FALSE))/8</f>
        <v>4.7090773809523814</v>
      </c>
      <c r="K57">
        <f>(6*courses!K56 + VLOOKUP($D57,courses!$P$2:$Y$4,Sheet1!K$1 +1,FALSE) +  VLOOKUP($C57,courses!$P$6:$Y$26,Sheet1!K$1 +1,FALSE))/8</f>
        <v>5.723958333333333</v>
      </c>
      <c r="L57">
        <f>(6*courses!L56 + VLOOKUP($D57,courses!$P$2:$Y$4,Sheet1!L$1 +1,FALSE) +  VLOOKUP($C57,courses!$P$6:$Y$26,Sheet1!L$1 +1,FALSE))/8</f>
        <v>6.776041666666667</v>
      </c>
      <c r="M57">
        <f>(6*courses!M56 + VLOOKUP($D57,courses!$P$2:$Y$4,Sheet1!M$1 +1,FALSE) +  VLOOKUP($C57,courses!$P$6:$Y$26,Sheet1!M$1 +1,FALSE))/8</f>
        <v>7.8430059523809526</v>
      </c>
    </row>
    <row r="58" spans="1:13" x14ac:dyDescent="0.25">
      <c r="A58" t="s">
        <v>144</v>
      </c>
      <c r="B58" t="s">
        <v>145</v>
      </c>
      <c r="C58" t="s">
        <v>143</v>
      </c>
      <c r="D58" t="s">
        <v>16</v>
      </c>
      <c r="E58">
        <f>(6*courses!E57 + VLOOKUP($D58,courses!$P$2:$Y$4,Sheet1!E$1 +1,FALSE) +  VLOOKUP($C58,courses!$P$6:$Y$26,Sheet1!E$1 +1,FALSE))/8</f>
        <v>1.7626488095238095</v>
      </c>
      <c r="F58">
        <f>(6*courses!F57 + VLOOKUP($D58,courses!$P$2:$Y$4,Sheet1!F$1 +1,FALSE) +  VLOOKUP($C58,courses!$P$6:$Y$26,Sheet1!F$1 +1,FALSE))/8</f>
        <v>1.9166666666666667</v>
      </c>
      <c r="G58">
        <f>(6*courses!G57 + VLOOKUP($D58,courses!$P$2:$Y$4,Sheet1!G$1 +1,FALSE) +  VLOOKUP($C58,courses!$P$6:$Y$26,Sheet1!G$1 +1,FALSE))/8</f>
        <v>8.0081845238095237</v>
      </c>
      <c r="H58">
        <f>(6*courses!H57 + VLOOKUP($D58,courses!$P$2:$Y$4,Sheet1!H$1 +1,FALSE) +  VLOOKUP($C58,courses!$P$6:$Y$26,Sheet1!H$1 +1,FALSE))/8</f>
        <v>1.6450892857142856</v>
      </c>
      <c r="I58">
        <f>(6*courses!I57 + VLOOKUP($D58,courses!$P$2:$Y$4,Sheet1!I$1 +1,FALSE) +  VLOOKUP($C58,courses!$P$6:$Y$26,Sheet1!I$1 +1,FALSE))/8</f>
        <v>5.9955357142857144</v>
      </c>
      <c r="J58">
        <f>(6*courses!J57 + VLOOKUP($D58,courses!$P$2:$Y$4,Sheet1!J$1 +1,FALSE) +  VLOOKUP($C58,courses!$P$6:$Y$26,Sheet1!J$1 +1,FALSE))/8</f>
        <v>1.7090773809523812</v>
      </c>
      <c r="K58">
        <f>(6*courses!K57 + VLOOKUP($D58,courses!$P$2:$Y$4,Sheet1!K$1 +1,FALSE) +  VLOOKUP($C58,courses!$P$6:$Y$26,Sheet1!K$1 +1,FALSE))/8</f>
        <v>6.473958333333333</v>
      </c>
      <c r="L58">
        <f>(6*courses!L57 + VLOOKUP($D58,courses!$P$2:$Y$4,Sheet1!L$1 +1,FALSE) +  VLOOKUP($C58,courses!$P$6:$Y$26,Sheet1!L$1 +1,FALSE))/8</f>
        <v>2.2760416666666665</v>
      </c>
      <c r="M58">
        <f>(6*courses!M57 + VLOOKUP($D58,courses!$P$2:$Y$4,Sheet1!M$1 +1,FALSE) +  VLOOKUP($C58,courses!$P$6:$Y$26,Sheet1!M$1 +1,FALSE))/8</f>
        <v>7.0930059523809526</v>
      </c>
    </row>
    <row r="59" spans="1:13" x14ac:dyDescent="0.25">
      <c r="A59" t="s">
        <v>146</v>
      </c>
      <c r="B59" t="s">
        <v>147</v>
      </c>
      <c r="C59" t="s">
        <v>148</v>
      </c>
      <c r="D59" t="s">
        <v>27</v>
      </c>
      <c r="E59">
        <f>(6*courses!E58 + VLOOKUP($D59,courses!$P$2:$Y$4,Sheet1!E$1 +1,FALSE) +  VLOOKUP($C59,courses!$P$6:$Y$26,Sheet1!E$1 +1,FALSE))/8</f>
        <v>9.1875</v>
      </c>
      <c r="F59">
        <f>(6*courses!F58 + VLOOKUP($D59,courses!$P$2:$Y$4,Sheet1!F$1 +1,FALSE) +  VLOOKUP($C59,courses!$P$6:$Y$26,Sheet1!F$1 +1,FALSE))/8</f>
        <v>1.5546875</v>
      </c>
      <c r="G59">
        <f>(6*courses!G58 + VLOOKUP($D59,courses!$P$2:$Y$4,Sheet1!G$1 +1,FALSE) +  VLOOKUP($C59,courses!$P$6:$Y$26,Sheet1!G$1 +1,FALSE))/8</f>
        <v>7.25</v>
      </c>
      <c r="H59">
        <f>(6*courses!H58 + VLOOKUP($D59,courses!$P$2:$Y$4,Sheet1!H$1 +1,FALSE) +  VLOOKUP($C59,courses!$P$6:$Y$26,Sheet1!H$1 +1,FALSE))/8</f>
        <v>1.546875</v>
      </c>
      <c r="I59">
        <f>(6*courses!I58 + VLOOKUP($D59,courses!$P$2:$Y$4,Sheet1!I$1 +1,FALSE) +  VLOOKUP($C59,courses!$P$6:$Y$26,Sheet1!I$1 +1,FALSE))/8</f>
        <v>6.5</v>
      </c>
      <c r="J59">
        <f>(6*courses!J58 + VLOOKUP($D59,courses!$P$2:$Y$4,Sheet1!J$1 +1,FALSE) +  VLOOKUP($C59,courses!$P$6:$Y$26,Sheet1!J$1 +1,FALSE))/8</f>
        <v>1.7109375</v>
      </c>
      <c r="K59">
        <f>(6*courses!K58 + VLOOKUP($D59,courses!$P$2:$Y$4,Sheet1!K$1 +1,FALSE) +  VLOOKUP($C59,courses!$P$6:$Y$26,Sheet1!K$1 +1,FALSE))/8</f>
        <v>5.5546875</v>
      </c>
      <c r="L59">
        <f>(6*courses!L58 + VLOOKUP($D59,courses!$P$2:$Y$4,Sheet1!L$1 +1,FALSE) +  VLOOKUP($C59,courses!$P$6:$Y$26,Sheet1!L$1 +1,FALSE))/8</f>
        <v>1.640625</v>
      </c>
      <c r="M59">
        <f>(6*courses!M58 + VLOOKUP($D59,courses!$P$2:$Y$4,Sheet1!M$1 +1,FALSE) +  VLOOKUP($C59,courses!$P$6:$Y$26,Sheet1!M$1 +1,FALSE))/8</f>
        <v>1.8359375</v>
      </c>
    </row>
    <row r="60" spans="1:13" x14ac:dyDescent="0.25">
      <c r="A60" t="s">
        <v>149</v>
      </c>
      <c r="B60" t="s">
        <v>150</v>
      </c>
      <c r="C60" t="s">
        <v>151</v>
      </c>
      <c r="D60" t="s">
        <v>33</v>
      </c>
      <c r="E60">
        <f>(6*courses!E59 + VLOOKUP($D60,courses!$P$2:$Y$4,Sheet1!E$1 +1,FALSE) +  VLOOKUP($C60,courses!$P$6:$Y$26,Sheet1!E$1 +1,FALSE))/8</f>
        <v>6.2401785714285714</v>
      </c>
      <c r="F60">
        <f>(6*courses!F59 + VLOOKUP($D60,courses!$P$2:$Y$4,Sheet1!F$1 +1,FALSE) +  VLOOKUP($C60,courses!$P$6:$Y$26,Sheet1!F$1 +1,FALSE))/8</f>
        <v>1.7875000000000001</v>
      </c>
      <c r="G60">
        <f>(6*courses!G59 + VLOOKUP($D60,courses!$P$2:$Y$4,Sheet1!G$1 +1,FALSE) +  VLOOKUP($C60,courses!$P$6:$Y$26,Sheet1!G$1 +1,FALSE))/8</f>
        <v>9.3669642857142872</v>
      </c>
      <c r="H60">
        <f>(6*courses!H59 + VLOOKUP($D60,courses!$P$2:$Y$4,Sheet1!H$1 +1,FALSE) +  VLOOKUP($C60,courses!$P$6:$Y$26,Sheet1!H$1 +1,FALSE))/8</f>
        <v>1.5625</v>
      </c>
      <c r="I60">
        <f>(6*courses!I59 + VLOOKUP($D60,courses!$P$2:$Y$4,Sheet1!I$1 +1,FALSE) +  VLOOKUP($C60,courses!$P$6:$Y$26,Sheet1!I$1 +1,FALSE))/8</f>
        <v>5.6982142857142861</v>
      </c>
      <c r="J60">
        <f>(6*courses!J59 + VLOOKUP($D60,courses!$P$2:$Y$4,Sheet1!J$1 +1,FALSE) +  VLOOKUP($C60,courses!$P$6:$Y$26,Sheet1!J$1 +1,FALSE))/8</f>
        <v>1.6223214285714285</v>
      </c>
      <c r="K60">
        <f>(6*courses!K59 + VLOOKUP($D60,courses!$P$2:$Y$4,Sheet1!K$1 +1,FALSE) +  VLOOKUP($C60,courses!$P$6:$Y$26,Sheet1!K$1 +1,FALSE))/8</f>
        <v>6.4196428571428568</v>
      </c>
      <c r="L60">
        <f>(6*courses!L59 + VLOOKUP($D60,courses!$P$2:$Y$4,Sheet1!L$1 +1,FALSE) +  VLOOKUP($C60,courses!$P$6:$Y$26,Sheet1!L$1 +1,FALSE))/8</f>
        <v>1.575</v>
      </c>
      <c r="M60">
        <f>(6*courses!M59 + VLOOKUP($D60,courses!$P$2:$Y$4,Sheet1!M$1 +1,FALSE) +  VLOOKUP($C60,courses!$P$6:$Y$26,Sheet1!M$1 +1,FALSE))/8</f>
        <v>5.2339285714285708</v>
      </c>
    </row>
    <row r="61" spans="1:13" x14ac:dyDescent="0.25">
      <c r="A61" t="s">
        <v>152</v>
      </c>
      <c r="B61" t="s">
        <v>153</v>
      </c>
      <c r="C61" t="s">
        <v>83</v>
      </c>
      <c r="D61" t="s">
        <v>16</v>
      </c>
      <c r="E61">
        <f>(6*courses!E60 + VLOOKUP($D61,courses!$P$2:$Y$4,Sheet1!E$1 +1,FALSE) +  VLOOKUP($C61,courses!$P$6:$Y$26,Sheet1!E$1 +1,FALSE))/8</f>
        <v>1.6897321428571428</v>
      </c>
      <c r="F61">
        <f>(6*courses!F60 + VLOOKUP($D61,courses!$P$2:$Y$4,Sheet1!F$1 +1,FALSE) +  VLOOKUP($C61,courses!$P$6:$Y$26,Sheet1!F$1 +1,FALSE))/8</f>
        <v>1.625</v>
      </c>
      <c r="G61">
        <f>(6*courses!G60 + VLOOKUP($D61,courses!$P$2:$Y$4,Sheet1!G$1 +1,FALSE) +  VLOOKUP($C61,courses!$P$6:$Y$26,Sheet1!G$1 +1,FALSE))/8</f>
        <v>7.9821428571428568</v>
      </c>
      <c r="H61">
        <f>(6*courses!H60 + VLOOKUP($D61,courses!$P$2:$Y$4,Sheet1!H$1 +1,FALSE) +  VLOOKUP($C61,courses!$P$6:$Y$26,Sheet1!H$1 +1,FALSE))/8</f>
        <v>1.8169642857142856</v>
      </c>
      <c r="I61">
        <f>(6*courses!I60 + VLOOKUP($D61,courses!$P$2:$Y$4,Sheet1!I$1 +1,FALSE) +  VLOOKUP($C61,courses!$P$6:$Y$26,Sheet1!I$1 +1,FALSE))/8</f>
        <v>7.5580357142857144</v>
      </c>
      <c r="J61">
        <f>(6*courses!J60 + VLOOKUP($D61,courses!$P$2:$Y$4,Sheet1!J$1 +1,FALSE) +  VLOOKUP($C61,courses!$P$6:$Y$26,Sheet1!J$1 +1,FALSE))/8</f>
        <v>1.5424107142857144</v>
      </c>
      <c r="K61">
        <f>(6*courses!K60 + VLOOKUP($D61,courses!$P$2:$Y$4,Sheet1!K$1 +1,FALSE) +  VLOOKUP($C61,courses!$P$6:$Y$26,Sheet1!K$1 +1,FALSE))/8</f>
        <v>5.734375</v>
      </c>
      <c r="L61">
        <f>(6*courses!L60 + VLOOKUP($D61,courses!$P$2:$Y$4,Sheet1!L$1 +1,FALSE) +  VLOOKUP($C61,courses!$P$6:$Y$26,Sheet1!L$1 +1,FALSE))/8</f>
        <v>1.875</v>
      </c>
      <c r="M61">
        <f>(6*courses!M60 + VLOOKUP($D61,courses!$P$2:$Y$4,Sheet1!M$1 +1,FALSE) +  VLOOKUP($C61,courses!$P$6:$Y$26,Sheet1!M$1 +1,FALSE))/8</f>
        <v>2.0357142857142856</v>
      </c>
    </row>
    <row r="62" spans="1:13" x14ac:dyDescent="0.25">
      <c r="A62" t="s">
        <v>154</v>
      </c>
      <c r="B62" t="s">
        <v>155</v>
      </c>
      <c r="C62" t="s">
        <v>151</v>
      </c>
      <c r="D62" t="s">
        <v>33</v>
      </c>
      <c r="E62">
        <f>(6*courses!E61 + VLOOKUP($D62,courses!$P$2:$Y$4,Sheet1!E$1 +1,FALSE) +  VLOOKUP($C62,courses!$P$6:$Y$26,Sheet1!E$1 +1,FALSE))/8</f>
        <v>1.7401785714285714</v>
      </c>
      <c r="F62">
        <f>(6*courses!F61 + VLOOKUP($D62,courses!$P$2:$Y$4,Sheet1!F$1 +1,FALSE) +  VLOOKUP($C62,courses!$P$6:$Y$26,Sheet1!F$1 +1,FALSE))/8</f>
        <v>1.7875000000000001</v>
      </c>
      <c r="G62">
        <f>(6*courses!G61 + VLOOKUP($D62,courses!$P$2:$Y$4,Sheet1!G$1 +1,FALSE) +  VLOOKUP($C62,courses!$P$6:$Y$26,Sheet1!G$1 +1,FALSE))/8</f>
        <v>10.116964285714287</v>
      </c>
      <c r="H62">
        <f>(6*courses!H61 + VLOOKUP($D62,courses!$P$2:$Y$4,Sheet1!H$1 +1,FALSE) +  VLOOKUP($C62,courses!$P$6:$Y$26,Sheet1!H$1 +1,FALSE))/8</f>
        <v>1.5625</v>
      </c>
      <c r="I62">
        <f>(6*courses!I61 + VLOOKUP($D62,courses!$P$2:$Y$4,Sheet1!I$1 +1,FALSE) +  VLOOKUP($C62,courses!$P$6:$Y$26,Sheet1!I$1 +1,FALSE))/8</f>
        <v>5.6982142857142861</v>
      </c>
      <c r="J62">
        <f>(6*courses!J61 + VLOOKUP($D62,courses!$P$2:$Y$4,Sheet1!J$1 +1,FALSE) +  VLOOKUP($C62,courses!$P$6:$Y$26,Sheet1!J$1 +1,FALSE))/8</f>
        <v>1.6223214285714285</v>
      </c>
      <c r="K62">
        <f>(6*courses!K61 + VLOOKUP($D62,courses!$P$2:$Y$4,Sheet1!K$1 +1,FALSE) +  VLOOKUP($C62,courses!$P$6:$Y$26,Sheet1!K$1 +1,FALSE))/8</f>
        <v>6.4196428571428568</v>
      </c>
      <c r="L62">
        <f>(6*courses!L61 + VLOOKUP($D62,courses!$P$2:$Y$4,Sheet1!L$1 +1,FALSE) +  VLOOKUP($C62,courses!$P$6:$Y$26,Sheet1!L$1 +1,FALSE))/8</f>
        <v>1.575</v>
      </c>
      <c r="M62">
        <f>(6*courses!M61 + VLOOKUP($D62,courses!$P$2:$Y$4,Sheet1!M$1 +1,FALSE) +  VLOOKUP($C62,courses!$P$6:$Y$26,Sheet1!M$1 +1,FALSE))/8</f>
        <v>2.2339285714285713</v>
      </c>
    </row>
    <row r="63" spans="1:13" x14ac:dyDescent="0.25">
      <c r="A63" t="s">
        <v>156</v>
      </c>
      <c r="B63" t="s">
        <v>157</v>
      </c>
      <c r="C63" t="s">
        <v>26</v>
      </c>
      <c r="D63" t="s">
        <v>27</v>
      </c>
      <c r="E63">
        <f>(6*courses!E62 + VLOOKUP($D63,courses!$P$2:$Y$4,Sheet1!E$1 +1,FALSE) +  VLOOKUP($C63,courses!$P$6:$Y$26,Sheet1!E$1 +1,FALSE))/8</f>
        <v>2.8482142857142856</v>
      </c>
      <c r="F63">
        <f>(6*courses!F62 + VLOOKUP($D63,courses!$P$2:$Y$4,Sheet1!F$1 +1,FALSE) +  VLOOKUP($C63,courses!$P$6:$Y$26,Sheet1!F$1 +1,FALSE))/8</f>
        <v>3.1796875</v>
      </c>
      <c r="G63">
        <f>(6*courses!G62 + VLOOKUP($D63,courses!$P$2:$Y$4,Sheet1!G$1 +1,FALSE) +  VLOOKUP($C63,courses!$P$6:$Y$26,Sheet1!G$1 +1,FALSE))/8</f>
        <v>6.2321428571428568</v>
      </c>
      <c r="H63">
        <f>(6*courses!H62 + VLOOKUP($D63,courses!$P$2:$Y$4,Sheet1!H$1 +1,FALSE) +  VLOOKUP($C63,courses!$P$6:$Y$26,Sheet1!H$1 +1,FALSE))/8</f>
        <v>1.546875</v>
      </c>
      <c r="I63">
        <f>(6*courses!I62 + VLOOKUP($D63,courses!$P$2:$Y$4,Sheet1!I$1 +1,FALSE) +  VLOOKUP($C63,courses!$P$6:$Y$26,Sheet1!I$1 +1,FALSE))/8</f>
        <v>7.2142857142857144</v>
      </c>
      <c r="J63">
        <f>(6*courses!J62 + VLOOKUP($D63,courses!$P$2:$Y$4,Sheet1!J$1 +1,FALSE) +  VLOOKUP($C63,courses!$P$6:$Y$26,Sheet1!J$1 +1,FALSE))/8</f>
        <v>2.0502232142857144</v>
      </c>
      <c r="K63">
        <f>(6*courses!K62 + VLOOKUP($D63,courses!$P$2:$Y$4,Sheet1!K$1 +1,FALSE) +  VLOOKUP($C63,courses!$P$6:$Y$26,Sheet1!K$1 +1,FALSE))/8</f>
        <v>7.9118303571428568</v>
      </c>
      <c r="L63">
        <f>(6*courses!L62 + VLOOKUP($D63,courses!$P$2:$Y$4,Sheet1!L$1 +1,FALSE) +  VLOOKUP($C63,courses!$P$6:$Y$26,Sheet1!L$1 +1,FALSE))/8</f>
        <v>1.8013392857142856</v>
      </c>
      <c r="M63">
        <f>(6*courses!M62 + VLOOKUP($D63,courses!$P$2:$Y$4,Sheet1!M$1 +1,FALSE) +  VLOOKUP($C63,courses!$P$6:$Y$26,Sheet1!M$1 +1,FALSE))/8</f>
        <v>2.1216517857142856</v>
      </c>
    </row>
    <row r="64" spans="1:13" x14ac:dyDescent="0.25">
      <c r="A64" t="s">
        <v>158</v>
      </c>
      <c r="B64" t="s">
        <v>159</v>
      </c>
      <c r="C64" t="s">
        <v>65</v>
      </c>
      <c r="D64" t="s">
        <v>16</v>
      </c>
      <c r="E64">
        <f>(6*courses!E63 + VLOOKUP($D64,courses!$P$2:$Y$4,Sheet1!E$1 +1,FALSE) +  VLOOKUP($C64,courses!$P$6:$Y$26,Sheet1!E$1 +1,FALSE))/8</f>
        <v>1.5959821428571428</v>
      </c>
      <c r="F64">
        <f>(6*courses!F63 + VLOOKUP($D64,courses!$P$2:$Y$4,Sheet1!F$1 +1,FALSE) +  VLOOKUP($C64,courses!$P$6:$Y$26,Sheet1!F$1 +1,FALSE))/8</f>
        <v>5.5</v>
      </c>
      <c r="G64">
        <f>(6*courses!G63 + VLOOKUP($D64,courses!$P$2:$Y$4,Sheet1!G$1 +1,FALSE) +  VLOOKUP($C64,courses!$P$6:$Y$26,Sheet1!G$1 +1,FALSE))/8</f>
        <v>6.0665178571428573</v>
      </c>
      <c r="H64">
        <f>(6*courses!H63 + VLOOKUP($D64,courses!$P$2:$Y$4,Sheet1!H$1 +1,FALSE) +  VLOOKUP($C64,courses!$P$6:$Y$26,Sheet1!H$1 +1,FALSE))/8</f>
        <v>1.6450892857142856</v>
      </c>
      <c r="I64">
        <f>(6*courses!I63 + VLOOKUP($D64,courses!$P$2:$Y$4,Sheet1!I$1 +1,FALSE) +  VLOOKUP($C64,courses!$P$6:$Y$26,Sheet1!I$1 +1,FALSE))/8</f>
        <v>7.2830357142857141</v>
      </c>
      <c r="J64">
        <f>(6*courses!J63 + VLOOKUP($D64,courses!$P$2:$Y$4,Sheet1!J$1 +1,FALSE) +  VLOOKUP($C64,courses!$P$6:$Y$26,Sheet1!J$1 +1,FALSE))/8</f>
        <v>1.5424107142857144</v>
      </c>
      <c r="K64">
        <f>(6*courses!K63 + VLOOKUP($D64,courses!$P$2:$Y$4,Sheet1!K$1 +1,FALSE) +  VLOOKUP($C64,courses!$P$6:$Y$26,Sheet1!K$1 +1,FALSE))/8</f>
        <v>5.765625</v>
      </c>
      <c r="L64">
        <f>(6*courses!L63 + VLOOKUP($D64,courses!$P$2:$Y$4,Sheet1!L$1 +1,FALSE) +  VLOOKUP($C64,courses!$P$6:$Y$26,Sheet1!L$1 +1,FALSE))/8</f>
        <v>6.3843750000000004</v>
      </c>
      <c r="M64">
        <f>(6*courses!M63 + VLOOKUP($D64,courses!$P$2:$Y$4,Sheet1!M$1 +1,FALSE) +  VLOOKUP($C64,courses!$P$6:$Y$26,Sheet1!M$1 +1,FALSE))/8</f>
        <v>8.1263392857142858</v>
      </c>
    </row>
    <row r="65" spans="1:13" x14ac:dyDescent="0.25">
      <c r="A65" t="s">
        <v>160</v>
      </c>
      <c r="B65" t="s">
        <v>161</v>
      </c>
      <c r="C65" t="s">
        <v>86</v>
      </c>
      <c r="D65" t="s">
        <v>27</v>
      </c>
      <c r="E65">
        <f>(6*courses!E64 + VLOOKUP($D65,courses!$P$2:$Y$4,Sheet1!E$1 +1,FALSE) +  VLOOKUP($C65,courses!$P$6:$Y$26,Sheet1!E$1 +1,FALSE))/8</f>
        <v>2.625</v>
      </c>
      <c r="F65">
        <f>(6*courses!F64 + VLOOKUP($D65,courses!$P$2:$Y$4,Sheet1!F$1 +1,FALSE) +  VLOOKUP($C65,courses!$P$6:$Y$26,Sheet1!F$1 +1,FALSE))/8</f>
        <v>1.5546875</v>
      </c>
      <c r="G65">
        <f>(6*courses!G64 + VLOOKUP($D65,courses!$P$2:$Y$4,Sheet1!G$1 +1,FALSE) +  VLOOKUP($C65,courses!$P$6:$Y$26,Sheet1!G$1 +1,FALSE))/8</f>
        <v>2.46875</v>
      </c>
      <c r="H65">
        <f>(6*courses!H64 + VLOOKUP($D65,courses!$P$2:$Y$4,Sheet1!H$1 +1,FALSE) +  VLOOKUP($C65,courses!$P$6:$Y$26,Sheet1!H$1 +1,FALSE))/8</f>
        <v>1.546875</v>
      </c>
      <c r="I65">
        <f>(6*courses!I64 + VLOOKUP($D65,courses!$P$2:$Y$4,Sheet1!I$1 +1,FALSE) +  VLOOKUP($C65,courses!$P$6:$Y$26,Sheet1!I$1 +1,FALSE))/8</f>
        <v>7.3125</v>
      </c>
      <c r="J65">
        <f>(6*courses!J64 + VLOOKUP($D65,courses!$P$2:$Y$4,Sheet1!J$1 +1,FALSE) +  VLOOKUP($C65,courses!$P$6:$Y$26,Sheet1!J$1 +1,FALSE))/8</f>
        <v>3.2734375</v>
      </c>
      <c r="K65">
        <f>(6*courses!K64 + VLOOKUP($D65,courses!$P$2:$Y$4,Sheet1!K$1 +1,FALSE) +  VLOOKUP($C65,courses!$P$6:$Y$26,Sheet1!K$1 +1,FALSE))/8</f>
        <v>5.5546875</v>
      </c>
      <c r="L65">
        <f>(6*courses!L64 + VLOOKUP($D65,courses!$P$2:$Y$4,Sheet1!L$1 +1,FALSE) +  VLOOKUP($C65,courses!$P$6:$Y$26,Sheet1!L$1 +1,FALSE))/8</f>
        <v>1.640625</v>
      </c>
      <c r="M65">
        <f>(6*courses!M64 + VLOOKUP($D65,courses!$P$2:$Y$4,Sheet1!M$1 +1,FALSE) +  VLOOKUP($C65,courses!$P$6:$Y$26,Sheet1!M$1 +1,FALSE))/8</f>
        <v>7.7109375</v>
      </c>
    </row>
    <row r="66" spans="1:13" x14ac:dyDescent="0.25">
      <c r="A66" t="s">
        <v>162</v>
      </c>
      <c r="B66" t="s">
        <v>163</v>
      </c>
      <c r="C66" t="s">
        <v>112</v>
      </c>
      <c r="D66" t="s">
        <v>33</v>
      </c>
      <c r="E66">
        <f>(6*courses!E65 + VLOOKUP($D66,courses!$P$2:$Y$4,Sheet1!E$1 +1,FALSE) +  VLOOKUP($C66,courses!$P$6:$Y$26,Sheet1!E$1 +1,FALSE))/8</f>
        <v>6.1776785714285714</v>
      </c>
      <c r="F66">
        <f>(6*courses!F65 + VLOOKUP($D66,courses!$P$2:$Y$4,Sheet1!F$1 +1,FALSE) +  VLOOKUP($C66,courses!$P$6:$Y$26,Sheet1!F$1 +1,FALSE))/8</f>
        <v>1.5</v>
      </c>
      <c r="G66">
        <f>(6*courses!G65 + VLOOKUP($D66,courses!$P$2:$Y$4,Sheet1!G$1 +1,FALSE) +  VLOOKUP($C66,courses!$P$6:$Y$26,Sheet1!G$1 +1,FALSE))/8</f>
        <v>9.6544642857142868</v>
      </c>
      <c r="H66">
        <f>(6*courses!H65 + VLOOKUP($D66,courses!$P$2:$Y$4,Sheet1!H$1 +1,FALSE) +  VLOOKUP($C66,courses!$P$6:$Y$26,Sheet1!H$1 +1,FALSE))/8</f>
        <v>1.5</v>
      </c>
      <c r="I66">
        <f>(6*courses!I65 + VLOOKUP($D66,courses!$P$2:$Y$4,Sheet1!I$1 +1,FALSE) +  VLOOKUP($C66,courses!$P$6:$Y$26,Sheet1!I$1 +1,FALSE))/8</f>
        <v>5.4607142857142854</v>
      </c>
      <c r="J66">
        <f>(6*courses!J65 + VLOOKUP($D66,courses!$P$2:$Y$4,Sheet1!J$1 +1,FALSE) +  VLOOKUP($C66,courses!$P$6:$Y$26,Sheet1!J$1 +1,FALSE))/8</f>
        <v>1.5848214285714286</v>
      </c>
      <c r="K66">
        <f>(6*courses!K65 + VLOOKUP($D66,courses!$P$2:$Y$4,Sheet1!K$1 +1,FALSE) +  VLOOKUP($C66,courses!$P$6:$Y$26,Sheet1!K$1 +1,FALSE))/8</f>
        <v>5.6196428571428569</v>
      </c>
      <c r="L66">
        <f>(6*courses!L65 + VLOOKUP($D66,courses!$P$2:$Y$4,Sheet1!L$1 +1,FALSE) +  VLOOKUP($C66,courses!$P$6:$Y$26,Sheet1!L$1 +1,FALSE))/8</f>
        <v>1.5</v>
      </c>
      <c r="M66">
        <f>(6*courses!M65 + VLOOKUP($D66,courses!$P$2:$Y$4,Sheet1!M$1 +1,FALSE) +  VLOOKUP($C66,courses!$P$6:$Y$26,Sheet1!M$1 +1,FALSE))/8</f>
        <v>6.3964285714285714</v>
      </c>
    </row>
    <row r="67" spans="1:13" x14ac:dyDescent="0.25">
      <c r="A67" t="s">
        <v>164</v>
      </c>
      <c r="B67" t="s">
        <v>165</v>
      </c>
      <c r="C67" t="s">
        <v>15</v>
      </c>
      <c r="D67" t="s">
        <v>16</v>
      </c>
      <c r="E67">
        <f>(6*courses!E66 + VLOOKUP($D67,courses!$P$2:$Y$4,Sheet1!E$1 +1,FALSE) +  VLOOKUP($C67,courses!$P$6:$Y$26,Sheet1!E$1 +1,FALSE))/8</f>
        <v>6.2017513736263741</v>
      </c>
      <c r="F67">
        <f>(6*courses!F66 + VLOOKUP($D67,courses!$P$2:$Y$4,Sheet1!F$1 +1,FALSE) +  VLOOKUP($C67,courses!$P$6:$Y$26,Sheet1!F$1 +1,FALSE))/8</f>
        <v>1.6826923076923077</v>
      </c>
      <c r="G67">
        <f>(6*courses!G66 + VLOOKUP($D67,courses!$P$2:$Y$4,Sheet1!G$1 +1,FALSE) +  VLOOKUP($C67,courses!$P$6:$Y$26,Sheet1!G$1 +1,FALSE))/8</f>
        <v>5.6588255494505493</v>
      </c>
      <c r="H67">
        <f>(6*courses!H66 + VLOOKUP($D67,courses!$P$2:$Y$4,Sheet1!H$1 +1,FALSE) +  VLOOKUP($C67,courses!$P$6:$Y$26,Sheet1!H$1 +1,FALSE))/8</f>
        <v>1.6931662087912087</v>
      </c>
      <c r="I67">
        <f>(6*courses!I66 + VLOOKUP($D67,courses!$P$2:$Y$4,Sheet1!I$1 +1,FALSE) +  VLOOKUP($C67,courses!$P$6:$Y$26,Sheet1!I$1 +1,FALSE))/8</f>
        <v>6.8657280219780219</v>
      </c>
      <c r="J67">
        <f>(6*courses!J66 + VLOOKUP($D67,courses!$P$2:$Y$4,Sheet1!J$1 +1,FALSE) +  VLOOKUP($C67,courses!$P$6:$Y$26,Sheet1!J$1 +1,FALSE))/8</f>
        <v>1.5616414835164836</v>
      </c>
      <c r="K67">
        <f>(6*courses!K66 + VLOOKUP($D67,courses!$P$2:$Y$4,Sheet1!K$1 +1,FALSE) +  VLOOKUP($C67,courses!$P$6:$Y$26,Sheet1!K$1 +1,FALSE))/8</f>
        <v>6.506009615384615</v>
      </c>
      <c r="L67">
        <f>(6*courses!L66 + VLOOKUP($D67,courses!$P$2:$Y$4,Sheet1!L$1 +1,FALSE) +  VLOOKUP($C67,courses!$P$6:$Y$26,Sheet1!L$1 +1,FALSE))/8</f>
        <v>1.8882211538461537</v>
      </c>
      <c r="M67">
        <f>(6*courses!M66 + VLOOKUP($D67,courses!$P$2:$Y$4,Sheet1!M$1 +1,FALSE) +  VLOOKUP($C67,courses!$P$6:$Y$26,Sheet1!M$1 +1,FALSE))/8</f>
        <v>6.6955700549450547</v>
      </c>
    </row>
    <row r="68" spans="1:13" x14ac:dyDescent="0.25">
      <c r="A68" t="s">
        <v>166</v>
      </c>
      <c r="B68" t="s">
        <v>167</v>
      </c>
      <c r="C68" t="s">
        <v>128</v>
      </c>
      <c r="D68" t="s">
        <v>16</v>
      </c>
      <c r="E68">
        <f>(6*courses!E67 + VLOOKUP($D68,courses!$P$2:$Y$4,Sheet1!E$1 +1,FALSE) +  VLOOKUP($C68,courses!$P$6:$Y$26,Sheet1!E$1 +1,FALSE))/8</f>
        <v>1.6741071428571428</v>
      </c>
      <c r="F68">
        <f>(6*courses!F67 + VLOOKUP($D68,courses!$P$2:$Y$4,Sheet1!F$1 +1,FALSE) +  VLOOKUP($C68,courses!$P$6:$Y$26,Sheet1!F$1 +1,FALSE))/8</f>
        <v>1.625</v>
      </c>
      <c r="G68">
        <f>(6*courses!G67 + VLOOKUP($D68,courses!$P$2:$Y$4,Sheet1!G$1 +1,FALSE) +  VLOOKUP($C68,courses!$P$6:$Y$26,Sheet1!G$1 +1,FALSE))/8</f>
        <v>5.6383928571428568</v>
      </c>
      <c r="H68">
        <f>(6*courses!H67 + VLOOKUP($D68,courses!$P$2:$Y$4,Sheet1!H$1 +1,FALSE) +  VLOOKUP($C68,courses!$P$6:$Y$26,Sheet1!H$1 +1,FALSE))/8</f>
        <v>5.0357142857142856</v>
      </c>
      <c r="I68">
        <f>(6*courses!I67 + VLOOKUP($D68,courses!$P$2:$Y$4,Sheet1!I$1 +1,FALSE) +  VLOOKUP($C68,courses!$P$6:$Y$26,Sheet1!I$1 +1,FALSE))/8</f>
        <v>9.2142857142857153</v>
      </c>
      <c r="J68">
        <f>(6*courses!J67 + VLOOKUP($D68,courses!$P$2:$Y$4,Sheet1!J$1 +1,FALSE) +  VLOOKUP($C68,courses!$P$6:$Y$26,Sheet1!J$1 +1,FALSE))/8</f>
        <v>1.5580357142857144</v>
      </c>
      <c r="K68">
        <f>(6*courses!K67 + VLOOKUP($D68,courses!$P$2:$Y$4,Sheet1!K$1 +1,FALSE) +  VLOOKUP($C68,courses!$P$6:$Y$26,Sheet1!K$1 +1,FALSE))/8</f>
        <v>7.390625</v>
      </c>
      <c r="L68">
        <f>(6*courses!L67 + VLOOKUP($D68,courses!$P$2:$Y$4,Sheet1!L$1 +1,FALSE) +  VLOOKUP($C68,courses!$P$6:$Y$26,Sheet1!L$1 +1,FALSE))/8</f>
        <v>2.0625</v>
      </c>
      <c r="M68">
        <f>(6*courses!M67 + VLOOKUP($D68,courses!$P$2:$Y$4,Sheet1!M$1 +1,FALSE) +  VLOOKUP($C68,courses!$P$6:$Y$26,Sheet1!M$1 +1,FALSE))/8</f>
        <v>4.9419642857142856</v>
      </c>
    </row>
    <row r="69" spans="1:13" x14ac:dyDescent="0.25">
      <c r="A69" t="s">
        <v>168</v>
      </c>
      <c r="B69" t="s">
        <v>169</v>
      </c>
      <c r="C69" t="s">
        <v>170</v>
      </c>
      <c r="D69" t="s">
        <v>16</v>
      </c>
      <c r="E69">
        <f>(6*courses!E68 + VLOOKUP($D69,courses!$P$2:$Y$4,Sheet1!E$1 +1,FALSE) +  VLOOKUP($C69,courses!$P$6:$Y$26,Sheet1!E$1 +1,FALSE))/8</f>
        <v>1.5959821428571428</v>
      </c>
      <c r="F69">
        <f>(6*courses!F68 + VLOOKUP($D69,courses!$P$2:$Y$4,Sheet1!F$1 +1,FALSE) +  VLOOKUP($C69,courses!$P$6:$Y$26,Sheet1!F$1 +1,FALSE))/8</f>
        <v>1.625</v>
      </c>
      <c r="G69">
        <f>(6*courses!G68 + VLOOKUP($D69,courses!$P$2:$Y$4,Sheet1!G$1 +1,FALSE) +  VLOOKUP($C69,courses!$P$6:$Y$26,Sheet1!G$1 +1,FALSE))/8</f>
        <v>9.1540178571428577</v>
      </c>
      <c r="H69">
        <f>(6*courses!H68 + VLOOKUP($D69,courses!$P$2:$Y$4,Sheet1!H$1 +1,FALSE) +  VLOOKUP($C69,courses!$P$6:$Y$26,Sheet1!H$1 +1,FALSE))/8</f>
        <v>1.6450892857142856</v>
      </c>
      <c r="I69">
        <f>(6*courses!I68 + VLOOKUP($D69,courses!$P$2:$Y$4,Sheet1!I$1 +1,FALSE) +  VLOOKUP($C69,courses!$P$6:$Y$26,Sheet1!I$1 +1,FALSE))/8</f>
        <v>6.6205357142857144</v>
      </c>
      <c r="J69">
        <f>(6*courses!J68 + VLOOKUP($D69,courses!$P$2:$Y$4,Sheet1!J$1 +1,FALSE) +  VLOOKUP($C69,courses!$P$6:$Y$26,Sheet1!J$1 +1,FALSE))/8</f>
        <v>1.5424107142857144</v>
      </c>
      <c r="K69">
        <f>(6*courses!K68 + VLOOKUP($D69,courses!$P$2:$Y$4,Sheet1!K$1 +1,FALSE) +  VLOOKUP($C69,courses!$P$6:$Y$26,Sheet1!K$1 +1,FALSE))/8</f>
        <v>5.390625</v>
      </c>
      <c r="L69">
        <f>(6*courses!L68 + VLOOKUP($D69,courses!$P$2:$Y$4,Sheet1!L$1 +1,FALSE) +  VLOOKUP($C69,courses!$P$6:$Y$26,Sheet1!L$1 +1,FALSE))/8</f>
        <v>1.734375</v>
      </c>
      <c r="M69">
        <f>(6*courses!M68 + VLOOKUP($D69,courses!$P$2:$Y$4,Sheet1!M$1 +1,FALSE) +  VLOOKUP($C69,courses!$P$6:$Y$26,Sheet1!M$1 +1,FALSE))/8</f>
        <v>2.1763392857142856</v>
      </c>
    </row>
    <row r="70" spans="1:13" x14ac:dyDescent="0.25">
      <c r="A70" t="s">
        <v>171</v>
      </c>
      <c r="B70" t="s">
        <v>172</v>
      </c>
      <c r="C70" t="s">
        <v>83</v>
      </c>
      <c r="D70" t="s">
        <v>16</v>
      </c>
      <c r="E70">
        <f>(6*courses!E69 + VLOOKUP($D70,courses!$P$2:$Y$4,Sheet1!E$1 +1,FALSE) +  VLOOKUP($C70,courses!$P$6:$Y$26,Sheet1!E$1 +1,FALSE))/8</f>
        <v>6.1897321428571432</v>
      </c>
      <c r="F70">
        <f>(6*courses!F69 + VLOOKUP($D70,courses!$P$2:$Y$4,Sheet1!F$1 +1,FALSE) +  VLOOKUP($C70,courses!$P$6:$Y$26,Sheet1!F$1 +1,FALSE))/8</f>
        <v>1.625</v>
      </c>
      <c r="G70">
        <f>(6*courses!G69 + VLOOKUP($D70,courses!$P$2:$Y$4,Sheet1!G$1 +1,FALSE) +  VLOOKUP($C70,courses!$P$6:$Y$26,Sheet1!G$1 +1,FALSE))/8</f>
        <v>5.7321428571428568</v>
      </c>
      <c r="H70">
        <f>(6*courses!H69 + VLOOKUP($D70,courses!$P$2:$Y$4,Sheet1!H$1 +1,FALSE) +  VLOOKUP($C70,courses!$P$6:$Y$26,Sheet1!H$1 +1,FALSE))/8</f>
        <v>1.8169642857142856</v>
      </c>
      <c r="I70">
        <f>(6*courses!I69 + VLOOKUP($D70,courses!$P$2:$Y$4,Sheet1!I$1 +1,FALSE) +  VLOOKUP($C70,courses!$P$6:$Y$26,Sheet1!I$1 +1,FALSE))/8</f>
        <v>3.0580357142857144</v>
      </c>
      <c r="J70">
        <f>(6*courses!J69 + VLOOKUP($D70,courses!$P$2:$Y$4,Sheet1!J$1 +1,FALSE) +  VLOOKUP($C70,courses!$P$6:$Y$26,Sheet1!J$1 +1,FALSE))/8</f>
        <v>1.5424107142857144</v>
      </c>
      <c r="K70">
        <f>(6*courses!K69 + VLOOKUP($D70,courses!$P$2:$Y$4,Sheet1!K$1 +1,FALSE) +  VLOOKUP($C70,courses!$P$6:$Y$26,Sheet1!K$1 +1,FALSE))/8</f>
        <v>5.734375</v>
      </c>
      <c r="L70">
        <f>(6*courses!L69 + VLOOKUP($D70,courses!$P$2:$Y$4,Sheet1!L$1 +1,FALSE) +  VLOOKUP($C70,courses!$P$6:$Y$26,Sheet1!L$1 +1,FALSE))/8</f>
        <v>1.875</v>
      </c>
      <c r="M70">
        <f>(6*courses!M69 + VLOOKUP($D70,courses!$P$2:$Y$4,Sheet1!M$1 +1,FALSE) +  VLOOKUP($C70,courses!$P$6:$Y$26,Sheet1!M$1 +1,FALSE))/8</f>
        <v>5.0357142857142856</v>
      </c>
    </row>
    <row r="71" spans="1:13" x14ac:dyDescent="0.25">
      <c r="A71" t="s">
        <v>173</v>
      </c>
      <c r="B71" t="s">
        <v>174</v>
      </c>
      <c r="C71" t="s">
        <v>128</v>
      </c>
      <c r="D71" t="s">
        <v>16</v>
      </c>
      <c r="E71">
        <f>(6*courses!E70 + VLOOKUP($D71,courses!$P$2:$Y$4,Sheet1!E$1 +1,FALSE) +  VLOOKUP($C71,courses!$P$6:$Y$26,Sheet1!E$1 +1,FALSE))/8</f>
        <v>1.6741071428571428</v>
      </c>
      <c r="F71">
        <f>(6*courses!F70 + VLOOKUP($D71,courses!$P$2:$Y$4,Sheet1!F$1 +1,FALSE) +  VLOOKUP($C71,courses!$P$6:$Y$26,Sheet1!F$1 +1,FALSE))/8</f>
        <v>1.625</v>
      </c>
      <c r="G71">
        <f>(6*courses!G70 + VLOOKUP($D71,courses!$P$2:$Y$4,Sheet1!G$1 +1,FALSE) +  VLOOKUP($C71,courses!$P$6:$Y$26,Sheet1!G$1 +1,FALSE))/8</f>
        <v>6.3883928571428568</v>
      </c>
      <c r="H71">
        <f>(6*courses!H70 + VLOOKUP($D71,courses!$P$2:$Y$4,Sheet1!H$1 +1,FALSE) +  VLOOKUP($C71,courses!$P$6:$Y$26,Sheet1!H$1 +1,FALSE))/8</f>
        <v>2.0357142857142856</v>
      </c>
      <c r="I71">
        <f>(6*courses!I70 + VLOOKUP($D71,courses!$P$2:$Y$4,Sheet1!I$1 +1,FALSE) +  VLOOKUP($C71,courses!$P$6:$Y$26,Sheet1!I$1 +1,FALSE))/8</f>
        <v>7.7142857142857144</v>
      </c>
      <c r="J71">
        <f>(6*courses!J70 + VLOOKUP($D71,courses!$P$2:$Y$4,Sheet1!J$1 +1,FALSE) +  VLOOKUP($C71,courses!$P$6:$Y$26,Sheet1!J$1 +1,FALSE))/8</f>
        <v>2.3080357142857144</v>
      </c>
      <c r="K71">
        <f>(6*courses!K70 + VLOOKUP($D71,courses!$P$2:$Y$4,Sheet1!K$1 +1,FALSE) +  VLOOKUP($C71,courses!$P$6:$Y$26,Sheet1!K$1 +1,FALSE))/8</f>
        <v>9.640625</v>
      </c>
      <c r="L71">
        <f>(6*courses!L70 + VLOOKUP($D71,courses!$P$2:$Y$4,Sheet1!L$1 +1,FALSE) +  VLOOKUP($C71,courses!$P$6:$Y$26,Sheet1!L$1 +1,FALSE))/8</f>
        <v>6.5625</v>
      </c>
      <c r="M71">
        <f>(6*courses!M70 + VLOOKUP($D71,courses!$P$2:$Y$4,Sheet1!M$1 +1,FALSE) +  VLOOKUP($C71,courses!$P$6:$Y$26,Sheet1!M$1 +1,FALSE))/8</f>
        <v>1.9419642857142856</v>
      </c>
    </row>
    <row r="72" spans="1:13" x14ac:dyDescent="0.25">
      <c r="A72" t="s">
        <v>175</v>
      </c>
      <c r="B72" t="s">
        <v>176</v>
      </c>
      <c r="C72" t="s">
        <v>112</v>
      </c>
      <c r="D72" t="s">
        <v>33</v>
      </c>
      <c r="E72">
        <f>(6*courses!E71 + VLOOKUP($D72,courses!$P$2:$Y$4,Sheet1!E$1 +1,FALSE) +  VLOOKUP($C72,courses!$P$6:$Y$26,Sheet1!E$1 +1,FALSE))/8</f>
        <v>1.6776785714285714</v>
      </c>
      <c r="F72">
        <f>(6*courses!F71 + VLOOKUP($D72,courses!$P$2:$Y$4,Sheet1!F$1 +1,FALSE) +  VLOOKUP($C72,courses!$P$6:$Y$26,Sheet1!F$1 +1,FALSE))/8</f>
        <v>1.5</v>
      </c>
      <c r="G72">
        <f>(6*courses!G71 + VLOOKUP($D72,courses!$P$2:$Y$4,Sheet1!G$1 +1,FALSE) +  VLOOKUP($C72,courses!$P$6:$Y$26,Sheet1!G$1 +1,FALSE))/8</f>
        <v>10.404464285714287</v>
      </c>
      <c r="H72">
        <f>(6*courses!H71 + VLOOKUP($D72,courses!$P$2:$Y$4,Sheet1!H$1 +1,FALSE) +  VLOOKUP($C72,courses!$P$6:$Y$26,Sheet1!H$1 +1,FALSE))/8</f>
        <v>1.5</v>
      </c>
      <c r="I72">
        <f>(6*courses!I71 + VLOOKUP($D72,courses!$P$2:$Y$4,Sheet1!I$1 +1,FALSE) +  VLOOKUP($C72,courses!$P$6:$Y$26,Sheet1!I$1 +1,FALSE))/8</f>
        <v>2.4607142857142854</v>
      </c>
      <c r="J72">
        <f>(6*courses!J71 + VLOOKUP($D72,courses!$P$2:$Y$4,Sheet1!J$1 +1,FALSE) +  VLOOKUP($C72,courses!$P$6:$Y$26,Sheet1!J$1 +1,FALSE))/8</f>
        <v>1.5848214285714286</v>
      </c>
      <c r="K72">
        <f>(6*courses!K71 + VLOOKUP($D72,courses!$P$2:$Y$4,Sheet1!K$1 +1,FALSE) +  VLOOKUP($C72,courses!$P$6:$Y$26,Sheet1!K$1 +1,FALSE))/8</f>
        <v>7.1196428571428569</v>
      </c>
      <c r="L72">
        <f>(6*courses!L71 + VLOOKUP($D72,courses!$P$2:$Y$4,Sheet1!L$1 +1,FALSE) +  VLOOKUP($C72,courses!$P$6:$Y$26,Sheet1!L$1 +1,FALSE))/8</f>
        <v>1.5</v>
      </c>
      <c r="M72">
        <f>(6*courses!M71 + VLOOKUP($D72,courses!$P$2:$Y$4,Sheet1!M$1 +1,FALSE) +  VLOOKUP($C72,courses!$P$6:$Y$26,Sheet1!M$1 +1,FALSE))/8</f>
        <v>5.6464285714285714</v>
      </c>
    </row>
    <row r="73" spans="1:13" x14ac:dyDescent="0.25">
      <c r="A73" t="s">
        <v>177</v>
      </c>
      <c r="B73" t="s">
        <v>178</v>
      </c>
      <c r="C73" t="s">
        <v>83</v>
      </c>
      <c r="D73" t="s">
        <v>16</v>
      </c>
      <c r="E73">
        <f>(6*courses!E72 + VLOOKUP($D73,courses!$P$2:$Y$4,Sheet1!E$1 +1,FALSE) +  VLOOKUP($C73,courses!$P$6:$Y$26,Sheet1!E$1 +1,FALSE))/8</f>
        <v>1.6897321428571428</v>
      </c>
      <c r="F73">
        <f>(6*courses!F72 + VLOOKUP($D73,courses!$P$2:$Y$4,Sheet1!F$1 +1,FALSE) +  VLOOKUP($C73,courses!$P$6:$Y$26,Sheet1!F$1 +1,FALSE))/8</f>
        <v>1.625</v>
      </c>
      <c r="G73">
        <f>(6*courses!G72 + VLOOKUP($D73,courses!$P$2:$Y$4,Sheet1!G$1 +1,FALSE) +  VLOOKUP($C73,courses!$P$6:$Y$26,Sheet1!G$1 +1,FALSE))/8</f>
        <v>5.7321428571428568</v>
      </c>
      <c r="H73">
        <f>(6*courses!H72 + VLOOKUP($D73,courses!$P$2:$Y$4,Sheet1!H$1 +1,FALSE) +  VLOOKUP($C73,courses!$P$6:$Y$26,Sheet1!H$1 +1,FALSE))/8</f>
        <v>7.0669642857142856</v>
      </c>
      <c r="I73">
        <f>(6*courses!I72 + VLOOKUP($D73,courses!$P$2:$Y$4,Sheet1!I$1 +1,FALSE) +  VLOOKUP($C73,courses!$P$6:$Y$26,Sheet1!I$1 +1,FALSE))/8</f>
        <v>9.0580357142857153</v>
      </c>
      <c r="J73">
        <f>(6*courses!J72 + VLOOKUP($D73,courses!$P$2:$Y$4,Sheet1!J$1 +1,FALSE) +  VLOOKUP($C73,courses!$P$6:$Y$26,Sheet1!J$1 +1,FALSE))/8</f>
        <v>1.5424107142857144</v>
      </c>
      <c r="K73">
        <f>(6*courses!K72 + VLOOKUP($D73,courses!$P$2:$Y$4,Sheet1!K$1 +1,FALSE) +  VLOOKUP($C73,courses!$P$6:$Y$26,Sheet1!K$1 +1,FALSE))/8</f>
        <v>6.484375</v>
      </c>
      <c r="L73">
        <f>(6*courses!L72 + VLOOKUP($D73,courses!$P$2:$Y$4,Sheet1!L$1 +1,FALSE) +  VLOOKUP($C73,courses!$P$6:$Y$26,Sheet1!L$1 +1,FALSE))/8</f>
        <v>4.875</v>
      </c>
      <c r="M73">
        <f>(6*courses!M72 + VLOOKUP($D73,courses!$P$2:$Y$4,Sheet1!M$1 +1,FALSE) +  VLOOKUP($C73,courses!$P$6:$Y$26,Sheet1!M$1 +1,FALSE))/8</f>
        <v>2.0357142857142856</v>
      </c>
    </row>
    <row r="74" spans="1:13" x14ac:dyDescent="0.25">
      <c r="A74" t="s">
        <v>179</v>
      </c>
      <c r="B74" t="s">
        <v>180</v>
      </c>
      <c r="C74" t="s">
        <v>151</v>
      </c>
      <c r="D74" t="s">
        <v>33</v>
      </c>
      <c r="E74">
        <f>(6*courses!E73 + VLOOKUP($D74,courses!$P$2:$Y$4,Sheet1!E$1 +1,FALSE) +  VLOOKUP($C74,courses!$P$6:$Y$26,Sheet1!E$1 +1,FALSE))/8</f>
        <v>5.4901785714285714</v>
      </c>
      <c r="F74">
        <f>(6*courses!F73 + VLOOKUP($D74,courses!$P$2:$Y$4,Sheet1!F$1 +1,FALSE) +  VLOOKUP($C74,courses!$P$6:$Y$26,Sheet1!F$1 +1,FALSE))/8</f>
        <v>1.7875000000000001</v>
      </c>
      <c r="G74">
        <f>(6*courses!G73 + VLOOKUP($D74,courses!$P$2:$Y$4,Sheet1!G$1 +1,FALSE) +  VLOOKUP($C74,courses!$P$6:$Y$26,Sheet1!G$1 +1,FALSE))/8</f>
        <v>10.116964285714287</v>
      </c>
      <c r="H74">
        <f>(6*courses!H73 + VLOOKUP($D74,courses!$P$2:$Y$4,Sheet1!H$1 +1,FALSE) +  VLOOKUP($C74,courses!$P$6:$Y$26,Sheet1!H$1 +1,FALSE))/8</f>
        <v>1.5625</v>
      </c>
      <c r="I74">
        <f>(6*courses!I73 + VLOOKUP($D74,courses!$P$2:$Y$4,Sheet1!I$1 +1,FALSE) +  VLOOKUP($C74,courses!$P$6:$Y$26,Sheet1!I$1 +1,FALSE))/8</f>
        <v>5.6982142857142861</v>
      </c>
      <c r="J74">
        <f>(6*courses!J73 + VLOOKUP($D74,courses!$P$2:$Y$4,Sheet1!J$1 +1,FALSE) +  VLOOKUP($C74,courses!$P$6:$Y$26,Sheet1!J$1 +1,FALSE))/8</f>
        <v>1.6223214285714285</v>
      </c>
      <c r="K74">
        <f>(6*courses!K73 + VLOOKUP($D74,courses!$P$2:$Y$4,Sheet1!K$1 +1,FALSE) +  VLOOKUP($C74,courses!$P$6:$Y$26,Sheet1!K$1 +1,FALSE))/8</f>
        <v>5.6696428571428568</v>
      </c>
      <c r="L74">
        <f>(6*courses!L73 + VLOOKUP($D74,courses!$P$2:$Y$4,Sheet1!L$1 +1,FALSE) +  VLOOKUP($C74,courses!$P$6:$Y$26,Sheet1!L$1 +1,FALSE))/8</f>
        <v>1.575</v>
      </c>
      <c r="M74">
        <f>(6*courses!M73 + VLOOKUP($D74,courses!$P$2:$Y$4,Sheet1!M$1 +1,FALSE) +  VLOOKUP($C74,courses!$P$6:$Y$26,Sheet1!M$1 +1,FALSE))/8</f>
        <v>5.9839285714285708</v>
      </c>
    </row>
    <row r="75" spans="1:13" x14ac:dyDescent="0.25">
      <c r="A75" t="s">
        <v>181</v>
      </c>
      <c r="B75" t="s">
        <v>182</v>
      </c>
      <c r="C75" t="s">
        <v>128</v>
      </c>
      <c r="D75" t="s">
        <v>16</v>
      </c>
      <c r="E75">
        <f>(6*courses!E74 + VLOOKUP($D75,courses!$P$2:$Y$4,Sheet1!E$1 +1,FALSE) +  VLOOKUP($C75,courses!$P$6:$Y$26,Sheet1!E$1 +1,FALSE))/8</f>
        <v>1.6741071428571428</v>
      </c>
      <c r="F75">
        <f>(6*courses!F74 + VLOOKUP($D75,courses!$P$2:$Y$4,Sheet1!F$1 +1,FALSE) +  VLOOKUP($C75,courses!$P$6:$Y$26,Sheet1!F$1 +1,FALSE))/8</f>
        <v>1.625</v>
      </c>
      <c r="G75">
        <f>(6*courses!G74 + VLOOKUP($D75,courses!$P$2:$Y$4,Sheet1!G$1 +1,FALSE) +  VLOOKUP($C75,courses!$P$6:$Y$26,Sheet1!G$1 +1,FALSE))/8</f>
        <v>2.6383928571428572</v>
      </c>
      <c r="H75">
        <f>(6*courses!H74 + VLOOKUP($D75,courses!$P$2:$Y$4,Sheet1!H$1 +1,FALSE) +  VLOOKUP($C75,courses!$P$6:$Y$26,Sheet1!H$1 +1,FALSE))/8</f>
        <v>8.7857142857142865</v>
      </c>
      <c r="I75">
        <f>(6*courses!I74 + VLOOKUP($D75,courses!$P$2:$Y$4,Sheet1!I$1 +1,FALSE) +  VLOOKUP($C75,courses!$P$6:$Y$26,Sheet1!I$1 +1,FALSE))/8</f>
        <v>6.9642857142857144</v>
      </c>
      <c r="J75">
        <f>(6*courses!J74 + VLOOKUP($D75,courses!$P$2:$Y$4,Sheet1!J$1 +1,FALSE) +  VLOOKUP($C75,courses!$P$6:$Y$26,Sheet1!J$1 +1,FALSE))/8</f>
        <v>1.5580357142857144</v>
      </c>
      <c r="K75">
        <f>(6*courses!K74 + VLOOKUP($D75,courses!$P$2:$Y$4,Sheet1!K$1 +1,FALSE) +  VLOOKUP($C75,courses!$P$6:$Y$26,Sheet1!K$1 +1,FALSE))/8</f>
        <v>8.140625</v>
      </c>
      <c r="L75">
        <f>(6*courses!L74 + VLOOKUP($D75,courses!$P$2:$Y$4,Sheet1!L$1 +1,FALSE) +  VLOOKUP($C75,courses!$P$6:$Y$26,Sheet1!L$1 +1,FALSE))/8</f>
        <v>6.5625</v>
      </c>
      <c r="M75">
        <f>(6*courses!M74 + VLOOKUP($D75,courses!$P$2:$Y$4,Sheet1!M$1 +1,FALSE) +  VLOOKUP($C75,courses!$P$6:$Y$26,Sheet1!M$1 +1,FALSE))/8</f>
        <v>1.9419642857142856</v>
      </c>
    </row>
    <row r="76" spans="1:13" x14ac:dyDescent="0.25">
      <c r="A76" t="s">
        <v>183</v>
      </c>
      <c r="B76" t="s">
        <v>184</v>
      </c>
      <c r="C76" t="s">
        <v>151</v>
      </c>
      <c r="D76" t="s">
        <v>16</v>
      </c>
      <c r="E76">
        <f>(6*courses!E75 + VLOOKUP($D76,courses!$P$2:$Y$4,Sheet1!E$1 +1,FALSE) +  VLOOKUP($C76,courses!$P$6:$Y$26,Sheet1!E$1 +1,FALSE))/8</f>
        <v>1.7334821428571427</v>
      </c>
      <c r="F76">
        <f>(6*courses!F75 + VLOOKUP($D76,courses!$P$2:$Y$4,Sheet1!F$1 +1,FALSE) +  VLOOKUP($C76,courses!$P$6:$Y$26,Sheet1!F$1 +1,FALSE))/8</f>
        <v>5.6624999999999996</v>
      </c>
      <c r="G76">
        <f>(6*courses!G75 + VLOOKUP($D76,courses!$P$2:$Y$4,Sheet1!G$1 +1,FALSE) +  VLOOKUP($C76,courses!$P$6:$Y$26,Sheet1!G$1 +1,FALSE))/8</f>
        <v>5.8915178571428566</v>
      </c>
      <c r="H76">
        <f>(6*courses!H75 + VLOOKUP($D76,courses!$P$2:$Y$4,Sheet1!H$1 +1,FALSE) +  VLOOKUP($C76,courses!$P$6:$Y$26,Sheet1!H$1 +1,FALSE))/8</f>
        <v>1.7075892857142856</v>
      </c>
      <c r="I76">
        <f>(6*courses!I75 + VLOOKUP($D76,courses!$P$2:$Y$4,Sheet1!I$1 +1,FALSE) +  VLOOKUP($C76,courses!$P$6:$Y$26,Sheet1!I$1 +1,FALSE))/8</f>
        <v>7.5330357142857149</v>
      </c>
      <c r="J76">
        <f>(6*courses!J75 + VLOOKUP($D76,courses!$P$2:$Y$4,Sheet1!J$1 +1,FALSE) +  VLOOKUP($C76,courses!$P$6:$Y$26,Sheet1!J$1 +1,FALSE))/8</f>
        <v>1.6424107142857145</v>
      </c>
      <c r="K76">
        <f>(6*courses!K75 + VLOOKUP($D76,courses!$P$2:$Y$4,Sheet1!K$1 +1,FALSE) +  VLOOKUP($C76,courses!$P$6:$Y$26,Sheet1!K$1 +1,FALSE))/8</f>
        <v>5.765625</v>
      </c>
      <c r="L76">
        <f>(6*courses!L75 + VLOOKUP($D76,courses!$P$2:$Y$4,Sheet1!L$1 +1,FALSE) +  VLOOKUP($C76,courses!$P$6:$Y$26,Sheet1!L$1 +1,FALSE))/8</f>
        <v>1.809375</v>
      </c>
      <c r="M76">
        <f>(6*courses!M75 + VLOOKUP($D76,courses!$P$2:$Y$4,Sheet1!M$1 +1,FALSE) +  VLOOKUP($C76,courses!$P$6:$Y$26,Sheet1!M$1 +1,FALSE))/8</f>
        <v>5.0263392857142852</v>
      </c>
    </row>
    <row r="77" spans="1:13" x14ac:dyDescent="0.25">
      <c r="A77" t="s">
        <v>185</v>
      </c>
      <c r="B77" t="s">
        <v>186</v>
      </c>
      <c r="C77" t="s">
        <v>143</v>
      </c>
      <c r="D77" t="s">
        <v>16</v>
      </c>
      <c r="E77">
        <f>(6*courses!E76 + VLOOKUP($D77,courses!$P$2:$Y$4,Sheet1!E$1 +1,FALSE) +  VLOOKUP($C77,courses!$P$6:$Y$26,Sheet1!E$1 +1,FALSE))/8</f>
        <v>1.7626488095238095</v>
      </c>
      <c r="F77">
        <f>(6*courses!F76 + VLOOKUP($D77,courses!$P$2:$Y$4,Sheet1!F$1 +1,FALSE) +  VLOOKUP($C77,courses!$P$6:$Y$26,Sheet1!F$1 +1,FALSE))/8</f>
        <v>1.9166666666666667</v>
      </c>
      <c r="G77">
        <f>(6*courses!G76 + VLOOKUP($D77,courses!$P$2:$Y$4,Sheet1!G$1 +1,FALSE) +  VLOOKUP($C77,courses!$P$6:$Y$26,Sheet1!G$1 +1,FALSE))/8</f>
        <v>6.5081845238095237</v>
      </c>
      <c r="H77">
        <f>(6*courses!H76 + VLOOKUP($D77,courses!$P$2:$Y$4,Sheet1!H$1 +1,FALSE) +  VLOOKUP($C77,courses!$P$6:$Y$26,Sheet1!H$1 +1,FALSE))/8</f>
        <v>1.6450892857142856</v>
      </c>
      <c r="I77">
        <f>(6*courses!I76 + VLOOKUP($D77,courses!$P$2:$Y$4,Sheet1!I$1 +1,FALSE) +  VLOOKUP($C77,courses!$P$6:$Y$26,Sheet1!I$1 +1,FALSE))/8</f>
        <v>6.7455357142857144</v>
      </c>
      <c r="J77">
        <f>(6*courses!J76 + VLOOKUP($D77,courses!$P$2:$Y$4,Sheet1!J$1 +1,FALSE) +  VLOOKUP($C77,courses!$P$6:$Y$26,Sheet1!J$1 +1,FALSE))/8</f>
        <v>1.7090773809523812</v>
      </c>
      <c r="K77">
        <f>(6*courses!K76 + VLOOKUP($D77,courses!$P$2:$Y$4,Sheet1!K$1 +1,FALSE) +  VLOOKUP($C77,courses!$P$6:$Y$26,Sheet1!K$1 +1,FALSE))/8</f>
        <v>5.723958333333333</v>
      </c>
      <c r="L77">
        <f>(6*courses!L76 + VLOOKUP($D77,courses!$P$2:$Y$4,Sheet1!L$1 +1,FALSE) +  VLOOKUP($C77,courses!$P$6:$Y$26,Sheet1!L$1 +1,FALSE))/8</f>
        <v>6.776041666666667</v>
      </c>
      <c r="M77">
        <f>(6*courses!M76 + VLOOKUP($D77,courses!$P$2:$Y$4,Sheet1!M$1 +1,FALSE) +  VLOOKUP($C77,courses!$P$6:$Y$26,Sheet1!M$1 +1,FALSE))/8</f>
        <v>8.5930059523809526</v>
      </c>
    </row>
    <row r="78" spans="1:13" x14ac:dyDescent="0.25">
      <c r="A78" t="s">
        <v>187</v>
      </c>
      <c r="B78" t="s">
        <v>188</v>
      </c>
      <c r="C78" t="s">
        <v>128</v>
      </c>
      <c r="D78" t="s">
        <v>16</v>
      </c>
      <c r="E78">
        <f>(6*courses!E77 + VLOOKUP($D78,courses!$P$2:$Y$4,Sheet1!E$1 +1,FALSE) +  VLOOKUP($C78,courses!$P$6:$Y$26,Sheet1!E$1 +1,FALSE))/8</f>
        <v>1.6741071428571428</v>
      </c>
      <c r="F78">
        <f>(6*courses!F77 + VLOOKUP($D78,courses!$P$2:$Y$4,Sheet1!F$1 +1,FALSE) +  VLOOKUP($C78,courses!$P$6:$Y$26,Sheet1!F$1 +1,FALSE))/8</f>
        <v>1.625</v>
      </c>
      <c r="G78">
        <f>(6*courses!G77 + VLOOKUP($D78,courses!$P$2:$Y$4,Sheet1!G$1 +1,FALSE) +  VLOOKUP($C78,courses!$P$6:$Y$26,Sheet1!G$1 +1,FALSE))/8</f>
        <v>5.6383928571428568</v>
      </c>
      <c r="H78">
        <f>(6*courses!H77 + VLOOKUP($D78,courses!$P$2:$Y$4,Sheet1!H$1 +1,FALSE) +  VLOOKUP($C78,courses!$P$6:$Y$26,Sheet1!H$1 +1,FALSE))/8</f>
        <v>2.0357142857142856</v>
      </c>
      <c r="I78">
        <f>(6*courses!I77 + VLOOKUP($D78,courses!$P$2:$Y$4,Sheet1!I$1 +1,FALSE) +  VLOOKUP($C78,courses!$P$6:$Y$26,Sheet1!I$1 +1,FALSE))/8</f>
        <v>9.2142857142857153</v>
      </c>
      <c r="J78">
        <f>(6*courses!J77 + VLOOKUP($D78,courses!$P$2:$Y$4,Sheet1!J$1 +1,FALSE) +  VLOOKUP($C78,courses!$P$6:$Y$26,Sheet1!J$1 +1,FALSE))/8</f>
        <v>1.5580357142857144</v>
      </c>
      <c r="K78">
        <f>(6*courses!K77 + VLOOKUP($D78,courses!$P$2:$Y$4,Sheet1!K$1 +1,FALSE) +  VLOOKUP($C78,courses!$P$6:$Y$26,Sheet1!K$1 +1,FALSE))/8</f>
        <v>6.640625</v>
      </c>
      <c r="L78">
        <f>(6*courses!L77 + VLOOKUP($D78,courses!$P$2:$Y$4,Sheet1!L$1 +1,FALSE) +  VLOOKUP($C78,courses!$P$6:$Y$26,Sheet1!L$1 +1,FALSE))/8</f>
        <v>2.0625</v>
      </c>
      <c r="M78">
        <f>(6*courses!M77 + VLOOKUP($D78,courses!$P$2:$Y$4,Sheet1!M$1 +1,FALSE) +  VLOOKUP($C78,courses!$P$6:$Y$26,Sheet1!M$1 +1,FALSE))/8</f>
        <v>1.9419642857142856</v>
      </c>
    </row>
    <row r="79" spans="1:13" x14ac:dyDescent="0.25">
      <c r="A79" t="s">
        <v>189</v>
      </c>
      <c r="B79" t="s">
        <v>190</v>
      </c>
      <c r="C79" t="s">
        <v>151</v>
      </c>
      <c r="D79" t="s">
        <v>33</v>
      </c>
      <c r="E79">
        <f>(6*courses!E78 + VLOOKUP($D79,courses!$P$2:$Y$4,Sheet1!E$1 +1,FALSE) +  VLOOKUP($C79,courses!$P$6:$Y$26,Sheet1!E$1 +1,FALSE))/8</f>
        <v>1.7401785714285714</v>
      </c>
      <c r="F79">
        <f>(6*courses!F78 + VLOOKUP($D79,courses!$P$2:$Y$4,Sheet1!F$1 +1,FALSE) +  VLOOKUP($C79,courses!$P$6:$Y$26,Sheet1!F$1 +1,FALSE))/8</f>
        <v>1.7875000000000001</v>
      </c>
      <c r="G79">
        <f>(6*courses!G78 + VLOOKUP($D79,courses!$P$2:$Y$4,Sheet1!G$1 +1,FALSE) +  VLOOKUP($C79,courses!$P$6:$Y$26,Sheet1!G$1 +1,FALSE))/8</f>
        <v>10.116964285714287</v>
      </c>
      <c r="H79">
        <f>(6*courses!H78 + VLOOKUP($D79,courses!$P$2:$Y$4,Sheet1!H$1 +1,FALSE) +  VLOOKUP($C79,courses!$P$6:$Y$26,Sheet1!H$1 +1,FALSE))/8</f>
        <v>1.5625</v>
      </c>
      <c r="I79">
        <f>(6*courses!I78 + VLOOKUP($D79,courses!$P$2:$Y$4,Sheet1!I$1 +1,FALSE) +  VLOOKUP($C79,courses!$P$6:$Y$26,Sheet1!I$1 +1,FALSE))/8</f>
        <v>5.6982142857142861</v>
      </c>
      <c r="J79">
        <f>(6*courses!J78 + VLOOKUP($D79,courses!$P$2:$Y$4,Sheet1!J$1 +1,FALSE) +  VLOOKUP($C79,courses!$P$6:$Y$26,Sheet1!J$1 +1,FALSE))/8</f>
        <v>1.6223214285714285</v>
      </c>
      <c r="K79">
        <f>(6*courses!K78 + VLOOKUP($D79,courses!$P$2:$Y$4,Sheet1!K$1 +1,FALSE) +  VLOOKUP($C79,courses!$P$6:$Y$26,Sheet1!K$1 +1,FALSE))/8</f>
        <v>6.4196428571428568</v>
      </c>
      <c r="L79">
        <f>(6*courses!L78 + VLOOKUP($D79,courses!$P$2:$Y$4,Sheet1!L$1 +1,FALSE) +  VLOOKUP($C79,courses!$P$6:$Y$26,Sheet1!L$1 +1,FALSE))/8</f>
        <v>1.575</v>
      </c>
      <c r="M79">
        <f>(6*courses!M78 + VLOOKUP($D79,courses!$P$2:$Y$4,Sheet1!M$1 +1,FALSE) +  VLOOKUP($C79,courses!$P$6:$Y$26,Sheet1!M$1 +1,FALSE))/8</f>
        <v>2.2339285714285713</v>
      </c>
    </row>
    <row r="80" spans="1:13" x14ac:dyDescent="0.25">
      <c r="A80" t="s">
        <v>191</v>
      </c>
      <c r="B80" t="s">
        <v>192</v>
      </c>
      <c r="C80" t="s">
        <v>151</v>
      </c>
      <c r="D80" t="s">
        <v>33</v>
      </c>
      <c r="E80">
        <f>(6*courses!E79 + VLOOKUP($D80,courses!$P$2:$Y$4,Sheet1!E$1 +1,FALSE) +  VLOOKUP($C80,courses!$P$6:$Y$26,Sheet1!E$1 +1,FALSE))/8</f>
        <v>1.7401785714285714</v>
      </c>
      <c r="F80">
        <f>(6*courses!F79 + VLOOKUP($D80,courses!$P$2:$Y$4,Sheet1!F$1 +1,FALSE) +  VLOOKUP($C80,courses!$P$6:$Y$26,Sheet1!F$1 +1,FALSE))/8</f>
        <v>1.7875000000000001</v>
      </c>
      <c r="G80">
        <f>(6*courses!G79 + VLOOKUP($D80,courses!$P$2:$Y$4,Sheet1!G$1 +1,FALSE) +  VLOOKUP($C80,courses!$P$6:$Y$26,Sheet1!G$1 +1,FALSE))/8</f>
        <v>9.3669642857142872</v>
      </c>
      <c r="H80">
        <f>(6*courses!H79 + VLOOKUP($D80,courses!$P$2:$Y$4,Sheet1!H$1 +1,FALSE) +  VLOOKUP($C80,courses!$P$6:$Y$26,Sheet1!H$1 +1,FALSE))/8</f>
        <v>1.5625</v>
      </c>
      <c r="I80">
        <f>(6*courses!I79 + VLOOKUP($D80,courses!$P$2:$Y$4,Sheet1!I$1 +1,FALSE) +  VLOOKUP($C80,courses!$P$6:$Y$26,Sheet1!I$1 +1,FALSE))/8</f>
        <v>5.6982142857142861</v>
      </c>
      <c r="J80">
        <f>(6*courses!J79 + VLOOKUP($D80,courses!$P$2:$Y$4,Sheet1!J$1 +1,FALSE) +  VLOOKUP($C80,courses!$P$6:$Y$26,Sheet1!J$1 +1,FALSE))/8</f>
        <v>1.6223214285714285</v>
      </c>
      <c r="K80">
        <f>(6*courses!K79 + VLOOKUP($D80,courses!$P$2:$Y$4,Sheet1!K$1 +1,FALSE) +  VLOOKUP($C80,courses!$P$6:$Y$26,Sheet1!K$1 +1,FALSE))/8</f>
        <v>6.4196428571428568</v>
      </c>
      <c r="L80">
        <f>(6*courses!L79 + VLOOKUP($D80,courses!$P$2:$Y$4,Sheet1!L$1 +1,FALSE) +  VLOOKUP($C80,courses!$P$6:$Y$26,Sheet1!L$1 +1,FALSE))/8</f>
        <v>1.575</v>
      </c>
      <c r="M80">
        <f>(6*courses!M79 + VLOOKUP($D80,courses!$P$2:$Y$4,Sheet1!M$1 +1,FALSE) +  VLOOKUP($C80,courses!$P$6:$Y$26,Sheet1!M$1 +1,FALSE))/8</f>
        <v>2.2339285714285713</v>
      </c>
    </row>
    <row r="81" spans="1:13" x14ac:dyDescent="0.25">
      <c r="A81" t="s">
        <v>193</v>
      </c>
      <c r="B81" t="s">
        <v>194</v>
      </c>
      <c r="C81" t="s">
        <v>151</v>
      </c>
      <c r="D81" t="s">
        <v>16</v>
      </c>
      <c r="E81">
        <f>(6*courses!E80 + VLOOKUP($D81,courses!$P$2:$Y$4,Sheet1!E$1 +1,FALSE) +  VLOOKUP($C81,courses!$P$6:$Y$26,Sheet1!E$1 +1,FALSE))/8</f>
        <v>1.7334821428571427</v>
      </c>
      <c r="F81">
        <f>(6*courses!F80 + VLOOKUP($D81,courses!$P$2:$Y$4,Sheet1!F$1 +1,FALSE) +  VLOOKUP($C81,courses!$P$6:$Y$26,Sheet1!F$1 +1,FALSE))/8</f>
        <v>7.1624999999999996</v>
      </c>
      <c r="G81">
        <f>(6*courses!G80 + VLOOKUP($D81,courses!$P$2:$Y$4,Sheet1!G$1 +1,FALSE) +  VLOOKUP($C81,courses!$P$6:$Y$26,Sheet1!G$1 +1,FALSE))/8</f>
        <v>5.8915178571428566</v>
      </c>
      <c r="H81">
        <f>(6*courses!H80 + VLOOKUP($D81,courses!$P$2:$Y$4,Sheet1!H$1 +1,FALSE) +  VLOOKUP($C81,courses!$P$6:$Y$26,Sheet1!H$1 +1,FALSE))/8</f>
        <v>1.7075892857142856</v>
      </c>
      <c r="I81">
        <f>(6*courses!I80 + VLOOKUP($D81,courses!$P$2:$Y$4,Sheet1!I$1 +1,FALSE) +  VLOOKUP($C81,courses!$P$6:$Y$26,Sheet1!I$1 +1,FALSE))/8</f>
        <v>9.7830357142857149</v>
      </c>
      <c r="J81">
        <f>(6*courses!J80 + VLOOKUP($D81,courses!$P$2:$Y$4,Sheet1!J$1 +1,FALSE) +  VLOOKUP($C81,courses!$P$6:$Y$26,Sheet1!J$1 +1,FALSE))/8</f>
        <v>1.6424107142857145</v>
      </c>
      <c r="K81">
        <f>(6*courses!K80 + VLOOKUP($D81,courses!$P$2:$Y$4,Sheet1!K$1 +1,FALSE) +  VLOOKUP($C81,courses!$P$6:$Y$26,Sheet1!K$1 +1,FALSE))/8</f>
        <v>6.515625</v>
      </c>
      <c r="L81">
        <f>(6*courses!L80 + VLOOKUP($D81,courses!$P$2:$Y$4,Sheet1!L$1 +1,FALSE) +  VLOOKUP($C81,courses!$P$6:$Y$26,Sheet1!L$1 +1,FALSE))/8</f>
        <v>1.809375</v>
      </c>
      <c r="M81">
        <f>(6*courses!M80 + VLOOKUP($D81,courses!$P$2:$Y$4,Sheet1!M$1 +1,FALSE) +  VLOOKUP($C81,courses!$P$6:$Y$26,Sheet1!M$1 +1,FALSE))/8</f>
        <v>2.0263392857142857</v>
      </c>
    </row>
    <row r="82" spans="1:13" x14ac:dyDescent="0.25">
      <c r="A82" t="s">
        <v>195</v>
      </c>
      <c r="B82" t="s">
        <v>196</v>
      </c>
      <c r="C82" t="s">
        <v>197</v>
      </c>
      <c r="D82" t="s">
        <v>27</v>
      </c>
      <c r="E82">
        <f>(6*courses!E81 + VLOOKUP($D82,courses!$P$2:$Y$4,Sheet1!E$1 +1,FALSE) +  VLOOKUP($C82,courses!$P$6:$Y$26,Sheet1!E$1 +1,FALSE))/8</f>
        <v>2.1875</v>
      </c>
      <c r="F82">
        <f>(6*courses!F81 + VLOOKUP($D82,courses!$P$2:$Y$4,Sheet1!F$1 +1,FALSE) +  VLOOKUP($C82,courses!$P$6:$Y$26,Sheet1!F$1 +1,FALSE))/8</f>
        <v>1.5546875</v>
      </c>
      <c r="G82">
        <f>(6*courses!G81 + VLOOKUP($D82,courses!$P$2:$Y$4,Sheet1!G$1 +1,FALSE) +  VLOOKUP($C82,courses!$P$6:$Y$26,Sheet1!G$1 +1,FALSE))/8</f>
        <v>5.5</v>
      </c>
      <c r="H82">
        <f>(6*courses!H81 + VLOOKUP($D82,courses!$P$2:$Y$4,Sheet1!H$1 +1,FALSE) +  VLOOKUP($C82,courses!$P$6:$Y$26,Sheet1!H$1 +1,FALSE))/8</f>
        <v>1.546875</v>
      </c>
      <c r="I82">
        <f>(6*courses!I81 + VLOOKUP($D82,courses!$P$2:$Y$4,Sheet1!I$1 +1,FALSE) +  VLOOKUP($C82,courses!$P$6:$Y$26,Sheet1!I$1 +1,FALSE))/8</f>
        <v>6.5</v>
      </c>
      <c r="J82">
        <f>(6*courses!J81 + VLOOKUP($D82,courses!$P$2:$Y$4,Sheet1!J$1 +1,FALSE) +  VLOOKUP($C82,courses!$P$6:$Y$26,Sheet1!J$1 +1,FALSE))/8</f>
        <v>5.2109375</v>
      </c>
      <c r="K82">
        <f>(6*courses!K81 + VLOOKUP($D82,courses!$P$2:$Y$4,Sheet1!K$1 +1,FALSE) +  VLOOKUP($C82,courses!$P$6:$Y$26,Sheet1!K$1 +1,FALSE))/8</f>
        <v>5.5546875</v>
      </c>
      <c r="L82">
        <f>(6*courses!L81 + VLOOKUP($D82,courses!$P$2:$Y$4,Sheet1!L$1 +1,FALSE) +  VLOOKUP($C82,courses!$P$6:$Y$26,Sheet1!L$1 +1,FALSE))/8</f>
        <v>4.265625</v>
      </c>
      <c r="M82">
        <f>(6*courses!M81 + VLOOKUP($D82,courses!$P$2:$Y$4,Sheet1!M$1 +1,FALSE) +  VLOOKUP($C82,courses!$P$6:$Y$26,Sheet1!M$1 +1,FALSE))/8</f>
        <v>7.0859375</v>
      </c>
    </row>
    <row r="83" spans="1:13" x14ac:dyDescent="0.25">
      <c r="A83" t="s">
        <v>198</v>
      </c>
      <c r="B83" t="s">
        <v>199</v>
      </c>
      <c r="C83" t="s">
        <v>151</v>
      </c>
      <c r="D83" t="s">
        <v>16</v>
      </c>
      <c r="E83">
        <f>(6*courses!E82 + VLOOKUP($D83,courses!$P$2:$Y$4,Sheet1!E$1 +1,FALSE) +  VLOOKUP($C83,courses!$P$6:$Y$26,Sheet1!E$1 +1,FALSE))/8</f>
        <v>1.7334821428571427</v>
      </c>
      <c r="F83">
        <f>(6*courses!F82 + VLOOKUP($D83,courses!$P$2:$Y$4,Sheet1!F$1 +1,FALSE) +  VLOOKUP($C83,courses!$P$6:$Y$26,Sheet1!F$1 +1,FALSE))/8</f>
        <v>1.9125000000000001</v>
      </c>
      <c r="G83">
        <f>(6*courses!G82 + VLOOKUP($D83,courses!$P$2:$Y$4,Sheet1!G$1 +1,FALSE) +  VLOOKUP($C83,courses!$P$6:$Y$26,Sheet1!G$1 +1,FALSE))/8</f>
        <v>6.6415178571428566</v>
      </c>
      <c r="H83">
        <f>(6*courses!H82 + VLOOKUP($D83,courses!$P$2:$Y$4,Sheet1!H$1 +1,FALSE) +  VLOOKUP($C83,courses!$P$6:$Y$26,Sheet1!H$1 +1,FALSE))/8</f>
        <v>1.7075892857142856</v>
      </c>
      <c r="I83">
        <f>(6*courses!I82 + VLOOKUP($D83,courses!$P$2:$Y$4,Sheet1!I$1 +1,FALSE) +  VLOOKUP($C83,courses!$P$6:$Y$26,Sheet1!I$1 +1,FALSE))/8</f>
        <v>8.2830357142857149</v>
      </c>
      <c r="J83">
        <f>(6*courses!J82 + VLOOKUP($D83,courses!$P$2:$Y$4,Sheet1!J$1 +1,FALSE) +  VLOOKUP($C83,courses!$P$6:$Y$26,Sheet1!J$1 +1,FALSE))/8</f>
        <v>1.6424107142857145</v>
      </c>
      <c r="K83">
        <f>(6*courses!K82 + VLOOKUP($D83,courses!$P$2:$Y$4,Sheet1!K$1 +1,FALSE) +  VLOOKUP($C83,courses!$P$6:$Y$26,Sheet1!K$1 +1,FALSE))/8</f>
        <v>6.515625</v>
      </c>
      <c r="L83">
        <f>(6*courses!L82 + VLOOKUP($D83,courses!$P$2:$Y$4,Sheet1!L$1 +1,FALSE) +  VLOOKUP($C83,courses!$P$6:$Y$26,Sheet1!L$1 +1,FALSE))/8</f>
        <v>1.809375</v>
      </c>
      <c r="M83">
        <f>(6*courses!M82 + VLOOKUP($D83,courses!$P$2:$Y$4,Sheet1!M$1 +1,FALSE) +  VLOOKUP($C83,courses!$P$6:$Y$26,Sheet1!M$1 +1,FALSE))/8</f>
        <v>2.0263392857142857</v>
      </c>
    </row>
    <row r="84" spans="1:13" x14ac:dyDescent="0.25">
      <c r="A84" t="s">
        <v>200</v>
      </c>
      <c r="B84" t="s">
        <v>201</v>
      </c>
      <c r="C84" t="s">
        <v>151</v>
      </c>
      <c r="D84" t="s">
        <v>16</v>
      </c>
      <c r="E84">
        <f>(6*courses!E83 + VLOOKUP($D84,courses!$P$2:$Y$4,Sheet1!E$1 +1,FALSE) +  VLOOKUP($C84,courses!$P$6:$Y$26,Sheet1!E$1 +1,FALSE))/8</f>
        <v>1.7334821428571427</v>
      </c>
      <c r="F84">
        <f>(6*courses!F83 + VLOOKUP($D84,courses!$P$2:$Y$4,Sheet1!F$1 +1,FALSE) +  VLOOKUP($C84,courses!$P$6:$Y$26,Sheet1!F$1 +1,FALSE))/8</f>
        <v>6.4124999999999996</v>
      </c>
      <c r="G84">
        <f>(6*courses!G83 + VLOOKUP($D84,courses!$P$2:$Y$4,Sheet1!G$1 +1,FALSE) +  VLOOKUP($C84,courses!$P$6:$Y$26,Sheet1!G$1 +1,FALSE))/8</f>
        <v>5.8915178571428566</v>
      </c>
      <c r="H84">
        <f>(6*courses!H83 + VLOOKUP($D84,courses!$P$2:$Y$4,Sheet1!H$1 +1,FALSE) +  VLOOKUP($C84,courses!$P$6:$Y$26,Sheet1!H$1 +1,FALSE))/8</f>
        <v>1.7075892857142856</v>
      </c>
      <c r="I84">
        <f>(6*courses!I83 + VLOOKUP($D84,courses!$P$2:$Y$4,Sheet1!I$1 +1,FALSE) +  VLOOKUP($C84,courses!$P$6:$Y$26,Sheet1!I$1 +1,FALSE))/8</f>
        <v>9.0330357142857149</v>
      </c>
      <c r="J84">
        <f>(6*courses!J83 + VLOOKUP($D84,courses!$P$2:$Y$4,Sheet1!J$1 +1,FALSE) +  VLOOKUP($C84,courses!$P$6:$Y$26,Sheet1!J$1 +1,FALSE))/8</f>
        <v>3.1424107142857145</v>
      </c>
      <c r="K84">
        <f>(6*courses!K83 + VLOOKUP($D84,courses!$P$2:$Y$4,Sheet1!K$1 +1,FALSE) +  VLOOKUP($C84,courses!$P$6:$Y$26,Sheet1!K$1 +1,FALSE))/8</f>
        <v>6.515625</v>
      </c>
      <c r="L84">
        <f>(6*courses!L83 + VLOOKUP($D84,courses!$P$2:$Y$4,Sheet1!L$1 +1,FALSE) +  VLOOKUP($C84,courses!$P$6:$Y$26,Sheet1!L$1 +1,FALSE))/8</f>
        <v>1.809375</v>
      </c>
      <c r="M84">
        <f>(6*courses!M83 + VLOOKUP($D84,courses!$P$2:$Y$4,Sheet1!M$1 +1,FALSE) +  VLOOKUP($C84,courses!$P$6:$Y$26,Sheet1!M$1 +1,FALSE))/8</f>
        <v>5.7763392857142852</v>
      </c>
    </row>
    <row r="85" spans="1:13" x14ac:dyDescent="0.25">
      <c r="A85" t="s">
        <v>202</v>
      </c>
      <c r="B85" t="s">
        <v>203</v>
      </c>
      <c r="C85" t="s">
        <v>204</v>
      </c>
      <c r="D85" t="s">
        <v>27</v>
      </c>
      <c r="E85">
        <f>(6*courses!E84 + VLOOKUP($D85,courses!$P$2:$Y$4,Sheet1!E$1 +1,FALSE) +  VLOOKUP($C85,courses!$P$6:$Y$26,Sheet1!E$1 +1,FALSE))/8</f>
        <v>8.375</v>
      </c>
      <c r="F85">
        <f>(6*courses!F84 + VLOOKUP($D85,courses!$P$2:$Y$4,Sheet1!F$1 +1,FALSE) +  VLOOKUP($C85,courses!$P$6:$Y$26,Sheet1!F$1 +1,FALSE))/8</f>
        <v>1.5546875</v>
      </c>
      <c r="G85">
        <f>(6*courses!G84 + VLOOKUP($D85,courses!$P$2:$Y$4,Sheet1!G$1 +1,FALSE) +  VLOOKUP($C85,courses!$P$6:$Y$26,Sheet1!G$1 +1,FALSE))/8</f>
        <v>6.5625</v>
      </c>
      <c r="H85">
        <f>(6*courses!H84 + VLOOKUP($D85,courses!$P$2:$Y$4,Sheet1!H$1 +1,FALSE) +  VLOOKUP($C85,courses!$P$6:$Y$26,Sheet1!H$1 +1,FALSE))/8</f>
        <v>1.546875</v>
      </c>
      <c r="I85">
        <f>(6*courses!I84 + VLOOKUP($D85,courses!$P$2:$Y$4,Sheet1!I$1 +1,FALSE) +  VLOOKUP($C85,courses!$P$6:$Y$26,Sheet1!I$1 +1,FALSE))/8</f>
        <v>5.625</v>
      </c>
      <c r="J85">
        <f>(6*courses!J84 + VLOOKUP($D85,courses!$P$2:$Y$4,Sheet1!J$1 +1,FALSE) +  VLOOKUP($C85,courses!$P$6:$Y$26,Sheet1!J$1 +1,FALSE))/8</f>
        <v>1.8359375</v>
      </c>
      <c r="K85">
        <f>(6*courses!K84 + VLOOKUP($D85,courses!$P$2:$Y$4,Sheet1!K$1 +1,FALSE) +  VLOOKUP($C85,courses!$P$6:$Y$26,Sheet1!K$1 +1,FALSE))/8</f>
        <v>5.5546875</v>
      </c>
      <c r="L85">
        <f>(6*courses!L84 + VLOOKUP($D85,courses!$P$2:$Y$4,Sheet1!L$1 +1,FALSE) +  VLOOKUP($C85,courses!$P$6:$Y$26,Sheet1!L$1 +1,FALSE))/8</f>
        <v>1.640625</v>
      </c>
      <c r="M85">
        <f>(6*courses!M84 + VLOOKUP($D85,courses!$P$2:$Y$4,Sheet1!M$1 +1,FALSE) +  VLOOKUP($C85,courses!$P$6:$Y$26,Sheet1!M$1 +1,FALSE))/8</f>
        <v>5.4609375</v>
      </c>
    </row>
    <row r="86" spans="1:13" x14ac:dyDescent="0.25">
      <c r="A86" t="s">
        <v>205</v>
      </c>
      <c r="B86" t="s">
        <v>206</v>
      </c>
      <c r="C86" t="s">
        <v>83</v>
      </c>
      <c r="D86" t="s">
        <v>16</v>
      </c>
      <c r="E86">
        <f>(6*courses!E85 + VLOOKUP($D86,courses!$P$2:$Y$4,Sheet1!E$1 +1,FALSE) +  VLOOKUP($C86,courses!$P$6:$Y$26,Sheet1!E$1 +1,FALSE))/8</f>
        <v>1.6897321428571428</v>
      </c>
      <c r="F86">
        <f>(6*courses!F85 + VLOOKUP($D86,courses!$P$2:$Y$4,Sheet1!F$1 +1,FALSE) +  VLOOKUP($C86,courses!$P$6:$Y$26,Sheet1!F$1 +1,FALSE))/8</f>
        <v>1.625</v>
      </c>
      <c r="G86">
        <f>(6*courses!G85 + VLOOKUP($D86,courses!$P$2:$Y$4,Sheet1!G$1 +1,FALSE) +  VLOOKUP($C86,courses!$P$6:$Y$26,Sheet1!G$1 +1,FALSE))/8</f>
        <v>7.2321428571428568</v>
      </c>
      <c r="H86">
        <f>(6*courses!H85 + VLOOKUP($D86,courses!$P$2:$Y$4,Sheet1!H$1 +1,FALSE) +  VLOOKUP($C86,courses!$P$6:$Y$26,Sheet1!H$1 +1,FALSE))/8</f>
        <v>1.8169642857142856</v>
      </c>
      <c r="I86">
        <f>(6*courses!I85 + VLOOKUP($D86,courses!$P$2:$Y$4,Sheet1!I$1 +1,FALSE) +  VLOOKUP($C86,courses!$P$6:$Y$26,Sheet1!I$1 +1,FALSE))/8</f>
        <v>7.5580357142857144</v>
      </c>
      <c r="J86">
        <f>(6*courses!J85 + VLOOKUP($D86,courses!$P$2:$Y$4,Sheet1!J$1 +1,FALSE) +  VLOOKUP($C86,courses!$P$6:$Y$26,Sheet1!J$1 +1,FALSE))/8</f>
        <v>1.5424107142857144</v>
      </c>
      <c r="K86">
        <f>(6*courses!K85 + VLOOKUP($D86,courses!$P$2:$Y$4,Sheet1!K$1 +1,FALSE) +  VLOOKUP($C86,courses!$P$6:$Y$26,Sheet1!K$1 +1,FALSE))/8</f>
        <v>6.484375</v>
      </c>
      <c r="L86">
        <f>(6*courses!L85 + VLOOKUP($D86,courses!$P$2:$Y$4,Sheet1!L$1 +1,FALSE) +  VLOOKUP($C86,courses!$P$6:$Y$26,Sheet1!L$1 +1,FALSE))/8</f>
        <v>1.875</v>
      </c>
      <c r="M86">
        <f>(6*courses!M85 + VLOOKUP($D86,courses!$P$2:$Y$4,Sheet1!M$1 +1,FALSE) +  VLOOKUP($C86,courses!$P$6:$Y$26,Sheet1!M$1 +1,FALSE))/8</f>
        <v>6.5357142857142856</v>
      </c>
    </row>
    <row r="87" spans="1:13" x14ac:dyDescent="0.25">
      <c r="A87" t="s">
        <v>207</v>
      </c>
      <c r="B87" t="s">
        <v>208</v>
      </c>
      <c r="C87" t="s">
        <v>112</v>
      </c>
      <c r="D87" t="s">
        <v>33</v>
      </c>
      <c r="E87">
        <f>(6*courses!E86 + VLOOKUP($D87,courses!$P$2:$Y$4,Sheet1!E$1 +1,FALSE) +  VLOOKUP($C87,courses!$P$6:$Y$26,Sheet1!E$1 +1,FALSE))/8</f>
        <v>1.6776785714285714</v>
      </c>
      <c r="F87">
        <f>(6*courses!F86 + VLOOKUP($D87,courses!$P$2:$Y$4,Sheet1!F$1 +1,FALSE) +  VLOOKUP($C87,courses!$P$6:$Y$26,Sheet1!F$1 +1,FALSE))/8</f>
        <v>1.5</v>
      </c>
      <c r="G87">
        <f>(6*courses!G86 + VLOOKUP($D87,courses!$P$2:$Y$4,Sheet1!G$1 +1,FALSE) +  VLOOKUP($C87,courses!$P$6:$Y$26,Sheet1!G$1 +1,FALSE))/8</f>
        <v>8.9044642857142851</v>
      </c>
      <c r="H87">
        <f>(6*courses!H86 + VLOOKUP($D87,courses!$P$2:$Y$4,Sheet1!H$1 +1,FALSE) +  VLOOKUP($C87,courses!$P$6:$Y$26,Sheet1!H$1 +1,FALSE))/8</f>
        <v>1.5</v>
      </c>
      <c r="I87">
        <f>(6*courses!I86 + VLOOKUP($D87,courses!$P$2:$Y$4,Sheet1!I$1 +1,FALSE) +  VLOOKUP($C87,courses!$P$6:$Y$26,Sheet1!I$1 +1,FALSE))/8</f>
        <v>6.2107142857142854</v>
      </c>
      <c r="J87">
        <f>(6*courses!J86 + VLOOKUP($D87,courses!$P$2:$Y$4,Sheet1!J$1 +1,FALSE) +  VLOOKUP($C87,courses!$P$6:$Y$26,Sheet1!J$1 +1,FALSE))/8</f>
        <v>2.3348214285714288</v>
      </c>
      <c r="K87">
        <f>(6*courses!K86 + VLOOKUP($D87,courses!$P$2:$Y$4,Sheet1!K$1 +1,FALSE) +  VLOOKUP($C87,courses!$P$6:$Y$26,Sheet1!K$1 +1,FALSE))/8</f>
        <v>5.6196428571428569</v>
      </c>
      <c r="L87">
        <f>(6*courses!L86 + VLOOKUP($D87,courses!$P$2:$Y$4,Sheet1!L$1 +1,FALSE) +  VLOOKUP($C87,courses!$P$6:$Y$26,Sheet1!L$1 +1,FALSE))/8</f>
        <v>1.5</v>
      </c>
      <c r="M87">
        <f>(6*courses!M86 + VLOOKUP($D87,courses!$P$2:$Y$4,Sheet1!M$1 +1,FALSE) +  VLOOKUP($C87,courses!$P$6:$Y$26,Sheet1!M$1 +1,FALSE))/8</f>
        <v>9.3964285714285705</v>
      </c>
    </row>
    <row r="88" spans="1:13" x14ac:dyDescent="0.25">
      <c r="A88" t="s">
        <v>209</v>
      </c>
      <c r="B88" t="s">
        <v>210</v>
      </c>
      <c r="C88" t="s">
        <v>143</v>
      </c>
      <c r="D88" t="s">
        <v>16</v>
      </c>
      <c r="E88">
        <f>(6*courses!E87 + VLOOKUP($D88,courses!$P$2:$Y$4,Sheet1!E$1 +1,FALSE) +  VLOOKUP($C88,courses!$P$6:$Y$26,Sheet1!E$1 +1,FALSE))/8</f>
        <v>1.7626488095238095</v>
      </c>
      <c r="F88">
        <f>(6*courses!F87 + VLOOKUP($D88,courses!$P$2:$Y$4,Sheet1!F$1 +1,FALSE) +  VLOOKUP($C88,courses!$P$6:$Y$26,Sheet1!F$1 +1,FALSE))/8</f>
        <v>8.6666666666666661</v>
      </c>
      <c r="G88">
        <f>(6*courses!G87 + VLOOKUP($D88,courses!$P$2:$Y$4,Sheet1!G$1 +1,FALSE) +  VLOOKUP($C88,courses!$P$6:$Y$26,Sheet1!G$1 +1,FALSE))/8</f>
        <v>6.5081845238095237</v>
      </c>
      <c r="H88">
        <f>(6*courses!H87 + VLOOKUP($D88,courses!$P$2:$Y$4,Sheet1!H$1 +1,FALSE) +  VLOOKUP($C88,courses!$P$6:$Y$26,Sheet1!H$1 +1,FALSE))/8</f>
        <v>1.6450892857142856</v>
      </c>
      <c r="I88">
        <f>(6*courses!I87 + VLOOKUP($D88,courses!$P$2:$Y$4,Sheet1!I$1 +1,FALSE) +  VLOOKUP($C88,courses!$P$6:$Y$26,Sheet1!I$1 +1,FALSE))/8</f>
        <v>6.7455357142857144</v>
      </c>
      <c r="J88">
        <f>(6*courses!J87 + VLOOKUP($D88,courses!$P$2:$Y$4,Sheet1!J$1 +1,FALSE) +  VLOOKUP($C88,courses!$P$6:$Y$26,Sheet1!J$1 +1,FALSE))/8</f>
        <v>4.7090773809523814</v>
      </c>
      <c r="K88">
        <f>(6*courses!K87 + VLOOKUP($D88,courses!$P$2:$Y$4,Sheet1!K$1 +1,FALSE) +  VLOOKUP($C88,courses!$P$6:$Y$26,Sheet1!K$1 +1,FALSE))/8</f>
        <v>7.223958333333333</v>
      </c>
      <c r="L88">
        <f>(6*courses!L87 + VLOOKUP($D88,courses!$P$2:$Y$4,Sheet1!L$1 +1,FALSE) +  VLOOKUP($C88,courses!$P$6:$Y$26,Sheet1!L$1 +1,FALSE))/8</f>
        <v>7.526041666666667</v>
      </c>
      <c r="M88">
        <f>(6*courses!M87 + VLOOKUP($D88,courses!$P$2:$Y$4,Sheet1!M$1 +1,FALSE) +  VLOOKUP($C88,courses!$P$6:$Y$26,Sheet1!M$1 +1,FALSE))/8</f>
        <v>2.5930059523809521</v>
      </c>
    </row>
    <row r="89" spans="1:13" x14ac:dyDescent="0.25">
      <c r="A89" t="s">
        <v>211</v>
      </c>
      <c r="B89" t="s">
        <v>212</v>
      </c>
      <c r="C89" t="s">
        <v>128</v>
      </c>
      <c r="D89" t="s">
        <v>16</v>
      </c>
      <c r="E89">
        <f>(6*courses!E88 + VLOOKUP($D89,courses!$P$2:$Y$4,Sheet1!E$1 +1,FALSE) +  VLOOKUP($C89,courses!$P$6:$Y$26,Sheet1!E$1 +1,FALSE))/8</f>
        <v>5.4241071428571432</v>
      </c>
      <c r="F89">
        <f>(6*courses!F88 + VLOOKUP($D89,courses!$P$2:$Y$4,Sheet1!F$1 +1,FALSE) +  VLOOKUP($C89,courses!$P$6:$Y$26,Sheet1!F$1 +1,FALSE))/8</f>
        <v>1.625</v>
      </c>
      <c r="G89">
        <f>(6*courses!G88 + VLOOKUP($D89,courses!$P$2:$Y$4,Sheet1!G$1 +1,FALSE) +  VLOOKUP($C89,courses!$P$6:$Y$26,Sheet1!G$1 +1,FALSE))/8</f>
        <v>7.1383928571428568</v>
      </c>
      <c r="H89">
        <f>(6*courses!H88 + VLOOKUP($D89,courses!$P$2:$Y$4,Sheet1!H$1 +1,FALSE) +  VLOOKUP($C89,courses!$P$6:$Y$26,Sheet1!H$1 +1,FALSE))/8</f>
        <v>6.5357142857142856</v>
      </c>
      <c r="I89">
        <f>(6*courses!I88 + VLOOKUP($D89,courses!$P$2:$Y$4,Sheet1!I$1 +1,FALSE) +  VLOOKUP($C89,courses!$P$6:$Y$26,Sheet1!I$1 +1,FALSE))/8</f>
        <v>9.2142857142857153</v>
      </c>
      <c r="J89">
        <f>(6*courses!J88 + VLOOKUP($D89,courses!$P$2:$Y$4,Sheet1!J$1 +1,FALSE) +  VLOOKUP($C89,courses!$P$6:$Y$26,Sheet1!J$1 +1,FALSE))/8</f>
        <v>1.5580357142857144</v>
      </c>
      <c r="K89">
        <f>(6*courses!K88 + VLOOKUP($D89,courses!$P$2:$Y$4,Sheet1!K$1 +1,FALSE) +  VLOOKUP($C89,courses!$P$6:$Y$26,Sheet1!K$1 +1,FALSE))/8</f>
        <v>7.390625</v>
      </c>
      <c r="L89">
        <f>(6*courses!L88 + VLOOKUP($D89,courses!$P$2:$Y$4,Sheet1!L$1 +1,FALSE) +  VLOOKUP($C89,courses!$P$6:$Y$26,Sheet1!L$1 +1,FALSE))/8</f>
        <v>5.0625</v>
      </c>
      <c r="M89">
        <f>(6*courses!M88 + VLOOKUP($D89,courses!$P$2:$Y$4,Sheet1!M$1 +1,FALSE) +  VLOOKUP($C89,courses!$P$6:$Y$26,Sheet1!M$1 +1,FALSE))/8</f>
        <v>5.6919642857142856</v>
      </c>
    </row>
    <row r="90" spans="1:13" x14ac:dyDescent="0.25">
      <c r="A90" t="s">
        <v>213</v>
      </c>
      <c r="B90" t="s">
        <v>214</v>
      </c>
      <c r="C90" t="s">
        <v>128</v>
      </c>
      <c r="D90" t="s">
        <v>16</v>
      </c>
      <c r="E90">
        <f>(6*courses!E89 + VLOOKUP($D90,courses!$P$2:$Y$4,Sheet1!E$1 +1,FALSE) +  VLOOKUP($C90,courses!$P$6:$Y$26,Sheet1!E$1 +1,FALSE))/8</f>
        <v>1.6741071428571428</v>
      </c>
      <c r="F90">
        <f>(6*courses!F89 + VLOOKUP($D90,courses!$P$2:$Y$4,Sheet1!F$1 +1,FALSE) +  VLOOKUP($C90,courses!$P$6:$Y$26,Sheet1!F$1 +1,FALSE))/8</f>
        <v>1.625</v>
      </c>
      <c r="G90">
        <f>(6*courses!G89 + VLOOKUP($D90,courses!$P$2:$Y$4,Sheet1!G$1 +1,FALSE) +  VLOOKUP($C90,courses!$P$6:$Y$26,Sheet1!G$1 +1,FALSE))/8</f>
        <v>6.3883928571428568</v>
      </c>
      <c r="H90">
        <f>(6*courses!H89 + VLOOKUP($D90,courses!$P$2:$Y$4,Sheet1!H$1 +1,FALSE) +  VLOOKUP($C90,courses!$P$6:$Y$26,Sheet1!H$1 +1,FALSE))/8</f>
        <v>2.0357142857142856</v>
      </c>
      <c r="I90">
        <f>(6*courses!I89 + VLOOKUP($D90,courses!$P$2:$Y$4,Sheet1!I$1 +1,FALSE) +  VLOOKUP($C90,courses!$P$6:$Y$26,Sheet1!I$1 +1,FALSE))/8</f>
        <v>9.2142857142857153</v>
      </c>
      <c r="J90">
        <f>(6*courses!J89 + VLOOKUP($D90,courses!$P$2:$Y$4,Sheet1!J$1 +1,FALSE) +  VLOOKUP($C90,courses!$P$6:$Y$26,Sheet1!J$1 +1,FALSE))/8</f>
        <v>1.5580357142857144</v>
      </c>
      <c r="K90">
        <f>(6*courses!K89 + VLOOKUP($D90,courses!$P$2:$Y$4,Sheet1!K$1 +1,FALSE) +  VLOOKUP($C90,courses!$P$6:$Y$26,Sheet1!K$1 +1,FALSE))/8</f>
        <v>6.640625</v>
      </c>
      <c r="L90">
        <f>(6*courses!L89 + VLOOKUP($D90,courses!$P$2:$Y$4,Sheet1!L$1 +1,FALSE) +  VLOOKUP($C90,courses!$P$6:$Y$26,Sheet1!L$1 +1,FALSE))/8</f>
        <v>2.0625</v>
      </c>
      <c r="M90">
        <f>(6*courses!M89 + VLOOKUP($D90,courses!$P$2:$Y$4,Sheet1!M$1 +1,FALSE) +  VLOOKUP($C90,courses!$P$6:$Y$26,Sheet1!M$1 +1,FALSE))/8</f>
        <v>1.9419642857142856</v>
      </c>
    </row>
    <row r="91" spans="1:13" x14ac:dyDescent="0.25">
      <c r="A91" t="s">
        <v>215</v>
      </c>
      <c r="B91" t="s">
        <v>216</v>
      </c>
      <c r="C91" t="s">
        <v>83</v>
      </c>
      <c r="D91" t="s">
        <v>16</v>
      </c>
      <c r="E91">
        <f>(6*courses!E90 + VLOOKUP($D91,courses!$P$2:$Y$4,Sheet1!E$1 +1,FALSE) +  VLOOKUP($C91,courses!$P$6:$Y$26,Sheet1!E$1 +1,FALSE))/8</f>
        <v>1.6897321428571428</v>
      </c>
      <c r="F91">
        <f>(6*courses!F90 + VLOOKUP($D91,courses!$P$2:$Y$4,Sheet1!F$1 +1,FALSE) +  VLOOKUP($C91,courses!$P$6:$Y$26,Sheet1!F$1 +1,FALSE))/8</f>
        <v>1.625</v>
      </c>
      <c r="G91">
        <f>(6*courses!G90 + VLOOKUP($D91,courses!$P$2:$Y$4,Sheet1!G$1 +1,FALSE) +  VLOOKUP($C91,courses!$P$6:$Y$26,Sheet1!G$1 +1,FALSE))/8</f>
        <v>8.7321428571428577</v>
      </c>
      <c r="H91">
        <f>(6*courses!H90 + VLOOKUP($D91,courses!$P$2:$Y$4,Sheet1!H$1 +1,FALSE) +  VLOOKUP($C91,courses!$P$6:$Y$26,Sheet1!H$1 +1,FALSE))/8</f>
        <v>1.8169642857142856</v>
      </c>
      <c r="I91">
        <f>(6*courses!I90 + VLOOKUP($D91,courses!$P$2:$Y$4,Sheet1!I$1 +1,FALSE) +  VLOOKUP($C91,courses!$P$6:$Y$26,Sheet1!I$1 +1,FALSE))/8</f>
        <v>7.5580357142857144</v>
      </c>
      <c r="J91">
        <f>(6*courses!J90 + VLOOKUP($D91,courses!$P$2:$Y$4,Sheet1!J$1 +1,FALSE) +  VLOOKUP($C91,courses!$P$6:$Y$26,Sheet1!J$1 +1,FALSE))/8</f>
        <v>1.5424107142857144</v>
      </c>
      <c r="K91">
        <f>(6*courses!K90 + VLOOKUP($D91,courses!$P$2:$Y$4,Sheet1!K$1 +1,FALSE) +  VLOOKUP($C91,courses!$P$6:$Y$26,Sheet1!K$1 +1,FALSE))/8</f>
        <v>6.484375</v>
      </c>
      <c r="L91">
        <f>(6*courses!L90 + VLOOKUP($D91,courses!$P$2:$Y$4,Sheet1!L$1 +1,FALSE) +  VLOOKUP($C91,courses!$P$6:$Y$26,Sheet1!L$1 +1,FALSE))/8</f>
        <v>1.875</v>
      </c>
      <c r="M91">
        <f>(6*courses!M90 + VLOOKUP($D91,courses!$P$2:$Y$4,Sheet1!M$1 +1,FALSE) +  VLOOKUP($C91,courses!$P$6:$Y$26,Sheet1!M$1 +1,FALSE))/8</f>
        <v>2.0357142857142856</v>
      </c>
    </row>
    <row r="92" spans="1:13" x14ac:dyDescent="0.25">
      <c r="A92" t="s">
        <v>217</v>
      </c>
      <c r="B92" t="s">
        <v>218</v>
      </c>
      <c r="C92" t="s">
        <v>112</v>
      </c>
      <c r="D92" t="s">
        <v>33</v>
      </c>
      <c r="E92">
        <f>(6*courses!E91 + VLOOKUP($D92,courses!$P$2:$Y$4,Sheet1!E$1 +1,FALSE) +  VLOOKUP($C92,courses!$P$6:$Y$26,Sheet1!E$1 +1,FALSE))/8</f>
        <v>1.6776785714285714</v>
      </c>
      <c r="F92">
        <f>(6*courses!F91 + VLOOKUP($D92,courses!$P$2:$Y$4,Sheet1!F$1 +1,FALSE) +  VLOOKUP($C92,courses!$P$6:$Y$26,Sheet1!F$1 +1,FALSE))/8</f>
        <v>1.5</v>
      </c>
      <c r="G92">
        <f>(6*courses!G91 + VLOOKUP($D92,courses!$P$2:$Y$4,Sheet1!G$1 +1,FALSE) +  VLOOKUP($C92,courses!$P$6:$Y$26,Sheet1!G$1 +1,FALSE))/8</f>
        <v>10.404464285714287</v>
      </c>
      <c r="H92">
        <f>(6*courses!H91 + VLOOKUP($D92,courses!$P$2:$Y$4,Sheet1!H$1 +1,FALSE) +  VLOOKUP($C92,courses!$P$6:$Y$26,Sheet1!H$1 +1,FALSE))/8</f>
        <v>1.5</v>
      </c>
      <c r="I92">
        <f>(6*courses!I91 + VLOOKUP($D92,courses!$P$2:$Y$4,Sheet1!I$1 +1,FALSE) +  VLOOKUP($C92,courses!$P$6:$Y$26,Sheet1!I$1 +1,FALSE))/8</f>
        <v>5.4607142857142854</v>
      </c>
      <c r="J92">
        <f>(6*courses!J91 + VLOOKUP($D92,courses!$P$2:$Y$4,Sheet1!J$1 +1,FALSE) +  VLOOKUP($C92,courses!$P$6:$Y$26,Sheet1!J$1 +1,FALSE))/8</f>
        <v>1.5848214285714286</v>
      </c>
      <c r="K92">
        <f>(6*courses!K91 + VLOOKUP($D92,courses!$P$2:$Y$4,Sheet1!K$1 +1,FALSE) +  VLOOKUP($C92,courses!$P$6:$Y$26,Sheet1!K$1 +1,FALSE))/8</f>
        <v>5.6196428571428569</v>
      </c>
      <c r="L92">
        <f>(6*courses!L91 + VLOOKUP($D92,courses!$P$2:$Y$4,Sheet1!L$1 +1,FALSE) +  VLOOKUP($C92,courses!$P$6:$Y$26,Sheet1!L$1 +1,FALSE))/8</f>
        <v>1.5</v>
      </c>
      <c r="M92">
        <f>(6*courses!M91 + VLOOKUP($D92,courses!$P$2:$Y$4,Sheet1!M$1 +1,FALSE) +  VLOOKUP($C92,courses!$P$6:$Y$26,Sheet1!M$1 +1,FALSE))/8</f>
        <v>6.3964285714285714</v>
      </c>
    </row>
    <row r="93" spans="1:13" x14ac:dyDescent="0.25">
      <c r="A93" t="s">
        <v>219</v>
      </c>
      <c r="B93" t="s">
        <v>220</v>
      </c>
      <c r="C93" t="s">
        <v>204</v>
      </c>
      <c r="D93" t="s">
        <v>27</v>
      </c>
      <c r="E93">
        <f>(6*courses!E92 + VLOOKUP($D93,courses!$P$2:$Y$4,Sheet1!E$1 +1,FALSE) +  VLOOKUP($C93,courses!$P$6:$Y$26,Sheet1!E$1 +1,FALSE))/8</f>
        <v>9.125</v>
      </c>
      <c r="F93">
        <f>(6*courses!F92 + VLOOKUP($D93,courses!$P$2:$Y$4,Sheet1!F$1 +1,FALSE) +  VLOOKUP($C93,courses!$P$6:$Y$26,Sheet1!F$1 +1,FALSE))/8</f>
        <v>1.5546875</v>
      </c>
      <c r="G93">
        <f>(6*courses!G92 + VLOOKUP($D93,courses!$P$2:$Y$4,Sheet1!G$1 +1,FALSE) +  VLOOKUP($C93,courses!$P$6:$Y$26,Sheet1!G$1 +1,FALSE))/8</f>
        <v>8.8125</v>
      </c>
      <c r="H93">
        <f>(6*courses!H92 + VLOOKUP($D93,courses!$P$2:$Y$4,Sheet1!H$1 +1,FALSE) +  VLOOKUP($C93,courses!$P$6:$Y$26,Sheet1!H$1 +1,FALSE))/8</f>
        <v>1.546875</v>
      </c>
      <c r="I93">
        <f>(6*courses!I92 + VLOOKUP($D93,courses!$P$2:$Y$4,Sheet1!I$1 +1,FALSE) +  VLOOKUP($C93,courses!$P$6:$Y$26,Sheet1!I$1 +1,FALSE))/8</f>
        <v>5.625</v>
      </c>
      <c r="J93">
        <f>(6*courses!J92 + VLOOKUP($D93,courses!$P$2:$Y$4,Sheet1!J$1 +1,FALSE) +  VLOOKUP($C93,courses!$P$6:$Y$26,Sheet1!J$1 +1,FALSE))/8</f>
        <v>3.3359375</v>
      </c>
      <c r="K93">
        <f>(6*courses!K92 + VLOOKUP($D93,courses!$P$2:$Y$4,Sheet1!K$1 +1,FALSE) +  VLOOKUP($C93,courses!$P$6:$Y$26,Sheet1!K$1 +1,FALSE))/8</f>
        <v>5.5546875</v>
      </c>
      <c r="L93">
        <f>(6*courses!L92 + VLOOKUP($D93,courses!$P$2:$Y$4,Sheet1!L$1 +1,FALSE) +  VLOOKUP($C93,courses!$P$6:$Y$26,Sheet1!L$1 +1,FALSE))/8</f>
        <v>1.640625</v>
      </c>
      <c r="M93">
        <f>(6*courses!M92 + VLOOKUP($D93,courses!$P$2:$Y$4,Sheet1!M$1 +1,FALSE) +  VLOOKUP($C93,courses!$P$6:$Y$26,Sheet1!M$1 +1,FALSE))/8</f>
        <v>6.9609375</v>
      </c>
    </row>
    <row r="94" spans="1:13" x14ac:dyDescent="0.25">
      <c r="A94" t="s">
        <v>221</v>
      </c>
      <c r="B94" t="s">
        <v>222</v>
      </c>
      <c r="C94" t="s">
        <v>65</v>
      </c>
      <c r="D94" t="s">
        <v>33</v>
      </c>
      <c r="E94">
        <f>(6*courses!E93 + VLOOKUP($D94,courses!$P$2:$Y$4,Sheet1!E$1 +1,FALSE) +  VLOOKUP($C94,courses!$P$6:$Y$26,Sheet1!E$1 +1,FALSE))/8</f>
        <v>1.6026785714285714</v>
      </c>
      <c r="F94">
        <f>(6*courses!F93 + VLOOKUP($D94,courses!$P$2:$Y$4,Sheet1!F$1 +1,FALSE) +  VLOOKUP($C94,courses!$P$6:$Y$26,Sheet1!F$1 +1,FALSE))/8</f>
        <v>1.625</v>
      </c>
      <c r="G94">
        <f>(6*courses!G93 + VLOOKUP($D94,courses!$P$2:$Y$4,Sheet1!G$1 +1,FALSE) +  VLOOKUP($C94,courses!$P$6:$Y$26,Sheet1!G$1 +1,FALSE))/8</f>
        <v>10.291964285714286</v>
      </c>
      <c r="H94">
        <f>(6*courses!H93 + VLOOKUP($D94,courses!$P$2:$Y$4,Sheet1!H$1 +1,FALSE) +  VLOOKUP($C94,courses!$P$6:$Y$26,Sheet1!H$1 +1,FALSE))/8</f>
        <v>1.5</v>
      </c>
      <c r="I94">
        <f>(6*courses!I93 + VLOOKUP($D94,courses!$P$2:$Y$4,Sheet1!I$1 +1,FALSE) +  VLOOKUP($C94,courses!$P$6:$Y$26,Sheet1!I$1 +1,FALSE))/8</f>
        <v>6.1982142857142852</v>
      </c>
      <c r="J94">
        <f>(6*courses!J93 + VLOOKUP($D94,courses!$P$2:$Y$4,Sheet1!J$1 +1,FALSE) +  VLOOKUP($C94,courses!$P$6:$Y$26,Sheet1!J$1 +1,FALSE))/8</f>
        <v>1.5223214285714286</v>
      </c>
      <c r="K94">
        <f>(6*courses!K93 + VLOOKUP($D94,courses!$P$2:$Y$4,Sheet1!K$1 +1,FALSE) +  VLOOKUP($C94,courses!$P$6:$Y$26,Sheet1!K$1 +1,FALSE))/8</f>
        <v>7.1696428571428568</v>
      </c>
      <c r="L94">
        <f>(6*courses!L93 + VLOOKUP($D94,courses!$P$2:$Y$4,Sheet1!L$1 +1,FALSE) +  VLOOKUP($C94,courses!$P$6:$Y$26,Sheet1!L$1 +1,FALSE))/8</f>
        <v>1.65</v>
      </c>
      <c r="M94">
        <f>(6*courses!M93 + VLOOKUP($D94,courses!$P$2:$Y$4,Sheet1!M$1 +1,FALSE) +  VLOOKUP($C94,courses!$P$6:$Y$26,Sheet1!M$1 +1,FALSE))/8</f>
        <v>2.3339285714285714</v>
      </c>
    </row>
    <row r="95" spans="1:13" x14ac:dyDescent="0.25">
      <c r="A95" t="s">
        <v>223</v>
      </c>
      <c r="B95" t="s">
        <v>224</v>
      </c>
      <c r="C95" t="s">
        <v>128</v>
      </c>
      <c r="D95" t="s">
        <v>16</v>
      </c>
      <c r="E95">
        <f>(6*courses!E94 + VLOOKUP($D95,courses!$P$2:$Y$4,Sheet1!E$1 +1,FALSE) +  VLOOKUP($C95,courses!$P$6:$Y$26,Sheet1!E$1 +1,FALSE))/8</f>
        <v>1.6741071428571428</v>
      </c>
      <c r="F95">
        <f>(6*courses!F94 + VLOOKUP($D95,courses!$P$2:$Y$4,Sheet1!F$1 +1,FALSE) +  VLOOKUP($C95,courses!$P$6:$Y$26,Sheet1!F$1 +1,FALSE))/8</f>
        <v>1.625</v>
      </c>
      <c r="G95">
        <f>(6*courses!G94 + VLOOKUP($D95,courses!$P$2:$Y$4,Sheet1!G$1 +1,FALSE) +  VLOOKUP($C95,courses!$P$6:$Y$26,Sheet1!G$1 +1,FALSE))/8</f>
        <v>6.3883928571428568</v>
      </c>
      <c r="H95">
        <f>(6*courses!H94 + VLOOKUP($D95,courses!$P$2:$Y$4,Sheet1!H$1 +1,FALSE) +  VLOOKUP($C95,courses!$P$6:$Y$26,Sheet1!H$1 +1,FALSE))/8</f>
        <v>6.5357142857142856</v>
      </c>
      <c r="I95">
        <f>(6*courses!I94 + VLOOKUP($D95,courses!$P$2:$Y$4,Sheet1!I$1 +1,FALSE) +  VLOOKUP($C95,courses!$P$6:$Y$26,Sheet1!I$1 +1,FALSE))/8</f>
        <v>9.9642857142857153</v>
      </c>
      <c r="J95">
        <f>(6*courses!J94 + VLOOKUP($D95,courses!$P$2:$Y$4,Sheet1!J$1 +1,FALSE) +  VLOOKUP($C95,courses!$P$6:$Y$26,Sheet1!J$1 +1,FALSE))/8</f>
        <v>1.5580357142857144</v>
      </c>
      <c r="K95">
        <f>(6*courses!K94 + VLOOKUP($D95,courses!$P$2:$Y$4,Sheet1!K$1 +1,FALSE) +  VLOOKUP($C95,courses!$P$6:$Y$26,Sheet1!K$1 +1,FALSE))/8</f>
        <v>7.390625</v>
      </c>
      <c r="L95">
        <f>(6*courses!L94 + VLOOKUP($D95,courses!$P$2:$Y$4,Sheet1!L$1 +1,FALSE) +  VLOOKUP($C95,courses!$P$6:$Y$26,Sheet1!L$1 +1,FALSE))/8</f>
        <v>5.8125</v>
      </c>
      <c r="M95">
        <f>(6*courses!M94 + VLOOKUP($D95,courses!$P$2:$Y$4,Sheet1!M$1 +1,FALSE) +  VLOOKUP($C95,courses!$P$6:$Y$26,Sheet1!M$1 +1,FALSE))/8</f>
        <v>1.9419642857142856</v>
      </c>
    </row>
    <row r="96" spans="1:13" x14ac:dyDescent="0.25">
      <c r="A96" t="s">
        <v>225</v>
      </c>
      <c r="B96" t="s">
        <v>226</v>
      </c>
      <c r="C96" t="s">
        <v>112</v>
      </c>
      <c r="D96" t="s">
        <v>33</v>
      </c>
      <c r="E96">
        <f>(6*courses!E95 + VLOOKUP($D96,courses!$P$2:$Y$4,Sheet1!E$1 +1,FALSE) +  VLOOKUP($C96,courses!$P$6:$Y$26,Sheet1!E$1 +1,FALSE))/8</f>
        <v>1.6776785714285714</v>
      </c>
      <c r="F96">
        <f>(6*courses!F95 + VLOOKUP($D96,courses!$P$2:$Y$4,Sheet1!F$1 +1,FALSE) +  VLOOKUP($C96,courses!$P$6:$Y$26,Sheet1!F$1 +1,FALSE))/8</f>
        <v>1.5</v>
      </c>
      <c r="G96">
        <f>(6*courses!G95 + VLOOKUP($D96,courses!$P$2:$Y$4,Sheet1!G$1 +1,FALSE) +  VLOOKUP($C96,courses!$P$6:$Y$26,Sheet1!G$1 +1,FALSE))/8</f>
        <v>10.404464285714287</v>
      </c>
      <c r="H96">
        <f>(6*courses!H95 + VLOOKUP($D96,courses!$P$2:$Y$4,Sheet1!H$1 +1,FALSE) +  VLOOKUP($C96,courses!$P$6:$Y$26,Sheet1!H$1 +1,FALSE))/8</f>
        <v>1.5</v>
      </c>
      <c r="I96">
        <f>(6*courses!I95 + VLOOKUP($D96,courses!$P$2:$Y$4,Sheet1!I$1 +1,FALSE) +  VLOOKUP($C96,courses!$P$6:$Y$26,Sheet1!I$1 +1,FALSE))/8</f>
        <v>5.4607142857142854</v>
      </c>
      <c r="J96">
        <f>(6*courses!J95 + VLOOKUP($D96,courses!$P$2:$Y$4,Sheet1!J$1 +1,FALSE) +  VLOOKUP($C96,courses!$P$6:$Y$26,Sheet1!J$1 +1,FALSE))/8</f>
        <v>1.5848214285714286</v>
      </c>
      <c r="K96">
        <f>(6*courses!K95 + VLOOKUP($D96,courses!$P$2:$Y$4,Sheet1!K$1 +1,FALSE) +  VLOOKUP($C96,courses!$P$6:$Y$26,Sheet1!K$1 +1,FALSE))/8</f>
        <v>7.8696428571428569</v>
      </c>
      <c r="L96">
        <f>(6*courses!L95 + VLOOKUP($D96,courses!$P$2:$Y$4,Sheet1!L$1 +1,FALSE) +  VLOOKUP($C96,courses!$P$6:$Y$26,Sheet1!L$1 +1,FALSE))/8</f>
        <v>1.5</v>
      </c>
      <c r="M96">
        <f>(6*courses!M95 + VLOOKUP($D96,courses!$P$2:$Y$4,Sheet1!M$1 +1,FALSE) +  VLOOKUP($C96,courses!$P$6:$Y$26,Sheet1!M$1 +1,FALSE))/8</f>
        <v>2.6464285714285714</v>
      </c>
    </row>
    <row r="97" spans="1:13" x14ac:dyDescent="0.25">
      <c r="A97" t="s">
        <v>227</v>
      </c>
      <c r="B97" t="s">
        <v>228</v>
      </c>
      <c r="C97" t="s">
        <v>112</v>
      </c>
      <c r="D97" t="s">
        <v>33</v>
      </c>
      <c r="E97">
        <f>(6*courses!E96 + VLOOKUP($D97,courses!$P$2:$Y$4,Sheet1!E$1 +1,FALSE) +  VLOOKUP($C97,courses!$P$6:$Y$26,Sheet1!E$1 +1,FALSE))/8</f>
        <v>1.6776785714285714</v>
      </c>
      <c r="F97">
        <f>(6*courses!F96 + VLOOKUP($D97,courses!$P$2:$Y$4,Sheet1!F$1 +1,FALSE) +  VLOOKUP($C97,courses!$P$6:$Y$26,Sheet1!F$1 +1,FALSE))/8</f>
        <v>1.5</v>
      </c>
      <c r="G97">
        <f>(6*courses!G96 + VLOOKUP($D97,courses!$P$2:$Y$4,Sheet1!G$1 +1,FALSE) +  VLOOKUP($C97,courses!$P$6:$Y$26,Sheet1!G$1 +1,FALSE))/8</f>
        <v>10.404464285714287</v>
      </c>
      <c r="H97">
        <f>(6*courses!H96 + VLOOKUP($D97,courses!$P$2:$Y$4,Sheet1!H$1 +1,FALSE) +  VLOOKUP($C97,courses!$P$6:$Y$26,Sheet1!H$1 +1,FALSE))/8</f>
        <v>1.5</v>
      </c>
      <c r="I97">
        <f>(6*courses!I96 + VLOOKUP($D97,courses!$P$2:$Y$4,Sheet1!I$1 +1,FALSE) +  VLOOKUP($C97,courses!$P$6:$Y$26,Sheet1!I$1 +1,FALSE))/8</f>
        <v>5.4607142857142854</v>
      </c>
      <c r="J97">
        <f>(6*courses!J96 + VLOOKUP($D97,courses!$P$2:$Y$4,Sheet1!J$1 +1,FALSE) +  VLOOKUP($C97,courses!$P$6:$Y$26,Sheet1!J$1 +1,FALSE))/8</f>
        <v>3.0848214285714288</v>
      </c>
      <c r="K97">
        <f>(6*courses!K96 + VLOOKUP($D97,courses!$P$2:$Y$4,Sheet1!K$1 +1,FALSE) +  VLOOKUP($C97,courses!$P$6:$Y$26,Sheet1!K$1 +1,FALSE))/8</f>
        <v>5.6196428571428569</v>
      </c>
      <c r="L97">
        <f>(6*courses!L96 + VLOOKUP($D97,courses!$P$2:$Y$4,Sheet1!L$1 +1,FALSE) +  VLOOKUP($C97,courses!$P$6:$Y$26,Sheet1!L$1 +1,FALSE))/8</f>
        <v>1.5</v>
      </c>
      <c r="M97">
        <f>(6*courses!M96 + VLOOKUP($D97,courses!$P$2:$Y$4,Sheet1!M$1 +1,FALSE) +  VLOOKUP($C97,courses!$P$6:$Y$26,Sheet1!M$1 +1,FALSE))/8</f>
        <v>7.1464285714285714</v>
      </c>
    </row>
    <row r="98" spans="1:13" x14ac:dyDescent="0.25">
      <c r="A98" t="s">
        <v>229</v>
      </c>
      <c r="B98" t="s">
        <v>230</v>
      </c>
      <c r="C98" t="s">
        <v>112</v>
      </c>
      <c r="D98" t="s">
        <v>33</v>
      </c>
      <c r="E98">
        <f>(6*courses!E97 + VLOOKUP($D98,courses!$P$2:$Y$4,Sheet1!E$1 +1,FALSE) +  VLOOKUP($C98,courses!$P$6:$Y$26,Sheet1!E$1 +1,FALSE))/8</f>
        <v>1.6776785714285714</v>
      </c>
      <c r="F98">
        <f>(6*courses!F97 + VLOOKUP($D98,courses!$P$2:$Y$4,Sheet1!F$1 +1,FALSE) +  VLOOKUP($C98,courses!$P$6:$Y$26,Sheet1!F$1 +1,FALSE))/8</f>
        <v>1.5</v>
      </c>
      <c r="G98">
        <f>(6*courses!G97 + VLOOKUP($D98,courses!$P$2:$Y$4,Sheet1!G$1 +1,FALSE) +  VLOOKUP($C98,courses!$P$6:$Y$26,Sheet1!G$1 +1,FALSE))/8</f>
        <v>10.404464285714287</v>
      </c>
      <c r="H98">
        <f>(6*courses!H97 + VLOOKUP($D98,courses!$P$2:$Y$4,Sheet1!H$1 +1,FALSE) +  VLOOKUP($C98,courses!$P$6:$Y$26,Sheet1!H$1 +1,FALSE))/8</f>
        <v>1.5</v>
      </c>
      <c r="I98">
        <f>(6*courses!I97 + VLOOKUP($D98,courses!$P$2:$Y$4,Sheet1!I$1 +1,FALSE) +  VLOOKUP($C98,courses!$P$6:$Y$26,Sheet1!I$1 +1,FALSE))/8</f>
        <v>5.4607142857142854</v>
      </c>
      <c r="J98">
        <f>(6*courses!J97 + VLOOKUP($D98,courses!$P$2:$Y$4,Sheet1!J$1 +1,FALSE) +  VLOOKUP($C98,courses!$P$6:$Y$26,Sheet1!J$1 +1,FALSE))/8</f>
        <v>3.0848214285714288</v>
      </c>
      <c r="K98">
        <f>(6*courses!K97 + VLOOKUP($D98,courses!$P$2:$Y$4,Sheet1!K$1 +1,FALSE) +  VLOOKUP($C98,courses!$P$6:$Y$26,Sheet1!K$1 +1,FALSE))/8</f>
        <v>5.6196428571428569</v>
      </c>
      <c r="L98">
        <f>(6*courses!L97 + VLOOKUP($D98,courses!$P$2:$Y$4,Sheet1!L$1 +1,FALSE) +  VLOOKUP($C98,courses!$P$6:$Y$26,Sheet1!L$1 +1,FALSE))/8</f>
        <v>1.5</v>
      </c>
      <c r="M98">
        <f>(6*courses!M97 + VLOOKUP($D98,courses!$P$2:$Y$4,Sheet1!M$1 +1,FALSE) +  VLOOKUP($C98,courses!$P$6:$Y$26,Sheet1!M$1 +1,FALSE))/8</f>
        <v>7.1464285714285714</v>
      </c>
    </row>
    <row r="99" spans="1:13" x14ac:dyDescent="0.25">
      <c r="A99" t="s">
        <v>231</v>
      </c>
      <c r="B99" t="s">
        <v>232</v>
      </c>
      <c r="C99" t="s">
        <v>143</v>
      </c>
      <c r="D99" t="s">
        <v>16</v>
      </c>
      <c r="E99">
        <f>(6*courses!E98 + VLOOKUP($D99,courses!$P$2:$Y$4,Sheet1!E$1 +1,FALSE) +  VLOOKUP($C99,courses!$P$6:$Y$26,Sheet1!E$1 +1,FALSE))/8</f>
        <v>7.7626488095238102</v>
      </c>
      <c r="F99">
        <f>(6*courses!F98 + VLOOKUP($D99,courses!$P$2:$Y$4,Sheet1!F$1 +1,FALSE) +  VLOOKUP($C99,courses!$P$6:$Y$26,Sheet1!F$1 +1,FALSE))/8</f>
        <v>1.9166666666666667</v>
      </c>
      <c r="G99">
        <f>(6*courses!G98 + VLOOKUP($D99,courses!$P$2:$Y$4,Sheet1!G$1 +1,FALSE) +  VLOOKUP($C99,courses!$P$6:$Y$26,Sheet1!G$1 +1,FALSE))/8</f>
        <v>6.5081845238095237</v>
      </c>
      <c r="H99">
        <f>(6*courses!H98 + VLOOKUP($D99,courses!$P$2:$Y$4,Sheet1!H$1 +1,FALSE) +  VLOOKUP($C99,courses!$P$6:$Y$26,Sheet1!H$1 +1,FALSE))/8</f>
        <v>1.6450892857142856</v>
      </c>
      <c r="I99">
        <f>(6*courses!I98 + VLOOKUP($D99,courses!$P$2:$Y$4,Sheet1!I$1 +1,FALSE) +  VLOOKUP($C99,courses!$P$6:$Y$26,Sheet1!I$1 +1,FALSE))/8</f>
        <v>6.7455357142857144</v>
      </c>
      <c r="J99">
        <f>(6*courses!J98 + VLOOKUP($D99,courses!$P$2:$Y$4,Sheet1!J$1 +1,FALSE) +  VLOOKUP($C99,courses!$P$6:$Y$26,Sheet1!J$1 +1,FALSE))/8</f>
        <v>1.7090773809523812</v>
      </c>
      <c r="K99">
        <f>(6*courses!K98 + VLOOKUP($D99,courses!$P$2:$Y$4,Sheet1!K$1 +1,FALSE) +  VLOOKUP($C99,courses!$P$6:$Y$26,Sheet1!K$1 +1,FALSE))/8</f>
        <v>5.723958333333333</v>
      </c>
      <c r="L99">
        <f>(6*courses!L98 + VLOOKUP($D99,courses!$P$2:$Y$4,Sheet1!L$1 +1,FALSE) +  VLOOKUP($C99,courses!$P$6:$Y$26,Sheet1!L$1 +1,FALSE))/8</f>
        <v>4.526041666666667</v>
      </c>
      <c r="M99">
        <f>(6*courses!M98 + VLOOKUP($D99,courses!$P$2:$Y$4,Sheet1!M$1 +1,FALSE) +  VLOOKUP($C99,courses!$P$6:$Y$26,Sheet1!M$1 +1,FALSE))/8</f>
        <v>8.5930059523809526</v>
      </c>
    </row>
    <row r="100" spans="1:13" x14ac:dyDescent="0.25">
      <c r="A100" t="s">
        <v>233</v>
      </c>
      <c r="B100" t="s">
        <v>234</v>
      </c>
      <c r="C100" t="s">
        <v>151</v>
      </c>
      <c r="D100" t="s">
        <v>16</v>
      </c>
      <c r="E100">
        <f>(6*courses!E99 + VLOOKUP($D100,courses!$P$2:$Y$4,Sheet1!E$1 +1,FALSE) +  VLOOKUP($C100,courses!$P$6:$Y$26,Sheet1!E$1 +1,FALSE))/8</f>
        <v>1.7334821428571427</v>
      </c>
      <c r="F100">
        <f>(6*courses!F99 + VLOOKUP($D100,courses!$P$2:$Y$4,Sheet1!F$1 +1,FALSE) +  VLOOKUP($C100,courses!$P$6:$Y$26,Sheet1!F$1 +1,FALSE))/8</f>
        <v>5.6624999999999996</v>
      </c>
      <c r="G100">
        <f>(6*courses!G99 + VLOOKUP($D100,courses!$P$2:$Y$4,Sheet1!G$1 +1,FALSE) +  VLOOKUP($C100,courses!$P$6:$Y$26,Sheet1!G$1 +1,FALSE))/8</f>
        <v>5.8915178571428566</v>
      </c>
      <c r="H100">
        <f>(6*courses!H99 + VLOOKUP($D100,courses!$P$2:$Y$4,Sheet1!H$1 +1,FALSE) +  VLOOKUP($C100,courses!$P$6:$Y$26,Sheet1!H$1 +1,FALSE))/8</f>
        <v>5.4575892857142856</v>
      </c>
      <c r="I100">
        <f>(6*courses!I99 + VLOOKUP($D100,courses!$P$2:$Y$4,Sheet1!I$1 +1,FALSE) +  VLOOKUP($C100,courses!$P$6:$Y$26,Sheet1!I$1 +1,FALSE))/8</f>
        <v>9.0330357142857149</v>
      </c>
      <c r="J100">
        <f>(6*courses!J99 + VLOOKUP($D100,courses!$P$2:$Y$4,Sheet1!J$1 +1,FALSE) +  VLOOKUP($C100,courses!$P$6:$Y$26,Sheet1!J$1 +1,FALSE))/8</f>
        <v>6.1424107142857141</v>
      </c>
      <c r="K100">
        <f>(6*courses!K99 + VLOOKUP($D100,courses!$P$2:$Y$4,Sheet1!K$1 +1,FALSE) +  VLOOKUP($C100,courses!$P$6:$Y$26,Sheet1!K$1 +1,FALSE))/8</f>
        <v>8.015625</v>
      </c>
      <c r="L100">
        <f>(6*courses!L99 + VLOOKUP($D100,courses!$P$2:$Y$4,Sheet1!L$1 +1,FALSE) +  VLOOKUP($C100,courses!$P$6:$Y$26,Sheet1!L$1 +1,FALSE))/8</f>
        <v>6.3093750000000002</v>
      </c>
      <c r="M100">
        <f>(6*courses!M99 + VLOOKUP($D100,courses!$P$2:$Y$4,Sheet1!M$1 +1,FALSE) +  VLOOKUP($C100,courses!$P$6:$Y$26,Sheet1!M$1 +1,FALSE))/8</f>
        <v>2.0263392857142857</v>
      </c>
    </row>
    <row r="101" spans="1:13" x14ac:dyDescent="0.25">
      <c r="A101" t="s">
        <v>235</v>
      </c>
      <c r="B101" t="s">
        <v>236</v>
      </c>
      <c r="C101" t="s">
        <v>112</v>
      </c>
      <c r="D101" t="s">
        <v>33</v>
      </c>
      <c r="E101">
        <f>(6*courses!E100 + VLOOKUP($D101,courses!$P$2:$Y$4,Sheet1!E$1 +1,FALSE) +  VLOOKUP($C101,courses!$P$6:$Y$26,Sheet1!E$1 +1,FALSE))/8</f>
        <v>1.6776785714285714</v>
      </c>
      <c r="F101">
        <f>(6*courses!F100 + VLOOKUP($D101,courses!$P$2:$Y$4,Sheet1!F$1 +1,FALSE) +  VLOOKUP($C101,courses!$P$6:$Y$26,Sheet1!F$1 +1,FALSE))/8</f>
        <v>1.5</v>
      </c>
      <c r="G101">
        <f>(6*courses!G100 + VLOOKUP($D101,courses!$P$2:$Y$4,Sheet1!G$1 +1,FALSE) +  VLOOKUP($C101,courses!$P$6:$Y$26,Sheet1!G$1 +1,FALSE))/8</f>
        <v>10.404464285714287</v>
      </c>
      <c r="H101">
        <f>(6*courses!H100 + VLOOKUP($D101,courses!$P$2:$Y$4,Sheet1!H$1 +1,FALSE) +  VLOOKUP($C101,courses!$P$6:$Y$26,Sheet1!H$1 +1,FALSE))/8</f>
        <v>1.5</v>
      </c>
      <c r="I101">
        <f>(6*courses!I100 + VLOOKUP($D101,courses!$P$2:$Y$4,Sheet1!I$1 +1,FALSE) +  VLOOKUP($C101,courses!$P$6:$Y$26,Sheet1!I$1 +1,FALSE))/8</f>
        <v>5.4607142857142854</v>
      </c>
      <c r="J101">
        <f>(6*courses!J100 + VLOOKUP($D101,courses!$P$2:$Y$4,Sheet1!J$1 +1,FALSE) +  VLOOKUP($C101,courses!$P$6:$Y$26,Sheet1!J$1 +1,FALSE))/8</f>
        <v>1.5848214285714286</v>
      </c>
      <c r="K101">
        <f>(6*courses!K100 + VLOOKUP($D101,courses!$P$2:$Y$4,Sheet1!K$1 +1,FALSE) +  VLOOKUP($C101,courses!$P$6:$Y$26,Sheet1!K$1 +1,FALSE))/8</f>
        <v>6.3696428571428569</v>
      </c>
      <c r="L101">
        <f>(6*courses!L100 + VLOOKUP($D101,courses!$P$2:$Y$4,Sheet1!L$1 +1,FALSE) +  VLOOKUP($C101,courses!$P$6:$Y$26,Sheet1!L$1 +1,FALSE))/8</f>
        <v>1.5</v>
      </c>
      <c r="M101">
        <f>(6*courses!M100 + VLOOKUP($D101,courses!$P$2:$Y$4,Sheet1!M$1 +1,FALSE) +  VLOOKUP($C101,courses!$P$6:$Y$26,Sheet1!M$1 +1,FALSE))/8</f>
        <v>7.1464285714285714</v>
      </c>
    </row>
    <row r="102" spans="1:13" x14ac:dyDescent="0.25">
      <c r="A102" t="s">
        <v>237</v>
      </c>
      <c r="B102" t="s">
        <v>238</v>
      </c>
      <c r="C102" t="s">
        <v>143</v>
      </c>
      <c r="D102" t="s">
        <v>16</v>
      </c>
      <c r="E102">
        <f>(6*courses!E101 + VLOOKUP($D102,courses!$P$2:$Y$4,Sheet1!E$1 +1,FALSE) +  VLOOKUP($C102,courses!$P$6:$Y$26,Sheet1!E$1 +1,FALSE))/8</f>
        <v>1.7626488095238095</v>
      </c>
      <c r="F102">
        <f>(6*courses!F101 + VLOOKUP($D102,courses!$P$2:$Y$4,Sheet1!F$1 +1,FALSE) +  VLOOKUP($C102,courses!$P$6:$Y$26,Sheet1!F$1 +1,FALSE))/8</f>
        <v>1.9166666666666667</v>
      </c>
      <c r="G102">
        <f>(6*courses!G101 + VLOOKUP($D102,courses!$P$2:$Y$4,Sheet1!G$1 +1,FALSE) +  VLOOKUP($C102,courses!$P$6:$Y$26,Sheet1!G$1 +1,FALSE))/8</f>
        <v>6.5081845238095237</v>
      </c>
      <c r="H102">
        <f>(6*courses!H101 + VLOOKUP($D102,courses!$P$2:$Y$4,Sheet1!H$1 +1,FALSE) +  VLOOKUP($C102,courses!$P$6:$Y$26,Sheet1!H$1 +1,FALSE))/8</f>
        <v>1.6450892857142856</v>
      </c>
      <c r="I102">
        <f>(6*courses!I101 + VLOOKUP($D102,courses!$P$2:$Y$4,Sheet1!I$1 +1,FALSE) +  VLOOKUP($C102,courses!$P$6:$Y$26,Sheet1!I$1 +1,FALSE))/8</f>
        <v>8.9955357142857153</v>
      </c>
      <c r="J102">
        <f>(6*courses!J101 + VLOOKUP($D102,courses!$P$2:$Y$4,Sheet1!J$1 +1,FALSE) +  VLOOKUP($C102,courses!$P$6:$Y$26,Sheet1!J$1 +1,FALSE))/8</f>
        <v>1.7090773809523812</v>
      </c>
      <c r="K102">
        <f>(6*courses!K101 + VLOOKUP($D102,courses!$P$2:$Y$4,Sheet1!K$1 +1,FALSE) +  VLOOKUP($C102,courses!$P$6:$Y$26,Sheet1!K$1 +1,FALSE))/8</f>
        <v>6.473958333333333</v>
      </c>
      <c r="L102">
        <f>(6*courses!L101 + VLOOKUP($D102,courses!$P$2:$Y$4,Sheet1!L$1 +1,FALSE) +  VLOOKUP($C102,courses!$P$6:$Y$26,Sheet1!L$1 +1,FALSE))/8</f>
        <v>5.276041666666667</v>
      </c>
      <c r="M102">
        <f>(6*courses!M101 + VLOOKUP($D102,courses!$P$2:$Y$4,Sheet1!M$1 +1,FALSE) +  VLOOKUP($C102,courses!$P$6:$Y$26,Sheet1!M$1 +1,FALSE))/8</f>
        <v>9.3430059523809526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1"/>
  <sheetViews>
    <sheetView topLeftCell="A25" workbookViewId="0">
      <selection activeCell="Q18" sqref="Q18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 t="s">
        <v>13</v>
      </c>
      <c r="B2" t="s">
        <v>14</v>
      </c>
      <c r="C2" t="s">
        <v>15</v>
      </c>
      <c r="D2" t="s">
        <v>16</v>
      </c>
      <c r="E2">
        <v>1.6950549450549453</v>
      </c>
      <c r="F2">
        <v>1.6826923076923077</v>
      </c>
      <c r="G2">
        <v>7.9088255494505493</v>
      </c>
      <c r="H2">
        <v>1.6931662087912087</v>
      </c>
      <c r="I2">
        <v>9.8657280219780237</v>
      </c>
      <c r="J2">
        <v>1.5616414835164836</v>
      </c>
      <c r="K2">
        <v>7.256009615384615</v>
      </c>
      <c r="L2">
        <v>6.3882211538461542</v>
      </c>
      <c r="M2">
        <v>2.1955700549450547</v>
      </c>
    </row>
    <row r="3" spans="1:13" x14ac:dyDescent="0.25">
      <c r="A3" t="s">
        <v>17</v>
      </c>
      <c r="B3" t="s">
        <v>18</v>
      </c>
      <c r="C3" t="s">
        <v>19</v>
      </c>
      <c r="D3" t="s">
        <v>16</v>
      </c>
      <c r="E3">
        <v>6.3184523809523814</v>
      </c>
      <c r="F3">
        <v>1.7291666666666665</v>
      </c>
      <c r="G3">
        <v>6.2581845238095237</v>
      </c>
      <c r="H3">
        <v>7.4159226190476186</v>
      </c>
      <c r="I3">
        <v>10.016369047619049</v>
      </c>
      <c r="J3">
        <v>1.5424107142857144</v>
      </c>
      <c r="K3">
        <v>8.890625</v>
      </c>
      <c r="L3">
        <v>7.380208333333333</v>
      </c>
      <c r="M3">
        <v>5.6555059523809526</v>
      </c>
    </row>
    <row r="4" spans="1:13" x14ac:dyDescent="0.25">
      <c r="A4" t="s">
        <v>20</v>
      </c>
      <c r="B4" t="s">
        <v>21</v>
      </c>
      <c r="C4" t="s">
        <v>15</v>
      </c>
      <c r="D4" t="s">
        <v>16</v>
      </c>
      <c r="E4">
        <v>1.6950549450549453</v>
      </c>
      <c r="F4">
        <v>1.6826923076923077</v>
      </c>
      <c r="G4">
        <v>8.6588255494505493</v>
      </c>
      <c r="H4">
        <v>1.6931662087912087</v>
      </c>
      <c r="I4">
        <v>9.1157280219780219</v>
      </c>
      <c r="J4">
        <v>1.5616414835164836</v>
      </c>
      <c r="K4">
        <v>6.506009615384615</v>
      </c>
      <c r="L4">
        <v>2.6382211538461537</v>
      </c>
      <c r="M4">
        <v>2.1955700549450547</v>
      </c>
    </row>
    <row r="5" spans="1:13" x14ac:dyDescent="0.25">
      <c r="A5" t="s">
        <v>22</v>
      </c>
      <c r="B5" t="s">
        <v>23</v>
      </c>
      <c r="C5" t="s">
        <v>15</v>
      </c>
      <c r="D5" t="s">
        <v>16</v>
      </c>
      <c r="E5">
        <v>1.6950549450549453</v>
      </c>
      <c r="F5">
        <v>1.6826923076923077</v>
      </c>
      <c r="G5">
        <v>7.9088255494505493</v>
      </c>
      <c r="H5">
        <v>1.6931662087912087</v>
      </c>
      <c r="I5">
        <v>9.8657280219780237</v>
      </c>
      <c r="J5">
        <v>1.5616414835164836</v>
      </c>
      <c r="K5">
        <v>8.756009615384615</v>
      </c>
      <c r="L5">
        <v>6.3882211538461542</v>
      </c>
      <c r="M5">
        <v>2.1955700549450547</v>
      </c>
    </row>
    <row r="6" spans="1:13" x14ac:dyDescent="0.25">
      <c r="A6" t="s">
        <v>24</v>
      </c>
      <c r="B6" t="s">
        <v>25</v>
      </c>
      <c r="C6" t="s">
        <v>26</v>
      </c>
      <c r="D6" t="s">
        <v>27</v>
      </c>
      <c r="E6">
        <v>2.8482142857142856</v>
      </c>
      <c r="F6">
        <v>5.4296875</v>
      </c>
      <c r="G6">
        <v>6.2321428571428568</v>
      </c>
      <c r="H6">
        <v>1.546875</v>
      </c>
      <c r="I6">
        <v>6.4642857142857144</v>
      </c>
      <c r="J6">
        <v>8.8002232142857135</v>
      </c>
      <c r="K6">
        <v>6.4118303571428568</v>
      </c>
      <c r="L6">
        <v>2.5513392857142856</v>
      </c>
      <c r="M6">
        <v>8.1216517857142865</v>
      </c>
    </row>
    <row r="7" spans="1:13" x14ac:dyDescent="0.25">
      <c r="A7" t="s">
        <v>28</v>
      </c>
      <c r="B7" t="s">
        <v>29</v>
      </c>
      <c r="C7" t="s">
        <v>26</v>
      </c>
      <c r="D7" t="s">
        <v>27</v>
      </c>
      <c r="E7">
        <v>9.5982142857142847</v>
      </c>
      <c r="F7">
        <v>1.6796875</v>
      </c>
      <c r="G7">
        <v>3.9821428571428572</v>
      </c>
      <c r="H7">
        <v>1.546875</v>
      </c>
      <c r="I7">
        <v>6.4642857142857144</v>
      </c>
      <c r="J7">
        <v>2.0502232142857144</v>
      </c>
      <c r="K7">
        <v>4.9118303571428568</v>
      </c>
      <c r="L7">
        <v>2.5513392857142856</v>
      </c>
      <c r="M7">
        <v>2.1216517857142856</v>
      </c>
    </row>
    <row r="8" spans="1:13" x14ac:dyDescent="0.25">
      <c r="A8" t="s">
        <v>30</v>
      </c>
      <c r="B8" t="s">
        <v>31</v>
      </c>
      <c r="C8" t="s">
        <v>32</v>
      </c>
      <c r="D8" t="s">
        <v>33</v>
      </c>
      <c r="E8">
        <v>1.7526785714285715</v>
      </c>
      <c r="F8">
        <v>1.5</v>
      </c>
      <c r="G8">
        <v>8.0919642857142851</v>
      </c>
      <c r="H8">
        <v>1.5</v>
      </c>
      <c r="I8">
        <v>3.9982142857142855</v>
      </c>
      <c r="J8">
        <v>1.5223214285714286</v>
      </c>
      <c r="K8">
        <v>2.4446428571428571</v>
      </c>
      <c r="L8">
        <v>1.5</v>
      </c>
      <c r="M8">
        <v>9.5089285714285712</v>
      </c>
    </row>
    <row r="9" spans="1:13" x14ac:dyDescent="0.25">
      <c r="A9" t="s">
        <v>34</v>
      </c>
      <c r="B9" t="s">
        <v>35</v>
      </c>
      <c r="C9" t="s">
        <v>36</v>
      </c>
      <c r="D9" t="s">
        <v>16</v>
      </c>
      <c r="E9">
        <v>1.5892857142857144</v>
      </c>
      <c r="F9">
        <v>1.6875</v>
      </c>
      <c r="G9">
        <v>4.2790178571428577</v>
      </c>
      <c r="H9">
        <v>1.6450892857142856</v>
      </c>
      <c r="I9">
        <v>4.5372023809523814</v>
      </c>
      <c r="J9">
        <v>1.5424107142857144</v>
      </c>
      <c r="K9">
        <v>6.494791666666667</v>
      </c>
      <c r="L9">
        <v>1.9010416666666667</v>
      </c>
      <c r="M9">
        <v>3.3430059523809521</v>
      </c>
    </row>
    <row r="10" spans="1:13" x14ac:dyDescent="0.25">
      <c r="A10" t="s">
        <v>37</v>
      </c>
      <c r="B10" t="s">
        <v>38</v>
      </c>
      <c r="C10" t="s">
        <v>26</v>
      </c>
      <c r="D10" t="s">
        <v>27</v>
      </c>
      <c r="E10">
        <v>7.3482142857142856</v>
      </c>
      <c r="F10">
        <v>1.6796875</v>
      </c>
      <c r="G10">
        <v>3.2321428571428572</v>
      </c>
      <c r="H10">
        <v>1.546875</v>
      </c>
      <c r="I10">
        <v>4.2142857142857144</v>
      </c>
      <c r="J10">
        <v>7.3002232142857144</v>
      </c>
      <c r="K10">
        <v>6.4118303571428568</v>
      </c>
      <c r="L10">
        <v>2.5513392857142856</v>
      </c>
      <c r="M10">
        <v>4.3716517857142856</v>
      </c>
    </row>
    <row r="11" spans="1:13" x14ac:dyDescent="0.25">
      <c r="A11" t="s">
        <v>39</v>
      </c>
      <c r="B11" t="s">
        <v>40</v>
      </c>
      <c r="C11" t="s">
        <v>15</v>
      </c>
      <c r="D11" t="s">
        <v>16</v>
      </c>
      <c r="E11">
        <v>1.6950549450549453</v>
      </c>
      <c r="F11">
        <v>1.6826923076923077</v>
      </c>
      <c r="G11">
        <v>1.9088255494505493</v>
      </c>
      <c r="H11">
        <v>5.4431662087912089</v>
      </c>
      <c r="I11">
        <v>7.6157280219780219</v>
      </c>
      <c r="J11">
        <v>1.5616414835164836</v>
      </c>
      <c r="K11">
        <v>6.506009615384615</v>
      </c>
      <c r="L11">
        <v>2.6382211538461537</v>
      </c>
      <c r="M11">
        <v>2.1955700549450547</v>
      </c>
    </row>
    <row r="12" spans="1:13" x14ac:dyDescent="0.25">
      <c r="A12" t="s">
        <v>41</v>
      </c>
      <c r="B12" t="s">
        <v>42</v>
      </c>
      <c r="C12" t="s">
        <v>19</v>
      </c>
      <c r="D12" t="s">
        <v>27</v>
      </c>
      <c r="E12">
        <v>6.166666666666667</v>
      </c>
      <c r="F12">
        <v>1.6588541666666665</v>
      </c>
      <c r="G12">
        <v>1.6666666666666665</v>
      </c>
      <c r="H12">
        <v>6.567708333333333</v>
      </c>
      <c r="I12">
        <v>9.8333333333333339</v>
      </c>
      <c r="J12">
        <v>1.7109375</v>
      </c>
      <c r="K12">
        <v>6.5546875</v>
      </c>
      <c r="L12">
        <v>6.536458333333333</v>
      </c>
      <c r="M12">
        <v>1.9401041666666665</v>
      </c>
    </row>
    <row r="13" spans="1:13" x14ac:dyDescent="0.25">
      <c r="A13" t="s">
        <v>43</v>
      </c>
      <c r="B13" t="s">
        <v>44</v>
      </c>
      <c r="C13" t="s">
        <v>26</v>
      </c>
      <c r="D13" t="s">
        <v>27</v>
      </c>
      <c r="E13">
        <v>8.8482142857142847</v>
      </c>
      <c r="F13">
        <v>1.6796875</v>
      </c>
      <c r="G13">
        <v>4.7321428571428568</v>
      </c>
      <c r="H13">
        <v>1.546875</v>
      </c>
      <c r="I13">
        <v>7.2142857142857144</v>
      </c>
      <c r="J13">
        <v>2.0502232142857144</v>
      </c>
      <c r="K13">
        <v>6.4118303571428568</v>
      </c>
      <c r="L13">
        <v>4.8013392857142856</v>
      </c>
      <c r="M13">
        <v>2.1216517857142856</v>
      </c>
    </row>
    <row r="14" spans="1:13" x14ac:dyDescent="0.25">
      <c r="A14" t="s">
        <v>45</v>
      </c>
      <c r="B14" t="s">
        <v>46</v>
      </c>
      <c r="C14" t="s">
        <v>47</v>
      </c>
      <c r="D14" t="s">
        <v>33</v>
      </c>
      <c r="E14">
        <v>1.6026785714285714</v>
      </c>
      <c r="F14">
        <v>1.5</v>
      </c>
      <c r="G14">
        <v>10.379464285714286</v>
      </c>
      <c r="H14">
        <v>1.5</v>
      </c>
      <c r="I14">
        <v>2.2232142857142856</v>
      </c>
      <c r="J14">
        <v>1.5223214285714286</v>
      </c>
      <c r="K14">
        <v>7.1696428571428568</v>
      </c>
      <c r="L14">
        <v>1.5</v>
      </c>
      <c r="M14">
        <v>2.2589285714285712</v>
      </c>
    </row>
    <row r="15" spans="1:13" x14ac:dyDescent="0.25">
      <c r="A15" t="s">
        <v>48</v>
      </c>
      <c r="B15" t="s">
        <v>49</v>
      </c>
      <c r="C15" t="s">
        <v>36</v>
      </c>
      <c r="D15" t="s">
        <v>16</v>
      </c>
      <c r="E15">
        <v>1.5892857142857144</v>
      </c>
      <c r="F15">
        <v>3.9375</v>
      </c>
      <c r="G15">
        <v>6.5290178571428568</v>
      </c>
      <c r="H15">
        <v>1.6450892857142856</v>
      </c>
      <c r="I15">
        <v>9.7872023809523814</v>
      </c>
      <c r="J15">
        <v>1.5424107142857144</v>
      </c>
      <c r="K15">
        <v>6.494791666666667</v>
      </c>
      <c r="L15">
        <v>4.901041666666667</v>
      </c>
      <c r="M15">
        <v>1.8430059523809521</v>
      </c>
    </row>
    <row r="16" spans="1:13" x14ac:dyDescent="0.25">
      <c r="A16" t="s">
        <v>50</v>
      </c>
      <c r="B16" t="s">
        <v>51</v>
      </c>
      <c r="C16" t="s">
        <v>26</v>
      </c>
      <c r="D16" t="s">
        <v>27</v>
      </c>
      <c r="E16">
        <v>8.8482142857142847</v>
      </c>
      <c r="F16">
        <v>1.6796875</v>
      </c>
      <c r="G16">
        <v>6.9821428571428568</v>
      </c>
      <c r="H16">
        <v>1.546875</v>
      </c>
      <c r="I16">
        <v>5.7142857142857144</v>
      </c>
      <c r="J16">
        <v>2.0502232142857144</v>
      </c>
      <c r="K16">
        <v>6.4118303571428568</v>
      </c>
      <c r="L16">
        <v>3.3013392857142856</v>
      </c>
      <c r="M16">
        <v>2.1216517857142856</v>
      </c>
    </row>
    <row r="17" spans="1:13" x14ac:dyDescent="0.25">
      <c r="A17" t="s">
        <v>52</v>
      </c>
      <c r="B17" t="s">
        <v>53</v>
      </c>
      <c r="C17" t="s">
        <v>36</v>
      </c>
      <c r="D17" t="s">
        <v>16</v>
      </c>
      <c r="E17">
        <v>1.5892857142857144</v>
      </c>
      <c r="F17">
        <v>1.6875</v>
      </c>
      <c r="G17">
        <v>9.5290178571428577</v>
      </c>
      <c r="H17">
        <v>1.6450892857142856</v>
      </c>
      <c r="I17">
        <v>6.7872023809523814</v>
      </c>
      <c r="J17">
        <v>1.5424107142857144</v>
      </c>
      <c r="K17">
        <v>6.494791666666667</v>
      </c>
      <c r="L17">
        <v>4.901041666666667</v>
      </c>
      <c r="M17">
        <v>1.8430059523809521</v>
      </c>
    </row>
    <row r="18" spans="1:13" x14ac:dyDescent="0.25">
      <c r="A18" t="s">
        <v>54</v>
      </c>
      <c r="B18" t="s">
        <v>55</v>
      </c>
      <c r="C18" t="s">
        <v>15</v>
      </c>
      <c r="D18" t="s">
        <v>33</v>
      </c>
      <c r="E18">
        <v>1.7084478021978022</v>
      </c>
      <c r="F18">
        <v>1.5576923076923077</v>
      </c>
      <c r="G18">
        <v>8.3842719780219781</v>
      </c>
      <c r="H18">
        <v>1.5480769230769231</v>
      </c>
      <c r="I18">
        <v>6.5309065934065931</v>
      </c>
      <c r="J18">
        <v>1.5415521978021978</v>
      </c>
      <c r="K18">
        <v>6.4100274725274726</v>
      </c>
      <c r="L18">
        <v>1.6538461538461537</v>
      </c>
      <c r="M18">
        <v>9.1531593406593412</v>
      </c>
    </row>
    <row r="19" spans="1:13" x14ac:dyDescent="0.25">
      <c r="A19" t="s">
        <v>56</v>
      </c>
      <c r="B19" t="s">
        <v>57</v>
      </c>
      <c r="C19" t="s">
        <v>36</v>
      </c>
      <c r="D19" t="s">
        <v>16</v>
      </c>
      <c r="E19">
        <v>1.5892857142857144</v>
      </c>
      <c r="F19">
        <v>1.6875</v>
      </c>
      <c r="G19">
        <v>7.2790178571428568</v>
      </c>
      <c r="H19">
        <v>1.6450892857142856</v>
      </c>
      <c r="I19">
        <v>8.2872023809523814</v>
      </c>
      <c r="J19">
        <v>1.5424107142857144</v>
      </c>
      <c r="K19">
        <v>6.494791666666667</v>
      </c>
      <c r="L19">
        <v>1.9010416666666667</v>
      </c>
      <c r="M19">
        <v>1.8430059523809521</v>
      </c>
    </row>
    <row r="20" spans="1:13" x14ac:dyDescent="0.25">
      <c r="A20" t="s">
        <v>58</v>
      </c>
      <c r="B20" t="s">
        <v>59</v>
      </c>
      <c r="C20" t="s">
        <v>60</v>
      </c>
      <c r="D20" t="s">
        <v>27</v>
      </c>
      <c r="E20">
        <v>8.4375</v>
      </c>
      <c r="F20">
        <v>1.5546875</v>
      </c>
      <c r="G20">
        <v>7.125</v>
      </c>
      <c r="H20">
        <v>1.546875</v>
      </c>
      <c r="I20">
        <v>6.5</v>
      </c>
      <c r="J20">
        <v>1.7109375</v>
      </c>
      <c r="K20">
        <v>5.5546875</v>
      </c>
      <c r="L20">
        <v>1.640625</v>
      </c>
      <c r="M20">
        <v>1.8359375</v>
      </c>
    </row>
    <row r="21" spans="1:13" x14ac:dyDescent="0.25">
      <c r="A21" t="s">
        <v>61</v>
      </c>
      <c r="B21" t="s">
        <v>62</v>
      </c>
      <c r="C21" t="s">
        <v>32</v>
      </c>
      <c r="D21" t="s">
        <v>33</v>
      </c>
      <c r="E21">
        <v>1.7526785714285715</v>
      </c>
      <c r="F21">
        <v>1.5</v>
      </c>
      <c r="G21">
        <v>10.341964285714287</v>
      </c>
      <c r="H21">
        <v>1.5</v>
      </c>
      <c r="I21">
        <v>7.7482142857142859</v>
      </c>
      <c r="J21">
        <v>1.5223214285714286</v>
      </c>
      <c r="K21">
        <v>5.4446428571428571</v>
      </c>
      <c r="L21">
        <v>1.5</v>
      </c>
      <c r="M21">
        <v>6.5089285714285712</v>
      </c>
    </row>
    <row r="22" spans="1:13" x14ac:dyDescent="0.25">
      <c r="A22" t="s">
        <v>63</v>
      </c>
      <c r="B22" t="s">
        <v>64</v>
      </c>
      <c r="C22" t="s">
        <v>65</v>
      </c>
      <c r="D22" t="s">
        <v>33</v>
      </c>
      <c r="E22">
        <v>1.6026785714285714</v>
      </c>
      <c r="F22">
        <v>1.625</v>
      </c>
      <c r="G22">
        <v>9.5419642857142861</v>
      </c>
      <c r="H22">
        <v>1.5</v>
      </c>
      <c r="I22">
        <v>2.4482142857142857</v>
      </c>
      <c r="J22">
        <v>1.5223214285714286</v>
      </c>
      <c r="K22">
        <v>6.4196428571428568</v>
      </c>
      <c r="L22">
        <v>1.65</v>
      </c>
      <c r="M22">
        <v>2.3339285714285714</v>
      </c>
    </row>
    <row r="23" spans="1:13" x14ac:dyDescent="0.25">
      <c r="A23" t="s">
        <v>66</v>
      </c>
      <c r="B23" t="s">
        <v>67</v>
      </c>
      <c r="C23" t="s">
        <v>60</v>
      </c>
      <c r="D23" t="s">
        <v>27</v>
      </c>
      <c r="E23">
        <v>9.9375</v>
      </c>
      <c r="F23">
        <v>1.5546875</v>
      </c>
      <c r="G23">
        <v>5.625</v>
      </c>
      <c r="H23">
        <v>1.546875</v>
      </c>
      <c r="I23">
        <v>6.5</v>
      </c>
      <c r="J23">
        <v>1.7109375</v>
      </c>
      <c r="K23">
        <v>5.5546875</v>
      </c>
      <c r="L23">
        <v>1.640625</v>
      </c>
      <c r="M23">
        <v>1.8359375</v>
      </c>
    </row>
    <row r="24" spans="1:13" x14ac:dyDescent="0.25">
      <c r="A24" t="s">
        <v>68</v>
      </c>
      <c r="B24" t="s">
        <v>69</v>
      </c>
      <c r="C24" t="s">
        <v>36</v>
      </c>
      <c r="D24" t="s">
        <v>16</v>
      </c>
      <c r="E24">
        <v>1.5892857142857144</v>
      </c>
      <c r="F24">
        <v>1.6875</v>
      </c>
      <c r="G24">
        <v>6.5290178571428568</v>
      </c>
      <c r="H24">
        <v>1.6450892857142856</v>
      </c>
      <c r="I24">
        <v>8.2872023809523814</v>
      </c>
      <c r="J24">
        <v>1.5424107142857144</v>
      </c>
      <c r="K24">
        <v>6.494791666666667</v>
      </c>
      <c r="L24">
        <v>1.9010416666666667</v>
      </c>
      <c r="M24">
        <v>1.8430059523809521</v>
      </c>
    </row>
    <row r="25" spans="1:13" x14ac:dyDescent="0.25">
      <c r="A25" t="s">
        <v>70</v>
      </c>
      <c r="B25" t="s">
        <v>71</v>
      </c>
      <c r="C25" t="s">
        <v>19</v>
      </c>
      <c r="D25" t="s">
        <v>16</v>
      </c>
      <c r="E25">
        <v>1.8184523809523812</v>
      </c>
      <c r="F25">
        <v>1.7291666666666665</v>
      </c>
      <c r="G25">
        <v>5.5081845238095237</v>
      </c>
      <c r="H25">
        <v>5.1659226190476186</v>
      </c>
      <c r="I25">
        <v>8.5163690476190474</v>
      </c>
      <c r="J25">
        <v>1.5424107142857144</v>
      </c>
      <c r="K25">
        <v>7.390625</v>
      </c>
      <c r="L25">
        <v>2.1302083333333335</v>
      </c>
      <c r="M25">
        <v>1.9055059523809521</v>
      </c>
    </row>
    <row r="26" spans="1:13" x14ac:dyDescent="0.25">
      <c r="A26" t="s">
        <v>72</v>
      </c>
      <c r="B26" t="s">
        <v>73</v>
      </c>
      <c r="C26" t="s">
        <v>32</v>
      </c>
      <c r="D26" t="s">
        <v>33</v>
      </c>
      <c r="E26">
        <v>1.7526785714285715</v>
      </c>
      <c r="F26">
        <v>1.5</v>
      </c>
      <c r="G26">
        <v>10.341964285714287</v>
      </c>
      <c r="H26">
        <v>1.5</v>
      </c>
      <c r="I26">
        <v>5.4982142857142859</v>
      </c>
      <c r="J26">
        <v>1.5223214285714286</v>
      </c>
      <c r="K26">
        <v>5.4446428571428571</v>
      </c>
      <c r="L26">
        <v>1.5</v>
      </c>
      <c r="M26">
        <v>8.0089285714285712</v>
      </c>
    </row>
    <row r="27" spans="1:13" x14ac:dyDescent="0.25">
      <c r="A27" t="s">
        <v>74</v>
      </c>
      <c r="B27" t="s">
        <v>75</v>
      </c>
      <c r="C27" t="s">
        <v>19</v>
      </c>
      <c r="D27" t="s">
        <v>16</v>
      </c>
      <c r="E27">
        <v>1.8184523809523812</v>
      </c>
      <c r="F27">
        <v>5.479166666666667</v>
      </c>
      <c r="G27">
        <v>5.5081845238095237</v>
      </c>
      <c r="H27">
        <v>2.1659226190476191</v>
      </c>
      <c r="I27">
        <v>9.2663690476190474</v>
      </c>
      <c r="J27">
        <v>1.5424107142857144</v>
      </c>
      <c r="K27">
        <v>6.640625</v>
      </c>
      <c r="L27">
        <v>2.1302083333333335</v>
      </c>
      <c r="M27">
        <v>1.9055059523809521</v>
      </c>
    </row>
    <row r="28" spans="1:13" x14ac:dyDescent="0.25">
      <c r="A28" t="s">
        <v>76</v>
      </c>
      <c r="B28" t="s">
        <v>77</v>
      </c>
      <c r="C28" t="s">
        <v>65</v>
      </c>
      <c r="D28" t="s">
        <v>33</v>
      </c>
      <c r="E28">
        <v>1.6026785714285714</v>
      </c>
      <c r="F28">
        <v>1.625</v>
      </c>
      <c r="G28">
        <v>10.291964285714286</v>
      </c>
      <c r="H28">
        <v>1.5</v>
      </c>
      <c r="I28">
        <v>5.4482142857142852</v>
      </c>
      <c r="J28">
        <v>1.5223214285714286</v>
      </c>
      <c r="K28">
        <v>5.6696428571428568</v>
      </c>
      <c r="L28">
        <v>1.65</v>
      </c>
      <c r="M28">
        <v>6.0839285714285714</v>
      </c>
    </row>
    <row r="29" spans="1:13" x14ac:dyDescent="0.25">
      <c r="A29" t="s">
        <v>78</v>
      </c>
      <c r="B29" t="s">
        <v>79</v>
      </c>
      <c r="C29" t="s">
        <v>80</v>
      </c>
      <c r="D29" t="s">
        <v>33</v>
      </c>
      <c r="E29">
        <v>1.6026785714285714</v>
      </c>
      <c r="F29">
        <v>1.625</v>
      </c>
      <c r="G29">
        <v>10.291964285714286</v>
      </c>
      <c r="H29">
        <v>1.5</v>
      </c>
      <c r="I29">
        <v>5.4482142857142852</v>
      </c>
      <c r="J29">
        <v>1.5223214285714286</v>
      </c>
      <c r="K29">
        <v>7.1696428571428568</v>
      </c>
      <c r="L29">
        <v>1.65</v>
      </c>
      <c r="M29">
        <v>2.3339285714285714</v>
      </c>
    </row>
    <row r="30" spans="1:13" x14ac:dyDescent="0.25">
      <c r="A30" t="s">
        <v>81</v>
      </c>
      <c r="B30" t="s">
        <v>82</v>
      </c>
      <c r="C30" t="s">
        <v>83</v>
      </c>
      <c r="D30" t="s">
        <v>16</v>
      </c>
      <c r="E30">
        <v>1.6830357142857144</v>
      </c>
      <c r="F30">
        <v>1.625</v>
      </c>
      <c r="G30">
        <v>5.7321428571428568</v>
      </c>
      <c r="H30">
        <v>1.8169642857142856</v>
      </c>
      <c r="I30">
        <v>8.3080357142857153</v>
      </c>
      <c r="J30">
        <v>1.5424107142857144</v>
      </c>
      <c r="K30">
        <v>6.484375</v>
      </c>
      <c r="L30">
        <v>1.875</v>
      </c>
      <c r="M30">
        <v>5.7857142857142856</v>
      </c>
    </row>
    <row r="31" spans="1:13" x14ac:dyDescent="0.25">
      <c r="A31" t="s">
        <v>84</v>
      </c>
      <c r="B31" t="s">
        <v>85</v>
      </c>
      <c r="C31" t="s">
        <v>86</v>
      </c>
      <c r="D31" t="s">
        <v>16</v>
      </c>
      <c r="E31">
        <v>7.2767857142857144</v>
      </c>
      <c r="F31">
        <v>1.625</v>
      </c>
      <c r="G31">
        <v>6.3102678571428568</v>
      </c>
      <c r="H31">
        <v>1.6450892857142856</v>
      </c>
      <c r="I31">
        <v>6.7455357142857144</v>
      </c>
      <c r="J31">
        <v>1.6049107142857144</v>
      </c>
      <c r="K31">
        <v>5.640625</v>
      </c>
      <c r="L31">
        <v>1.734375</v>
      </c>
      <c r="M31">
        <v>6.1763392857142856</v>
      </c>
    </row>
    <row r="32" spans="1:13" x14ac:dyDescent="0.25">
      <c r="A32" t="s">
        <v>87</v>
      </c>
      <c r="B32" t="s">
        <v>88</v>
      </c>
      <c r="C32" t="s">
        <v>86</v>
      </c>
      <c r="D32" t="s">
        <v>16</v>
      </c>
      <c r="E32">
        <v>2.0267857142857144</v>
      </c>
      <c r="F32">
        <v>1.625</v>
      </c>
      <c r="G32">
        <v>6.3102678571428568</v>
      </c>
      <c r="H32">
        <v>1.6450892857142856</v>
      </c>
      <c r="I32">
        <v>8.2455357142857153</v>
      </c>
      <c r="J32">
        <v>1.6049107142857144</v>
      </c>
      <c r="K32">
        <v>5.640625</v>
      </c>
      <c r="L32">
        <v>1.734375</v>
      </c>
      <c r="M32">
        <v>5.4263392857142856</v>
      </c>
    </row>
    <row r="33" spans="1:13" x14ac:dyDescent="0.25">
      <c r="A33" t="s">
        <v>89</v>
      </c>
      <c r="B33" t="s">
        <v>90</v>
      </c>
      <c r="C33" t="s">
        <v>15</v>
      </c>
      <c r="D33" t="s">
        <v>16</v>
      </c>
      <c r="E33">
        <v>1.6950549450549453</v>
      </c>
      <c r="F33">
        <v>3.1826923076923075</v>
      </c>
      <c r="G33">
        <v>2.6588255494505493</v>
      </c>
      <c r="H33">
        <v>1.6931662087912087</v>
      </c>
      <c r="I33">
        <v>9.1157280219780219</v>
      </c>
      <c r="J33">
        <v>1.5616414835164836</v>
      </c>
      <c r="K33">
        <v>8.006009615384615</v>
      </c>
      <c r="L33">
        <v>3.3882211538461537</v>
      </c>
      <c r="M33">
        <v>2.1955700549450547</v>
      </c>
    </row>
    <row r="34" spans="1:13" x14ac:dyDescent="0.25">
      <c r="A34" t="s">
        <v>91</v>
      </c>
      <c r="B34" t="s">
        <v>92</v>
      </c>
      <c r="C34" t="s">
        <v>32</v>
      </c>
      <c r="D34" t="s">
        <v>33</v>
      </c>
      <c r="E34">
        <v>1.7526785714285715</v>
      </c>
      <c r="F34">
        <v>1.5</v>
      </c>
      <c r="G34">
        <v>10.341964285714287</v>
      </c>
      <c r="H34">
        <v>1.5</v>
      </c>
      <c r="I34">
        <v>5.4982142857142859</v>
      </c>
      <c r="J34">
        <v>1.5223214285714286</v>
      </c>
      <c r="K34">
        <v>5.4446428571428571</v>
      </c>
      <c r="L34">
        <v>1.5</v>
      </c>
      <c r="M34">
        <v>5.7589285714285712</v>
      </c>
    </row>
    <row r="35" spans="1:13" x14ac:dyDescent="0.25">
      <c r="A35" t="s">
        <v>93</v>
      </c>
      <c r="B35" t="s">
        <v>94</v>
      </c>
      <c r="C35" t="s">
        <v>86</v>
      </c>
      <c r="D35" t="s">
        <v>27</v>
      </c>
      <c r="E35">
        <v>7.875</v>
      </c>
      <c r="F35">
        <v>1.5546875</v>
      </c>
      <c r="G35">
        <v>6.21875</v>
      </c>
      <c r="H35">
        <v>1.546875</v>
      </c>
      <c r="I35">
        <v>5.8125</v>
      </c>
      <c r="J35">
        <v>1.7734375</v>
      </c>
      <c r="K35">
        <v>5.5546875</v>
      </c>
      <c r="L35">
        <v>1.640625</v>
      </c>
      <c r="M35">
        <v>5.4609375</v>
      </c>
    </row>
    <row r="36" spans="1:13" x14ac:dyDescent="0.25">
      <c r="A36" t="s">
        <v>95</v>
      </c>
      <c r="B36" t="s">
        <v>96</v>
      </c>
      <c r="C36" t="s">
        <v>15</v>
      </c>
      <c r="D36" t="s">
        <v>16</v>
      </c>
      <c r="E36">
        <v>1.6950549450549453</v>
      </c>
      <c r="F36">
        <v>1.6826923076923077</v>
      </c>
      <c r="G36">
        <v>2.6588255494505493</v>
      </c>
      <c r="H36">
        <v>1.6931662087912087</v>
      </c>
      <c r="I36">
        <v>9.1157280219780219</v>
      </c>
      <c r="J36">
        <v>1.5616414835164836</v>
      </c>
      <c r="K36">
        <v>8.006009615384615</v>
      </c>
      <c r="L36">
        <v>1.8882211538461537</v>
      </c>
      <c r="M36">
        <v>2.1955700549450547</v>
      </c>
    </row>
    <row r="37" spans="1:13" x14ac:dyDescent="0.25">
      <c r="A37" t="s">
        <v>97</v>
      </c>
      <c r="B37" t="s">
        <v>98</v>
      </c>
      <c r="C37" t="s">
        <v>83</v>
      </c>
      <c r="D37" t="s">
        <v>16</v>
      </c>
      <c r="E37">
        <v>1.6830357142857144</v>
      </c>
      <c r="F37">
        <v>1.625</v>
      </c>
      <c r="G37">
        <v>5.7321428571428568</v>
      </c>
      <c r="H37">
        <v>4.8169642857142856</v>
      </c>
      <c r="I37">
        <v>9.0580357142857153</v>
      </c>
      <c r="J37">
        <v>1.5424107142857144</v>
      </c>
      <c r="K37">
        <v>6.484375</v>
      </c>
      <c r="L37">
        <v>5.625</v>
      </c>
      <c r="M37">
        <v>2.0357142857142856</v>
      </c>
    </row>
    <row r="38" spans="1:13" x14ac:dyDescent="0.25">
      <c r="A38" t="s">
        <v>99</v>
      </c>
      <c r="B38" t="s">
        <v>100</v>
      </c>
      <c r="C38" t="s">
        <v>15</v>
      </c>
      <c r="D38" t="s">
        <v>16</v>
      </c>
      <c r="E38">
        <v>1.6950549450549453</v>
      </c>
      <c r="F38">
        <v>1.6826923076923077</v>
      </c>
      <c r="G38">
        <v>6.4088255494505493</v>
      </c>
      <c r="H38">
        <v>1.6931662087912087</v>
      </c>
      <c r="I38">
        <v>6.1157280219780219</v>
      </c>
      <c r="J38">
        <v>1.5616414835164836</v>
      </c>
      <c r="K38">
        <v>5.756009615384615</v>
      </c>
      <c r="L38">
        <v>1.8882211538461537</v>
      </c>
      <c r="M38">
        <v>8.1955700549450547</v>
      </c>
    </row>
    <row r="39" spans="1:13" x14ac:dyDescent="0.25">
      <c r="A39" t="s">
        <v>101</v>
      </c>
      <c r="B39" t="s">
        <v>102</v>
      </c>
      <c r="C39" t="s">
        <v>15</v>
      </c>
      <c r="D39" t="s">
        <v>16</v>
      </c>
      <c r="E39">
        <v>5.4450549450549453</v>
      </c>
      <c r="F39">
        <v>1.6826923076923077</v>
      </c>
      <c r="G39">
        <v>5.6588255494505493</v>
      </c>
      <c r="H39">
        <v>1.6931662087912087</v>
      </c>
      <c r="I39">
        <v>6.8657280219780219</v>
      </c>
      <c r="J39">
        <v>3.0616414835164836</v>
      </c>
      <c r="K39">
        <v>2.7560096153846154</v>
      </c>
      <c r="L39">
        <v>1.8882211538461537</v>
      </c>
      <c r="M39">
        <v>5.9455700549450547</v>
      </c>
    </row>
    <row r="40" spans="1:13" x14ac:dyDescent="0.25">
      <c r="A40" t="s">
        <v>103</v>
      </c>
      <c r="B40" t="s">
        <v>104</v>
      </c>
      <c r="C40" t="s">
        <v>83</v>
      </c>
      <c r="D40" t="s">
        <v>16</v>
      </c>
      <c r="E40">
        <v>1.6830357142857144</v>
      </c>
      <c r="F40">
        <v>1.625</v>
      </c>
      <c r="G40">
        <v>5.7321428571428568</v>
      </c>
      <c r="H40">
        <v>1.8169642857142856</v>
      </c>
      <c r="I40">
        <v>8.3080357142857153</v>
      </c>
      <c r="J40">
        <v>1.5424107142857144</v>
      </c>
      <c r="K40">
        <v>6.484375</v>
      </c>
      <c r="L40">
        <v>1.875</v>
      </c>
      <c r="M40">
        <v>2.0357142857142856</v>
      </c>
    </row>
    <row r="41" spans="1:13" x14ac:dyDescent="0.25">
      <c r="A41" t="s">
        <v>105</v>
      </c>
      <c r="B41" t="s">
        <v>106</v>
      </c>
      <c r="C41" t="s">
        <v>107</v>
      </c>
      <c r="D41" t="s">
        <v>33</v>
      </c>
      <c r="E41">
        <v>1.6026785714285714</v>
      </c>
      <c r="F41">
        <v>1.5</v>
      </c>
      <c r="G41">
        <v>9.6294642857142865</v>
      </c>
      <c r="H41">
        <v>1.5</v>
      </c>
      <c r="I41">
        <v>5.2232142857142856</v>
      </c>
      <c r="J41">
        <v>1.5223214285714286</v>
      </c>
      <c r="K41">
        <v>5.6696428571428568</v>
      </c>
      <c r="L41">
        <v>1.5</v>
      </c>
      <c r="M41">
        <v>5.2589285714285712</v>
      </c>
    </row>
    <row r="42" spans="1:13" x14ac:dyDescent="0.25">
      <c r="A42" t="s">
        <v>108</v>
      </c>
      <c r="B42" t="s">
        <v>109</v>
      </c>
      <c r="C42" t="s">
        <v>15</v>
      </c>
      <c r="D42" t="s">
        <v>16</v>
      </c>
      <c r="E42">
        <v>1.6950549450549453</v>
      </c>
      <c r="F42">
        <v>1.6826923076923077</v>
      </c>
      <c r="G42">
        <v>7.1588255494505493</v>
      </c>
      <c r="H42">
        <v>1.6931662087912087</v>
      </c>
      <c r="I42">
        <v>6.1157280219780219</v>
      </c>
      <c r="J42">
        <v>1.5616414835164836</v>
      </c>
      <c r="K42">
        <v>5.756009615384615</v>
      </c>
      <c r="L42">
        <v>1.8882211538461537</v>
      </c>
      <c r="M42">
        <v>8.1955700549450547</v>
      </c>
    </row>
    <row r="43" spans="1:13" x14ac:dyDescent="0.25">
      <c r="A43" t="s">
        <v>110</v>
      </c>
      <c r="B43" t="s">
        <v>111</v>
      </c>
      <c r="C43" t="s">
        <v>112</v>
      </c>
      <c r="D43" t="s">
        <v>33</v>
      </c>
      <c r="E43">
        <v>1.6776785714285714</v>
      </c>
      <c r="F43">
        <v>1.5</v>
      </c>
      <c r="G43">
        <v>10.404464285714287</v>
      </c>
      <c r="H43">
        <v>1.5</v>
      </c>
      <c r="I43">
        <v>6.9607142857142854</v>
      </c>
      <c r="J43">
        <v>1.5848214285714286</v>
      </c>
      <c r="K43">
        <v>5.6196428571428569</v>
      </c>
      <c r="L43">
        <v>1.5</v>
      </c>
      <c r="M43">
        <v>6.3964285714285714</v>
      </c>
    </row>
    <row r="44" spans="1:13" x14ac:dyDescent="0.25">
      <c r="A44" t="s">
        <v>113</v>
      </c>
      <c r="B44" t="s">
        <v>114</v>
      </c>
      <c r="C44" t="s">
        <v>36</v>
      </c>
      <c r="D44" t="s">
        <v>16</v>
      </c>
      <c r="E44">
        <v>1.5892857142857144</v>
      </c>
      <c r="F44">
        <v>1.6875</v>
      </c>
      <c r="G44">
        <v>7.2790178571428568</v>
      </c>
      <c r="H44">
        <v>1.6450892857142856</v>
      </c>
      <c r="I44">
        <v>6.7872023809523814</v>
      </c>
      <c r="J44">
        <v>1.5424107142857144</v>
      </c>
      <c r="K44">
        <v>5.744791666666667</v>
      </c>
      <c r="L44">
        <v>1.9010416666666667</v>
      </c>
      <c r="M44">
        <v>1.8430059523809521</v>
      </c>
    </row>
    <row r="45" spans="1:13" x14ac:dyDescent="0.25">
      <c r="A45" t="s">
        <v>115</v>
      </c>
      <c r="B45" t="s">
        <v>116</v>
      </c>
      <c r="C45" t="s">
        <v>19</v>
      </c>
      <c r="D45" t="s">
        <v>16</v>
      </c>
      <c r="E45">
        <v>1.8184523809523812</v>
      </c>
      <c r="F45">
        <v>1.7291666666666665</v>
      </c>
      <c r="G45">
        <v>5.5081845238095237</v>
      </c>
      <c r="H45">
        <v>8.1659226190476186</v>
      </c>
      <c r="I45">
        <v>7.0163690476190474</v>
      </c>
      <c r="J45">
        <v>1.5424107142857144</v>
      </c>
      <c r="K45">
        <v>6.640625</v>
      </c>
      <c r="L45">
        <v>6.630208333333333</v>
      </c>
      <c r="M45">
        <v>1.9055059523809521</v>
      </c>
    </row>
    <row r="46" spans="1:13" x14ac:dyDescent="0.25">
      <c r="A46" t="s">
        <v>117</v>
      </c>
      <c r="B46" t="s">
        <v>118</v>
      </c>
      <c r="C46" t="s">
        <v>112</v>
      </c>
      <c r="D46" t="s">
        <v>33</v>
      </c>
      <c r="E46">
        <v>1.6776785714285714</v>
      </c>
      <c r="F46">
        <v>1.5</v>
      </c>
      <c r="G46">
        <v>10.404464285714287</v>
      </c>
      <c r="H46">
        <v>1.5</v>
      </c>
      <c r="I46">
        <v>5.4607142857142854</v>
      </c>
      <c r="J46">
        <v>1.5848214285714286</v>
      </c>
      <c r="K46">
        <v>5.6196428571428569</v>
      </c>
      <c r="L46">
        <v>1.5</v>
      </c>
      <c r="M46">
        <v>6.3964285714285714</v>
      </c>
    </row>
    <row r="47" spans="1:13" x14ac:dyDescent="0.25">
      <c r="A47" t="s">
        <v>119</v>
      </c>
      <c r="B47" t="s">
        <v>120</v>
      </c>
      <c r="C47" t="s">
        <v>15</v>
      </c>
      <c r="D47" t="s">
        <v>16</v>
      </c>
      <c r="E47">
        <v>1.6950549450549453</v>
      </c>
      <c r="F47">
        <v>1.6826923076923077</v>
      </c>
      <c r="G47">
        <v>8.6588255494505493</v>
      </c>
      <c r="H47">
        <v>1.6931662087912087</v>
      </c>
      <c r="I47">
        <v>7.6157280219780219</v>
      </c>
      <c r="J47">
        <v>1.5616414835164836</v>
      </c>
      <c r="K47">
        <v>5.756009615384615</v>
      </c>
      <c r="L47">
        <v>1.8882211538461537</v>
      </c>
      <c r="M47">
        <v>2.1955700549450547</v>
      </c>
    </row>
    <row r="48" spans="1:13" x14ac:dyDescent="0.25">
      <c r="A48" t="s">
        <v>121</v>
      </c>
      <c r="B48" t="s">
        <v>122</v>
      </c>
      <c r="C48" t="s">
        <v>15</v>
      </c>
      <c r="D48" t="s">
        <v>16</v>
      </c>
      <c r="E48">
        <v>1.6950549450549453</v>
      </c>
      <c r="F48">
        <v>4.6826923076923075</v>
      </c>
      <c r="G48">
        <v>5.6588255494505493</v>
      </c>
      <c r="H48">
        <v>1.6931662087912087</v>
      </c>
      <c r="I48">
        <v>8.3657280219780219</v>
      </c>
      <c r="J48">
        <v>1.5616414835164836</v>
      </c>
      <c r="K48">
        <v>5.756009615384615</v>
      </c>
      <c r="L48">
        <v>1.8882211538461537</v>
      </c>
      <c r="M48">
        <v>5.9455700549450547</v>
      </c>
    </row>
    <row r="49" spans="1:13" x14ac:dyDescent="0.25">
      <c r="A49" t="s">
        <v>123</v>
      </c>
      <c r="B49" t="s">
        <v>124</v>
      </c>
      <c r="C49" t="s">
        <v>125</v>
      </c>
      <c r="D49" t="s">
        <v>16</v>
      </c>
      <c r="E49">
        <v>1.5892857142857144</v>
      </c>
      <c r="F49">
        <v>1.625</v>
      </c>
      <c r="G49">
        <v>5.5915178571428568</v>
      </c>
      <c r="H49">
        <v>1.6450892857142856</v>
      </c>
      <c r="I49">
        <v>6.6830357142857144</v>
      </c>
      <c r="J49">
        <v>1.5424107142857144</v>
      </c>
      <c r="K49">
        <v>5.640625</v>
      </c>
      <c r="L49">
        <v>1.734375</v>
      </c>
      <c r="M49">
        <v>8.8013392857142847</v>
      </c>
    </row>
    <row r="50" spans="1:13" x14ac:dyDescent="0.25">
      <c r="A50" t="s">
        <v>126</v>
      </c>
      <c r="B50" t="s">
        <v>127</v>
      </c>
      <c r="C50" t="s">
        <v>128</v>
      </c>
      <c r="D50" t="s">
        <v>16</v>
      </c>
      <c r="E50">
        <v>1.6674107142857144</v>
      </c>
      <c r="F50">
        <v>1.625</v>
      </c>
      <c r="G50">
        <v>7.1383928571428568</v>
      </c>
      <c r="H50">
        <v>2.0357142857142856</v>
      </c>
      <c r="I50">
        <v>7.7142857142857144</v>
      </c>
      <c r="J50">
        <v>1.5580357142857144</v>
      </c>
      <c r="K50">
        <v>5.890625</v>
      </c>
      <c r="L50">
        <v>2.0625</v>
      </c>
      <c r="M50">
        <v>1.9419642857142856</v>
      </c>
    </row>
    <row r="51" spans="1:13" x14ac:dyDescent="0.25">
      <c r="A51" t="s">
        <v>129</v>
      </c>
      <c r="B51" t="s">
        <v>130</v>
      </c>
      <c r="C51" t="s">
        <v>32</v>
      </c>
      <c r="D51" t="s">
        <v>33</v>
      </c>
      <c r="E51">
        <v>6.2526785714285715</v>
      </c>
      <c r="F51">
        <v>1.5</v>
      </c>
      <c r="G51">
        <v>9.5919642857142868</v>
      </c>
      <c r="H51">
        <v>1.5</v>
      </c>
      <c r="I51">
        <v>5.4982142857142859</v>
      </c>
      <c r="J51">
        <v>1.5223214285714286</v>
      </c>
      <c r="K51">
        <v>5.4446428571428571</v>
      </c>
      <c r="L51">
        <v>1.5</v>
      </c>
      <c r="M51">
        <v>6.5089285714285712</v>
      </c>
    </row>
    <row r="52" spans="1:13" x14ac:dyDescent="0.25">
      <c r="A52" t="s">
        <v>131</v>
      </c>
      <c r="B52" t="s">
        <v>132</v>
      </c>
      <c r="C52" t="s">
        <v>133</v>
      </c>
      <c r="D52" t="s">
        <v>16</v>
      </c>
      <c r="E52">
        <v>1.5892857142857144</v>
      </c>
      <c r="F52">
        <v>1.625</v>
      </c>
      <c r="G52">
        <v>5.5915178571428568</v>
      </c>
      <c r="H52">
        <v>1.6450892857142856</v>
      </c>
      <c r="I52">
        <v>7.5580357142857144</v>
      </c>
      <c r="J52">
        <v>1.5424107142857144</v>
      </c>
      <c r="K52">
        <v>9.140625</v>
      </c>
      <c r="L52">
        <v>1.734375</v>
      </c>
      <c r="M52">
        <v>1.8013392857142856</v>
      </c>
    </row>
    <row r="53" spans="1:13" x14ac:dyDescent="0.25">
      <c r="A53" t="s">
        <v>134</v>
      </c>
      <c r="B53" t="s">
        <v>135</v>
      </c>
      <c r="C53" t="s">
        <v>26</v>
      </c>
      <c r="D53" t="s">
        <v>27</v>
      </c>
      <c r="E53">
        <v>7.3482142857142856</v>
      </c>
      <c r="F53">
        <v>1.6796875</v>
      </c>
      <c r="G53">
        <v>6.2321428571428568</v>
      </c>
      <c r="H53">
        <v>1.546875</v>
      </c>
      <c r="I53">
        <v>6.4642857142857144</v>
      </c>
      <c r="J53">
        <v>4.3002232142857144</v>
      </c>
      <c r="K53">
        <v>5.6618303571428568</v>
      </c>
      <c r="L53">
        <v>1.8013392857142856</v>
      </c>
      <c r="M53">
        <v>5.8716517857142856</v>
      </c>
    </row>
    <row r="54" spans="1:13" x14ac:dyDescent="0.25">
      <c r="A54" t="s">
        <v>136</v>
      </c>
      <c r="B54" t="s">
        <v>137</v>
      </c>
      <c r="C54" t="s">
        <v>19</v>
      </c>
      <c r="D54" t="s">
        <v>16</v>
      </c>
      <c r="E54">
        <v>1.8184523809523812</v>
      </c>
      <c r="F54">
        <v>1.7291666666666665</v>
      </c>
      <c r="G54">
        <v>5.5081845238095237</v>
      </c>
      <c r="H54">
        <v>2.1659226190476191</v>
      </c>
      <c r="I54">
        <v>9.2663690476190474</v>
      </c>
      <c r="J54">
        <v>1.5424107142857144</v>
      </c>
      <c r="K54">
        <v>8.140625</v>
      </c>
      <c r="L54">
        <v>2.1302083333333335</v>
      </c>
      <c r="M54">
        <v>1.9055059523809521</v>
      </c>
    </row>
    <row r="55" spans="1:13" x14ac:dyDescent="0.25">
      <c r="A55" t="s">
        <v>138</v>
      </c>
      <c r="B55" t="s">
        <v>139</v>
      </c>
      <c r="C55" t="s">
        <v>140</v>
      </c>
      <c r="D55" t="s">
        <v>33</v>
      </c>
      <c r="E55">
        <v>1.6026785714285714</v>
      </c>
      <c r="F55">
        <v>1.5</v>
      </c>
      <c r="G55">
        <v>10.379464285714286</v>
      </c>
      <c r="H55">
        <v>1.5</v>
      </c>
      <c r="I55">
        <v>5.5357142857142856</v>
      </c>
      <c r="J55">
        <v>1.5223214285714286</v>
      </c>
      <c r="K55">
        <v>2.2946428571428572</v>
      </c>
      <c r="L55">
        <v>1.5</v>
      </c>
      <c r="M55">
        <v>6.8839285714285712</v>
      </c>
    </row>
    <row r="56" spans="1:13" x14ac:dyDescent="0.25">
      <c r="A56" t="s">
        <v>141</v>
      </c>
      <c r="B56" t="s">
        <v>142</v>
      </c>
      <c r="C56" t="s">
        <v>143</v>
      </c>
      <c r="D56" t="s">
        <v>16</v>
      </c>
      <c r="E56">
        <v>1.6934523809523809</v>
      </c>
      <c r="F56">
        <v>5.666666666666667</v>
      </c>
      <c r="G56">
        <v>6.5081845238095237</v>
      </c>
      <c r="H56">
        <v>1.6450892857142856</v>
      </c>
      <c r="I56">
        <v>7.4955357142857144</v>
      </c>
      <c r="J56">
        <v>4.7090773809523814</v>
      </c>
      <c r="K56">
        <v>5.723958333333333</v>
      </c>
      <c r="L56">
        <v>6.776041666666667</v>
      </c>
      <c r="M56">
        <v>7.8430059523809526</v>
      </c>
    </row>
    <row r="57" spans="1:13" x14ac:dyDescent="0.25">
      <c r="A57" t="s">
        <v>144</v>
      </c>
      <c r="B57" t="s">
        <v>145</v>
      </c>
      <c r="C57" t="s">
        <v>143</v>
      </c>
      <c r="D57" t="s">
        <v>16</v>
      </c>
      <c r="E57">
        <v>1.6934523809523809</v>
      </c>
      <c r="F57">
        <v>1.9166666666666667</v>
      </c>
      <c r="G57">
        <v>8.0081845238095237</v>
      </c>
      <c r="H57">
        <v>1.6450892857142856</v>
      </c>
      <c r="I57">
        <v>5.9955357142857144</v>
      </c>
      <c r="J57">
        <v>1.7090773809523812</v>
      </c>
      <c r="K57">
        <v>6.473958333333333</v>
      </c>
      <c r="L57">
        <v>2.2760416666666665</v>
      </c>
      <c r="M57">
        <v>7.0930059523809526</v>
      </c>
    </row>
    <row r="58" spans="1:13" x14ac:dyDescent="0.25">
      <c r="A58" t="s">
        <v>146</v>
      </c>
      <c r="B58" t="s">
        <v>147</v>
      </c>
      <c r="C58" t="s">
        <v>148</v>
      </c>
      <c r="D58" t="s">
        <v>27</v>
      </c>
      <c r="E58">
        <v>9.1875</v>
      </c>
      <c r="F58">
        <v>1.5546875</v>
      </c>
      <c r="G58">
        <v>7.25</v>
      </c>
      <c r="H58">
        <v>1.546875</v>
      </c>
      <c r="I58">
        <v>6.5</v>
      </c>
      <c r="J58">
        <v>1.7109375</v>
      </c>
      <c r="K58">
        <v>5.5546875</v>
      </c>
      <c r="L58">
        <v>1.640625</v>
      </c>
      <c r="M58">
        <v>1.8359375</v>
      </c>
    </row>
    <row r="59" spans="1:13" x14ac:dyDescent="0.25">
      <c r="A59" t="s">
        <v>149</v>
      </c>
      <c r="B59" t="s">
        <v>150</v>
      </c>
      <c r="C59" t="s">
        <v>151</v>
      </c>
      <c r="D59" t="s">
        <v>33</v>
      </c>
      <c r="E59">
        <v>6.2401785714285714</v>
      </c>
      <c r="F59">
        <v>1.7875000000000001</v>
      </c>
      <c r="G59">
        <v>9.3669642857142872</v>
      </c>
      <c r="H59">
        <v>1.5625</v>
      </c>
      <c r="I59">
        <v>5.6982142857142861</v>
      </c>
      <c r="J59">
        <v>1.6223214285714285</v>
      </c>
      <c r="K59">
        <v>6.4196428571428568</v>
      </c>
      <c r="L59">
        <v>1.575</v>
      </c>
      <c r="M59">
        <v>5.2339285714285708</v>
      </c>
    </row>
    <row r="60" spans="1:13" x14ac:dyDescent="0.25">
      <c r="A60" t="s">
        <v>152</v>
      </c>
      <c r="B60" t="s">
        <v>153</v>
      </c>
      <c r="C60" t="s">
        <v>83</v>
      </c>
      <c r="D60" t="s">
        <v>16</v>
      </c>
      <c r="E60">
        <v>1.6830357142857144</v>
      </c>
      <c r="F60">
        <v>1.625</v>
      </c>
      <c r="G60">
        <v>7.9821428571428568</v>
      </c>
      <c r="H60">
        <v>1.8169642857142856</v>
      </c>
      <c r="I60">
        <v>7.5580357142857144</v>
      </c>
      <c r="J60">
        <v>1.5424107142857144</v>
      </c>
      <c r="K60">
        <v>5.734375</v>
      </c>
      <c r="L60">
        <v>1.875</v>
      </c>
      <c r="M60">
        <v>2.0357142857142856</v>
      </c>
    </row>
    <row r="61" spans="1:13" x14ac:dyDescent="0.25">
      <c r="A61" t="s">
        <v>154</v>
      </c>
      <c r="B61" t="s">
        <v>155</v>
      </c>
      <c r="C61" t="s">
        <v>151</v>
      </c>
      <c r="D61" t="s">
        <v>33</v>
      </c>
      <c r="E61">
        <v>1.7401785714285714</v>
      </c>
      <c r="F61">
        <v>1.7875000000000001</v>
      </c>
      <c r="G61">
        <v>10.116964285714287</v>
      </c>
      <c r="H61">
        <v>1.5625</v>
      </c>
      <c r="I61">
        <v>5.6982142857142861</v>
      </c>
      <c r="J61">
        <v>1.6223214285714285</v>
      </c>
      <c r="K61">
        <v>6.4196428571428568</v>
      </c>
      <c r="L61">
        <v>1.575</v>
      </c>
      <c r="M61">
        <v>2.2339285714285713</v>
      </c>
    </row>
    <row r="62" spans="1:13" x14ac:dyDescent="0.25">
      <c r="A62" t="s">
        <v>156</v>
      </c>
      <c r="B62" t="s">
        <v>157</v>
      </c>
      <c r="C62" t="s">
        <v>26</v>
      </c>
      <c r="D62" t="s">
        <v>27</v>
      </c>
      <c r="E62">
        <v>2.8482142857142856</v>
      </c>
      <c r="F62">
        <v>3.1796875</v>
      </c>
      <c r="G62">
        <v>6.2321428571428568</v>
      </c>
      <c r="H62">
        <v>1.546875</v>
      </c>
      <c r="I62">
        <v>7.2142857142857144</v>
      </c>
      <c r="J62">
        <v>2.0502232142857144</v>
      </c>
      <c r="K62">
        <v>7.9118303571428568</v>
      </c>
      <c r="L62">
        <v>1.8013392857142856</v>
      </c>
      <c r="M62">
        <v>2.1216517857142856</v>
      </c>
    </row>
    <row r="63" spans="1:13" x14ac:dyDescent="0.25">
      <c r="A63" t="s">
        <v>158</v>
      </c>
      <c r="B63" t="s">
        <v>159</v>
      </c>
      <c r="C63" t="s">
        <v>65</v>
      </c>
      <c r="D63" t="s">
        <v>16</v>
      </c>
      <c r="E63">
        <v>1.5892857142857144</v>
      </c>
      <c r="F63">
        <v>5.5</v>
      </c>
      <c r="G63">
        <v>6.0665178571428573</v>
      </c>
      <c r="H63">
        <v>1.6450892857142856</v>
      </c>
      <c r="I63">
        <v>7.2830357142857141</v>
      </c>
      <c r="J63">
        <v>1.5424107142857144</v>
      </c>
      <c r="K63">
        <v>5.765625</v>
      </c>
      <c r="L63">
        <v>6.3843750000000004</v>
      </c>
      <c r="M63">
        <v>8.1263392857142858</v>
      </c>
    </row>
    <row r="64" spans="1:13" x14ac:dyDescent="0.25">
      <c r="A64" t="s">
        <v>160</v>
      </c>
      <c r="B64" t="s">
        <v>161</v>
      </c>
      <c r="C64" t="s">
        <v>86</v>
      </c>
      <c r="D64" t="s">
        <v>27</v>
      </c>
      <c r="E64">
        <v>2.625</v>
      </c>
      <c r="F64">
        <v>1.5546875</v>
      </c>
      <c r="G64">
        <v>2.46875</v>
      </c>
      <c r="H64">
        <v>1.546875</v>
      </c>
      <c r="I64">
        <v>7.3125</v>
      </c>
      <c r="J64">
        <v>3.2734375</v>
      </c>
      <c r="K64">
        <v>5.5546875</v>
      </c>
      <c r="L64">
        <v>1.640625</v>
      </c>
      <c r="M64">
        <v>7.7109375</v>
      </c>
    </row>
    <row r="65" spans="1:13" x14ac:dyDescent="0.25">
      <c r="A65" t="s">
        <v>162</v>
      </c>
      <c r="B65" t="s">
        <v>163</v>
      </c>
      <c r="C65" t="s">
        <v>112</v>
      </c>
      <c r="D65" t="s">
        <v>33</v>
      </c>
      <c r="E65">
        <v>6.1776785714285714</v>
      </c>
      <c r="F65">
        <v>1.5</v>
      </c>
      <c r="G65">
        <v>9.6544642857142868</v>
      </c>
      <c r="H65">
        <v>1.5</v>
      </c>
      <c r="I65">
        <v>5.4607142857142854</v>
      </c>
      <c r="J65">
        <v>1.5848214285714286</v>
      </c>
      <c r="K65">
        <v>5.6196428571428569</v>
      </c>
      <c r="L65">
        <v>1.5</v>
      </c>
      <c r="M65">
        <v>6.3964285714285714</v>
      </c>
    </row>
    <row r="66" spans="1:13" x14ac:dyDescent="0.25">
      <c r="A66" t="s">
        <v>164</v>
      </c>
      <c r="B66" t="s">
        <v>165</v>
      </c>
      <c r="C66" t="s">
        <v>15</v>
      </c>
      <c r="D66" t="s">
        <v>16</v>
      </c>
      <c r="E66">
        <v>6.1950549450549453</v>
      </c>
      <c r="F66">
        <v>1.6826923076923077</v>
      </c>
      <c r="G66">
        <v>5.6588255494505493</v>
      </c>
      <c r="H66">
        <v>1.6931662087912087</v>
      </c>
      <c r="I66">
        <v>6.8657280219780219</v>
      </c>
      <c r="J66">
        <v>1.5616414835164836</v>
      </c>
      <c r="K66">
        <v>6.506009615384615</v>
      </c>
      <c r="L66">
        <v>1.8882211538461537</v>
      </c>
      <c r="M66">
        <v>6.6955700549450547</v>
      </c>
    </row>
    <row r="67" spans="1:13" x14ac:dyDescent="0.25">
      <c r="A67" t="s">
        <v>166</v>
      </c>
      <c r="B67" t="s">
        <v>167</v>
      </c>
      <c r="C67" t="s">
        <v>128</v>
      </c>
      <c r="D67" t="s">
        <v>16</v>
      </c>
      <c r="E67">
        <v>1.6674107142857144</v>
      </c>
      <c r="F67">
        <v>1.625</v>
      </c>
      <c r="G67">
        <v>5.6383928571428568</v>
      </c>
      <c r="H67">
        <v>5.0357142857142856</v>
      </c>
      <c r="I67">
        <v>9.2142857142857153</v>
      </c>
      <c r="J67">
        <v>1.5580357142857144</v>
      </c>
      <c r="K67">
        <v>7.390625</v>
      </c>
      <c r="L67">
        <v>2.0625</v>
      </c>
      <c r="M67">
        <v>4.9419642857142856</v>
      </c>
    </row>
    <row r="68" spans="1:13" x14ac:dyDescent="0.25">
      <c r="A68" t="s">
        <v>168</v>
      </c>
      <c r="B68" t="s">
        <v>169</v>
      </c>
      <c r="C68" t="s">
        <v>170</v>
      </c>
      <c r="D68" t="s">
        <v>16</v>
      </c>
      <c r="E68">
        <v>1.5892857142857144</v>
      </c>
      <c r="F68">
        <v>1.625</v>
      </c>
      <c r="G68">
        <v>9.1540178571428577</v>
      </c>
      <c r="H68">
        <v>1.6450892857142856</v>
      </c>
      <c r="I68">
        <v>6.6205357142857144</v>
      </c>
      <c r="J68">
        <v>1.5424107142857144</v>
      </c>
      <c r="K68">
        <v>5.390625</v>
      </c>
      <c r="L68">
        <v>1.734375</v>
      </c>
      <c r="M68">
        <v>2.1763392857142856</v>
      </c>
    </row>
    <row r="69" spans="1:13" x14ac:dyDescent="0.25">
      <c r="A69" t="s">
        <v>171</v>
      </c>
      <c r="B69" t="s">
        <v>172</v>
      </c>
      <c r="C69" t="s">
        <v>83</v>
      </c>
      <c r="D69" t="s">
        <v>16</v>
      </c>
      <c r="E69">
        <v>6.1830357142857144</v>
      </c>
      <c r="F69">
        <v>1.625</v>
      </c>
      <c r="G69">
        <v>5.7321428571428568</v>
      </c>
      <c r="H69">
        <v>1.8169642857142856</v>
      </c>
      <c r="I69">
        <v>3.0580357142857144</v>
      </c>
      <c r="J69">
        <v>1.5424107142857144</v>
      </c>
      <c r="K69">
        <v>5.734375</v>
      </c>
      <c r="L69">
        <v>1.875</v>
      </c>
      <c r="M69">
        <v>5.0357142857142856</v>
      </c>
    </row>
    <row r="70" spans="1:13" x14ac:dyDescent="0.25">
      <c r="A70" t="s">
        <v>173</v>
      </c>
      <c r="B70" t="s">
        <v>174</v>
      </c>
      <c r="C70" t="s">
        <v>128</v>
      </c>
      <c r="D70" t="s">
        <v>16</v>
      </c>
      <c r="E70">
        <v>1.6674107142857144</v>
      </c>
      <c r="F70">
        <v>1.625</v>
      </c>
      <c r="G70">
        <v>6.3883928571428568</v>
      </c>
      <c r="H70">
        <v>2.0357142857142856</v>
      </c>
      <c r="I70">
        <v>7.7142857142857144</v>
      </c>
      <c r="J70">
        <v>2.3080357142857144</v>
      </c>
      <c r="K70">
        <v>9.640625</v>
      </c>
      <c r="L70">
        <v>6.5625</v>
      </c>
      <c r="M70">
        <v>1.9419642857142856</v>
      </c>
    </row>
    <row r="71" spans="1:13" x14ac:dyDescent="0.25">
      <c r="A71" t="s">
        <v>175</v>
      </c>
      <c r="B71" t="s">
        <v>176</v>
      </c>
      <c r="C71" t="s">
        <v>112</v>
      </c>
      <c r="D71" t="s">
        <v>33</v>
      </c>
      <c r="E71">
        <v>1.6776785714285714</v>
      </c>
      <c r="F71">
        <v>1.5</v>
      </c>
      <c r="G71">
        <v>10.404464285714287</v>
      </c>
      <c r="H71">
        <v>1.5</v>
      </c>
      <c r="I71">
        <v>2.4607142857142854</v>
      </c>
      <c r="J71">
        <v>1.5848214285714286</v>
      </c>
      <c r="K71">
        <v>7.1196428571428569</v>
      </c>
      <c r="L71">
        <v>1.5</v>
      </c>
      <c r="M71">
        <v>5.6464285714285714</v>
      </c>
    </row>
    <row r="72" spans="1:13" x14ac:dyDescent="0.25">
      <c r="A72" t="s">
        <v>177</v>
      </c>
      <c r="B72" t="s">
        <v>178</v>
      </c>
      <c r="C72" t="s">
        <v>83</v>
      </c>
      <c r="D72" t="s">
        <v>16</v>
      </c>
      <c r="E72">
        <v>1.6830357142857144</v>
      </c>
      <c r="F72">
        <v>1.625</v>
      </c>
      <c r="G72">
        <v>5.7321428571428568</v>
      </c>
      <c r="H72">
        <v>7.0669642857142856</v>
      </c>
      <c r="I72">
        <v>9.0580357142857153</v>
      </c>
      <c r="J72">
        <v>1.5424107142857144</v>
      </c>
      <c r="K72">
        <v>6.484375</v>
      </c>
      <c r="L72">
        <v>4.875</v>
      </c>
      <c r="M72">
        <v>2.0357142857142856</v>
      </c>
    </row>
    <row r="73" spans="1:13" x14ac:dyDescent="0.25">
      <c r="A73" t="s">
        <v>179</v>
      </c>
      <c r="B73" t="s">
        <v>180</v>
      </c>
      <c r="C73" t="s">
        <v>151</v>
      </c>
      <c r="D73" t="s">
        <v>33</v>
      </c>
      <c r="E73">
        <v>5.4901785714285714</v>
      </c>
      <c r="F73">
        <v>1.7875000000000001</v>
      </c>
      <c r="G73">
        <v>10.116964285714287</v>
      </c>
      <c r="H73">
        <v>1.5625</v>
      </c>
      <c r="I73">
        <v>5.6982142857142861</v>
      </c>
      <c r="J73">
        <v>1.6223214285714285</v>
      </c>
      <c r="K73">
        <v>5.6696428571428568</v>
      </c>
      <c r="L73">
        <v>1.575</v>
      </c>
      <c r="M73">
        <v>5.9839285714285708</v>
      </c>
    </row>
    <row r="74" spans="1:13" x14ac:dyDescent="0.25">
      <c r="A74" t="s">
        <v>181</v>
      </c>
      <c r="B74" t="s">
        <v>182</v>
      </c>
      <c r="C74" t="s">
        <v>128</v>
      </c>
      <c r="D74" t="s">
        <v>16</v>
      </c>
      <c r="E74">
        <v>1.6674107142857144</v>
      </c>
      <c r="F74">
        <v>1.625</v>
      </c>
      <c r="G74">
        <v>2.6383928571428572</v>
      </c>
      <c r="H74">
        <v>8.7857142857142865</v>
      </c>
      <c r="I74">
        <v>6.9642857142857144</v>
      </c>
      <c r="J74">
        <v>1.5580357142857144</v>
      </c>
      <c r="K74">
        <v>8.140625</v>
      </c>
      <c r="L74">
        <v>6.5625</v>
      </c>
      <c r="M74">
        <v>1.9419642857142856</v>
      </c>
    </row>
    <row r="75" spans="1:13" x14ac:dyDescent="0.25">
      <c r="A75" t="s">
        <v>183</v>
      </c>
      <c r="B75" t="s">
        <v>184</v>
      </c>
      <c r="C75" t="s">
        <v>151</v>
      </c>
      <c r="D75" t="s">
        <v>16</v>
      </c>
      <c r="E75">
        <v>1.7267857142857144</v>
      </c>
      <c r="F75">
        <v>5.6624999999999996</v>
      </c>
      <c r="G75">
        <v>5.8915178571428566</v>
      </c>
      <c r="H75">
        <v>1.7075892857142856</v>
      </c>
      <c r="I75">
        <v>7.5330357142857149</v>
      </c>
      <c r="J75">
        <v>1.6424107142857145</v>
      </c>
      <c r="K75">
        <v>5.765625</v>
      </c>
      <c r="L75">
        <v>1.809375</v>
      </c>
      <c r="M75">
        <v>5.0263392857142852</v>
      </c>
    </row>
    <row r="76" spans="1:13" x14ac:dyDescent="0.25">
      <c r="A76" t="s">
        <v>185</v>
      </c>
      <c r="B76" t="s">
        <v>186</v>
      </c>
      <c r="C76" t="s">
        <v>143</v>
      </c>
      <c r="D76" t="s">
        <v>16</v>
      </c>
      <c r="E76">
        <v>1.6934523809523809</v>
      </c>
      <c r="F76">
        <v>1.9166666666666667</v>
      </c>
      <c r="G76">
        <v>6.5081845238095237</v>
      </c>
      <c r="H76">
        <v>1.6450892857142856</v>
      </c>
      <c r="I76">
        <v>6.7455357142857144</v>
      </c>
      <c r="J76">
        <v>1.7090773809523812</v>
      </c>
      <c r="K76">
        <v>5.723958333333333</v>
      </c>
      <c r="L76">
        <v>6.776041666666667</v>
      </c>
      <c r="M76">
        <v>8.5930059523809526</v>
      </c>
    </row>
    <row r="77" spans="1:13" x14ac:dyDescent="0.25">
      <c r="A77" t="s">
        <v>187</v>
      </c>
      <c r="B77" t="s">
        <v>188</v>
      </c>
      <c r="C77" t="s">
        <v>128</v>
      </c>
      <c r="D77" t="s">
        <v>16</v>
      </c>
      <c r="E77">
        <v>1.6674107142857144</v>
      </c>
      <c r="F77">
        <v>1.625</v>
      </c>
      <c r="G77">
        <v>5.6383928571428568</v>
      </c>
      <c r="H77">
        <v>2.0357142857142856</v>
      </c>
      <c r="I77">
        <v>9.2142857142857153</v>
      </c>
      <c r="J77">
        <v>1.5580357142857144</v>
      </c>
      <c r="K77">
        <v>6.640625</v>
      </c>
      <c r="L77">
        <v>2.0625</v>
      </c>
      <c r="M77">
        <v>1.9419642857142856</v>
      </c>
    </row>
    <row r="78" spans="1:13" x14ac:dyDescent="0.25">
      <c r="A78" t="s">
        <v>189</v>
      </c>
      <c r="B78" t="s">
        <v>190</v>
      </c>
      <c r="C78" t="s">
        <v>151</v>
      </c>
      <c r="D78" t="s">
        <v>33</v>
      </c>
      <c r="E78">
        <v>1.7401785714285714</v>
      </c>
      <c r="F78">
        <v>1.7875000000000001</v>
      </c>
      <c r="G78">
        <v>10.116964285714287</v>
      </c>
      <c r="H78">
        <v>1.5625</v>
      </c>
      <c r="I78">
        <v>5.6982142857142861</v>
      </c>
      <c r="J78">
        <v>1.6223214285714285</v>
      </c>
      <c r="K78">
        <v>6.4196428571428568</v>
      </c>
      <c r="L78">
        <v>1.575</v>
      </c>
      <c r="M78">
        <v>2.2339285714285713</v>
      </c>
    </row>
    <row r="79" spans="1:13" x14ac:dyDescent="0.25">
      <c r="A79" t="s">
        <v>191</v>
      </c>
      <c r="B79" t="s">
        <v>192</v>
      </c>
      <c r="C79" t="s">
        <v>151</v>
      </c>
      <c r="D79" t="s">
        <v>33</v>
      </c>
      <c r="E79">
        <v>1.7401785714285714</v>
      </c>
      <c r="F79">
        <v>1.7875000000000001</v>
      </c>
      <c r="G79">
        <v>9.3669642857142872</v>
      </c>
      <c r="H79">
        <v>1.5625</v>
      </c>
      <c r="I79">
        <v>5.6982142857142861</v>
      </c>
      <c r="J79">
        <v>1.6223214285714285</v>
      </c>
      <c r="K79">
        <v>6.4196428571428568</v>
      </c>
      <c r="L79">
        <v>1.575</v>
      </c>
      <c r="M79">
        <v>2.2339285714285713</v>
      </c>
    </row>
    <row r="80" spans="1:13" x14ac:dyDescent="0.25">
      <c r="A80" t="s">
        <v>193</v>
      </c>
      <c r="B80" t="s">
        <v>194</v>
      </c>
      <c r="C80" t="s">
        <v>151</v>
      </c>
      <c r="D80" t="s">
        <v>16</v>
      </c>
      <c r="E80">
        <v>1.7267857142857144</v>
      </c>
      <c r="F80">
        <v>7.1624999999999996</v>
      </c>
      <c r="G80">
        <v>5.8915178571428566</v>
      </c>
      <c r="H80">
        <v>1.7075892857142856</v>
      </c>
      <c r="I80">
        <v>9.7830357142857149</v>
      </c>
      <c r="J80">
        <v>1.6424107142857145</v>
      </c>
      <c r="K80">
        <v>6.515625</v>
      </c>
      <c r="L80">
        <v>1.809375</v>
      </c>
      <c r="M80">
        <v>2.0263392857142857</v>
      </c>
    </row>
    <row r="81" spans="1:13" x14ac:dyDescent="0.25">
      <c r="A81" t="s">
        <v>195</v>
      </c>
      <c r="B81" t="s">
        <v>196</v>
      </c>
      <c r="C81" t="s">
        <v>197</v>
      </c>
      <c r="D81" t="s">
        <v>27</v>
      </c>
      <c r="E81">
        <v>2.1875</v>
      </c>
      <c r="F81">
        <v>1.5546875</v>
      </c>
      <c r="G81">
        <v>5.5</v>
      </c>
      <c r="H81">
        <v>1.546875</v>
      </c>
      <c r="I81">
        <v>6.5</v>
      </c>
      <c r="J81">
        <v>5.2109375</v>
      </c>
      <c r="K81">
        <v>5.5546875</v>
      </c>
      <c r="L81">
        <v>4.265625</v>
      </c>
      <c r="M81">
        <v>7.0859375</v>
      </c>
    </row>
    <row r="82" spans="1:13" x14ac:dyDescent="0.25">
      <c r="A82" t="s">
        <v>198</v>
      </c>
      <c r="B82" t="s">
        <v>199</v>
      </c>
      <c r="C82" t="s">
        <v>151</v>
      </c>
      <c r="D82" t="s">
        <v>16</v>
      </c>
      <c r="E82">
        <v>1.7267857142857144</v>
      </c>
      <c r="F82">
        <v>1.9125000000000001</v>
      </c>
      <c r="G82">
        <v>6.6415178571428566</v>
      </c>
      <c r="H82">
        <v>1.7075892857142856</v>
      </c>
      <c r="I82">
        <v>8.2830357142857149</v>
      </c>
      <c r="J82">
        <v>1.6424107142857145</v>
      </c>
      <c r="K82">
        <v>6.515625</v>
      </c>
      <c r="L82">
        <v>1.809375</v>
      </c>
      <c r="M82">
        <v>2.0263392857142857</v>
      </c>
    </row>
    <row r="83" spans="1:13" x14ac:dyDescent="0.25">
      <c r="A83" t="s">
        <v>200</v>
      </c>
      <c r="B83" t="s">
        <v>201</v>
      </c>
      <c r="C83" t="s">
        <v>151</v>
      </c>
      <c r="D83" t="s">
        <v>16</v>
      </c>
      <c r="E83">
        <v>1.7267857142857144</v>
      </c>
      <c r="F83">
        <v>6.4124999999999996</v>
      </c>
      <c r="G83">
        <v>5.8915178571428566</v>
      </c>
      <c r="H83">
        <v>1.7075892857142856</v>
      </c>
      <c r="I83">
        <v>9.0330357142857149</v>
      </c>
      <c r="J83">
        <v>3.1424107142857145</v>
      </c>
      <c r="K83">
        <v>6.515625</v>
      </c>
      <c r="L83">
        <v>1.809375</v>
      </c>
      <c r="M83">
        <v>5.7763392857142852</v>
      </c>
    </row>
    <row r="84" spans="1:13" x14ac:dyDescent="0.25">
      <c r="A84" t="s">
        <v>202</v>
      </c>
      <c r="B84" t="s">
        <v>203</v>
      </c>
      <c r="C84" t="s">
        <v>204</v>
      </c>
      <c r="D84" t="s">
        <v>27</v>
      </c>
      <c r="E84">
        <v>8.375</v>
      </c>
      <c r="F84">
        <v>1.5546875</v>
      </c>
      <c r="G84">
        <v>6.5625</v>
      </c>
      <c r="H84">
        <v>1.546875</v>
      </c>
      <c r="I84">
        <v>5.625</v>
      </c>
      <c r="J84">
        <v>1.8359375</v>
      </c>
      <c r="K84">
        <v>5.5546875</v>
      </c>
      <c r="L84">
        <v>1.640625</v>
      </c>
      <c r="M84">
        <v>5.4609375</v>
      </c>
    </row>
    <row r="85" spans="1:13" x14ac:dyDescent="0.25">
      <c r="A85" t="s">
        <v>205</v>
      </c>
      <c r="B85" t="s">
        <v>206</v>
      </c>
      <c r="C85" t="s">
        <v>83</v>
      </c>
      <c r="D85" t="s">
        <v>16</v>
      </c>
      <c r="E85">
        <v>1.6830357142857144</v>
      </c>
      <c r="F85">
        <v>1.625</v>
      </c>
      <c r="G85">
        <v>7.2321428571428568</v>
      </c>
      <c r="H85">
        <v>1.8169642857142856</v>
      </c>
      <c r="I85">
        <v>7.5580357142857144</v>
      </c>
      <c r="J85">
        <v>1.5424107142857144</v>
      </c>
      <c r="K85">
        <v>6.484375</v>
      </c>
      <c r="L85">
        <v>1.875</v>
      </c>
      <c r="M85">
        <v>6.5357142857142856</v>
      </c>
    </row>
    <row r="86" spans="1:13" x14ac:dyDescent="0.25">
      <c r="A86" t="s">
        <v>207</v>
      </c>
      <c r="B86" t="s">
        <v>208</v>
      </c>
      <c r="C86" t="s">
        <v>112</v>
      </c>
      <c r="D86" t="s">
        <v>33</v>
      </c>
      <c r="E86">
        <v>1.6776785714285714</v>
      </c>
      <c r="F86">
        <v>1.5</v>
      </c>
      <c r="G86">
        <v>8.9044642857142851</v>
      </c>
      <c r="H86">
        <v>1.5</v>
      </c>
      <c r="I86">
        <v>6.2107142857142854</v>
      </c>
      <c r="J86">
        <v>2.3348214285714288</v>
      </c>
      <c r="K86">
        <v>5.6196428571428569</v>
      </c>
      <c r="L86">
        <v>1.5</v>
      </c>
      <c r="M86">
        <v>9.3964285714285705</v>
      </c>
    </row>
    <row r="87" spans="1:13" x14ac:dyDescent="0.25">
      <c r="A87" t="s">
        <v>209</v>
      </c>
      <c r="B87" t="s">
        <v>210</v>
      </c>
      <c r="C87" t="s">
        <v>143</v>
      </c>
      <c r="D87" t="s">
        <v>16</v>
      </c>
      <c r="E87">
        <v>1.6934523809523809</v>
      </c>
      <c r="F87">
        <v>8.6666666666666661</v>
      </c>
      <c r="G87">
        <v>6.5081845238095237</v>
      </c>
      <c r="H87">
        <v>1.6450892857142856</v>
      </c>
      <c r="I87">
        <v>6.7455357142857144</v>
      </c>
      <c r="J87">
        <v>4.7090773809523814</v>
      </c>
      <c r="K87">
        <v>7.223958333333333</v>
      </c>
      <c r="L87">
        <v>7.526041666666667</v>
      </c>
      <c r="M87">
        <v>2.5930059523809521</v>
      </c>
    </row>
    <row r="88" spans="1:13" x14ac:dyDescent="0.25">
      <c r="A88" t="s">
        <v>211</v>
      </c>
      <c r="B88" t="s">
        <v>212</v>
      </c>
      <c r="C88" t="s">
        <v>128</v>
      </c>
      <c r="D88" t="s">
        <v>16</v>
      </c>
      <c r="E88">
        <v>5.4174107142857144</v>
      </c>
      <c r="F88">
        <v>1.625</v>
      </c>
      <c r="G88">
        <v>7.1383928571428568</v>
      </c>
      <c r="H88">
        <v>6.5357142857142856</v>
      </c>
      <c r="I88">
        <v>9.2142857142857153</v>
      </c>
      <c r="J88">
        <v>1.5580357142857144</v>
      </c>
      <c r="K88">
        <v>7.390625</v>
      </c>
      <c r="L88">
        <v>5.0625</v>
      </c>
      <c r="M88">
        <v>5.6919642857142856</v>
      </c>
    </row>
    <row r="89" spans="1:13" x14ac:dyDescent="0.25">
      <c r="A89" t="s">
        <v>213</v>
      </c>
      <c r="B89" t="s">
        <v>214</v>
      </c>
      <c r="C89" t="s">
        <v>128</v>
      </c>
      <c r="D89" t="s">
        <v>16</v>
      </c>
      <c r="E89">
        <v>1.6674107142857144</v>
      </c>
      <c r="F89">
        <v>1.625</v>
      </c>
      <c r="G89">
        <v>6.3883928571428568</v>
      </c>
      <c r="H89">
        <v>2.0357142857142856</v>
      </c>
      <c r="I89">
        <v>9.2142857142857153</v>
      </c>
      <c r="J89">
        <v>1.5580357142857144</v>
      </c>
      <c r="K89">
        <v>6.640625</v>
      </c>
      <c r="L89">
        <v>2.0625</v>
      </c>
      <c r="M89">
        <v>1.9419642857142856</v>
      </c>
    </row>
    <row r="90" spans="1:13" x14ac:dyDescent="0.25">
      <c r="A90" t="s">
        <v>215</v>
      </c>
      <c r="B90" t="s">
        <v>216</v>
      </c>
      <c r="C90" t="s">
        <v>83</v>
      </c>
      <c r="D90" t="s">
        <v>16</v>
      </c>
      <c r="E90">
        <v>1.6830357142857144</v>
      </c>
      <c r="F90">
        <v>1.625</v>
      </c>
      <c r="G90">
        <v>8.7321428571428577</v>
      </c>
      <c r="H90">
        <v>1.8169642857142856</v>
      </c>
      <c r="I90">
        <v>7.5580357142857144</v>
      </c>
      <c r="J90">
        <v>1.5424107142857144</v>
      </c>
      <c r="K90">
        <v>6.484375</v>
      </c>
      <c r="L90">
        <v>1.875</v>
      </c>
      <c r="M90">
        <v>2.0357142857142856</v>
      </c>
    </row>
    <row r="91" spans="1:13" x14ac:dyDescent="0.25">
      <c r="A91" t="s">
        <v>217</v>
      </c>
      <c r="B91" t="s">
        <v>218</v>
      </c>
      <c r="C91" t="s">
        <v>112</v>
      </c>
      <c r="D91" t="s">
        <v>33</v>
      </c>
      <c r="E91">
        <v>1.6776785714285714</v>
      </c>
      <c r="F91">
        <v>1.5</v>
      </c>
      <c r="G91">
        <v>10.404464285714287</v>
      </c>
      <c r="H91">
        <v>1.5</v>
      </c>
      <c r="I91">
        <v>5.4607142857142854</v>
      </c>
      <c r="J91">
        <v>1.5848214285714286</v>
      </c>
      <c r="K91">
        <v>5.6196428571428569</v>
      </c>
      <c r="L91">
        <v>1.5</v>
      </c>
      <c r="M91">
        <v>6.3964285714285714</v>
      </c>
    </row>
    <row r="92" spans="1:13" x14ac:dyDescent="0.25">
      <c r="A92" t="s">
        <v>219</v>
      </c>
      <c r="B92" t="s">
        <v>220</v>
      </c>
      <c r="C92" t="s">
        <v>204</v>
      </c>
      <c r="D92" t="s">
        <v>27</v>
      </c>
      <c r="E92">
        <v>9.125</v>
      </c>
      <c r="F92">
        <v>1.5546875</v>
      </c>
      <c r="G92">
        <v>8.8125</v>
      </c>
      <c r="H92">
        <v>1.546875</v>
      </c>
      <c r="I92">
        <v>5.625</v>
      </c>
      <c r="J92">
        <v>3.3359375</v>
      </c>
      <c r="K92">
        <v>5.5546875</v>
      </c>
      <c r="L92">
        <v>1.640625</v>
      </c>
      <c r="M92">
        <v>6.9609375</v>
      </c>
    </row>
    <row r="93" spans="1:13" x14ac:dyDescent="0.25">
      <c r="A93" t="s">
        <v>221</v>
      </c>
      <c r="B93" t="s">
        <v>222</v>
      </c>
      <c r="C93" t="s">
        <v>65</v>
      </c>
      <c r="D93" t="s">
        <v>33</v>
      </c>
      <c r="E93">
        <v>1.6026785714285714</v>
      </c>
      <c r="F93">
        <v>1.625</v>
      </c>
      <c r="G93">
        <v>10.291964285714286</v>
      </c>
      <c r="H93">
        <v>1.5</v>
      </c>
      <c r="I93">
        <v>6.1982142857142852</v>
      </c>
      <c r="J93">
        <v>1.5223214285714286</v>
      </c>
      <c r="K93">
        <v>7.1696428571428568</v>
      </c>
      <c r="L93">
        <v>1.65</v>
      </c>
      <c r="M93">
        <v>2.3339285714285714</v>
      </c>
    </row>
    <row r="94" spans="1:13" x14ac:dyDescent="0.25">
      <c r="A94" t="s">
        <v>223</v>
      </c>
      <c r="B94" t="s">
        <v>224</v>
      </c>
      <c r="C94" t="s">
        <v>128</v>
      </c>
      <c r="D94" t="s">
        <v>16</v>
      </c>
      <c r="E94">
        <v>1.6674107142857144</v>
      </c>
      <c r="F94">
        <v>1.625</v>
      </c>
      <c r="G94">
        <v>6.3883928571428568</v>
      </c>
      <c r="H94">
        <v>6.5357142857142856</v>
      </c>
      <c r="I94">
        <v>9.9642857142857153</v>
      </c>
      <c r="J94">
        <v>1.5580357142857144</v>
      </c>
      <c r="K94">
        <v>7.390625</v>
      </c>
      <c r="L94">
        <v>5.8125</v>
      </c>
      <c r="M94">
        <v>1.9419642857142856</v>
      </c>
    </row>
    <row r="95" spans="1:13" x14ac:dyDescent="0.25">
      <c r="A95" t="s">
        <v>225</v>
      </c>
      <c r="B95" t="s">
        <v>226</v>
      </c>
      <c r="C95" t="s">
        <v>112</v>
      </c>
      <c r="D95" t="s">
        <v>33</v>
      </c>
      <c r="E95">
        <v>1.6776785714285714</v>
      </c>
      <c r="F95">
        <v>1.5</v>
      </c>
      <c r="G95">
        <v>10.404464285714287</v>
      </c>
      <c r="H95">
        <v>1.5</v>
      </c>
      <c r="I95">
        <v>5.4607142857142854</v>
      </c>
      <c r="J95">
        <v>1.5848214285714286</v>
      </c>
      <c r="K95">
        <v>7.8696428571428569</v>
      </c>
      <c r="L95">
        <v>1.5</v>
      </c>
      <c r="M95">
        <v>2.6464285714285714</v>
      </c>
    </row>
    <row r="96" spans="1:13" x14ac:dyDescent="0.25">
      <c r="A96" t="s">
        <v>227</v>
      </c>
      <c r="B96" t="s">
        <v>228</v>
      </c>
      <c r="C96" t="s">
        <v>112</v>
      </c>
      <c r="D96" t="s">
        <v>33</v>
      </c>
      <c r="E96">
        <v>1.6776785714285714</v>
      </c>
      <c r="F96">
        <v>1.5</v>
      </c>
      <c r="G96">
        <v>10.404464285714287</v>
      </c>
      <c r="H96">
        <v>1.5</v>
      </c>
      <c r="I96">
        <v>5.4607142857142854</v>
      </c>
      <c r="J96">
        <v>3.0848214285714288</v>
      </c>
      <c r="K96">
        <v>5.6196428571428569</v>
      </c>
      <c r="L96">
        <v>1.5</v>
      </c>
      <c r="M96">
        <v>7.1464285714285714</v>
      </c>
    </row>
    <row r="97" spans="1:13" x14ac:dyDescent="0.25">
      <c r="A97" t="s">
        <v>229</v>
      </c>
      <c r="B97" t="s">
        <v>230</v>
      </c>
      <c r="C97" t="s">
        <v>112</v>
      </c>
      <c r="D97" t="s">
        <v>33</v>
      </c>
      <c r="E97">
        <v>1.6776785714285714</v>
      </c>
      <c r="F97">
        <v>1.5</v>
      </c>
      <c r="G97">
        <v>10.404464285714287</v>
      </c>
      <c r="H97">
        <v>1.5</v>
      </c>
      <c r="I97">
        <v>5.4607142857142854</v>
      </c>
      <c r="J97">
        <v>3.0848214285714288</v>
      </c>
      <c r="K97">
        <v>5.6196428571428569</v>
      </c>
      <c r="L97">
        <v>1.5</v>
      </c>
      <c r="M97">
        <v>7.1464285714285714</v>
      </c>
    </row>
    <row r="98" spans="1:13" x14ac:dyDescent="0.25">
      <c r="A98" t="s">
        <v>231</v>
      </c>
      <c r="B98" t="s">
        <v>232</v>
      </c>
      <c r="C98" t="s">
        <v>143</v>
      </c>
      <c r="D98" t="s">
        <v>16</v>
      </c>
      <c r="E98">
        <v>5.4434523809523814</v>
      </c>
      <c r="F98">
        <v>1.9166666666666667</v>
      </c>
      <c r="G98">
        <v>6.5081845238095237</v>
      </c>
      <c r="H98">
        <v>1.6450892857142856</v>
      </c>
      <c r="I98">
        <v>6.7455357142857144</v>
      </c>
      <c r="J98">
        <v>1.7090773809523812</v>
      </c>
      <c r="K98">
        <v>5.723958333333333</v>
      </c>
      <c r="L98">
        <v>4.526041666666667</v>
      </c>
      <c r="M98">
        <v>8.5930059523809526</v>
      </c>
    </row>
    <row r="99" spans="1:13" x14ac:dyDescent="0.25">
      <c r="A99" t="s">
        <v>233</v>
      </c>
      <c r="B99" t="s">
        <v>234</v>
      </c>
      <c r="C99" t="s">
        <v>151</v>
      </c>
      <c r="D99" t="s">
        <v>16</v>
      </c>
      <c r="E99">
        <v>1.7267857142857144</v>
      </c>
      <c r="F99">
        <v>5.6624999999999996</v>
      </c>
      <c r="G99">
        <v>5.8915178571428566</v>
      </c>
      <c r="H99">
        <v>5.4575892857142856</v>
      </c>
      <c r="I99">
        <v>9.0330357142857149</v>
      </c>
      <c r="J99">
        <v>6.1424107142857141</v>
      </c>
      <c r="K99">
        <v>8.015625</v>
      </c>
      <c r="L99">
        <v>6.3093750000000002</v>
      </c>
      <c r="M99">
        <v>2.0263392857142857</v>
      </c>
    </row>
    <row r="100" spans="1:13" x14ac:dyDescent="0.25">
      <c r="A100" t="s">
        <v>235</v>
      </c>
      <c r="B100" t="s">
        <v>236</v>
      </c>
      <c r="C100" t="s">
        <v>112</v>
      </c>
      <c r="D100" t="s">
        <v>33</v>
      </c>
      <c r="E100">
        <v>1.6776785714285714</v>
      </c>
      <c r="F100">
        <v>1.5</v>
      </c>
      <c r="G100">
        <v>10.404464285714287</v>
      </c>
      <c r="H100">
        <v>1.5</v>
      </c>
      <c r="I100">
        <v>5.4607142857142854</v>
      </c>
      <c r="J100">
        <v>1.5848214285714286</v>
      </c>
      <c r="K100">
        <v>6.3696428571428569</v>
      </c>
      <c r="L100">
        <v>1.5</v>
      </c>
      <c r="M100">
        <v>7.1464285714285714</v>
      </c>
    </row>
    <row r="101" spans="1:13" x14ac:dyDescent="0.25">
      <c r="A101" t="s">
        <v>237</v>
      </c>
      <c r="B101" t="s">
        <v>238</v>
      </c>
      <c r="C101" t="s">
        <v>143</v>
      </c>
      <c r="D101" t="s">
        <v>16</v>
      </c>
      <c r="E101">
        <v>1.6934523809523809</v>
      </c>
      <c r="F101">
        <v>1.9166666666666667</v>
      </c>
      <c r="G101">
        <v>6.5081845238095237</v>
      </c>
      <c r="H101">
        <v>1.6450892857142856</v>
      </c>
      <c r="I101">
        <v>8.9955357142857153</v>
      </c>
      <c r="J101">
        <v>1.7090773809523812</v>
      </c>
      <c r="K101">
        <v>6.473958333333333</v>
      </c>
      <c r="L101">
        <v>5.276041666666667</v>
      </c>
      <c r="M101">
        <v>9.3430059523809526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courses</vt:lpstr>
      <vt:lpstr>Sheet1</vt:lpstr>
      <vt:lpstr>Sheet2</vt:lpstr>
      <vt:lpstr>courses!Criteria</vt:lpstr>
      <vt:lpstr>courses!Extract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</dc:creator>
  <cp:lastModifiedBy>Bruno</cp:lastModifiedBy>
  <dcterms:created xsi:type="dcterms:W3CDTF">2017-07-18T20:42:16Z</dcterms:created>
  <dcterms:modified xsi:type="dcterms:W3CDTF">2017-07-18T21:00:46Z</dcterms:modified>
</cp:coreProperties>
</file>