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ork\git\COMP4Coursework\USE Coursework\Plagian Bicycle\"/>
    </mc:Choice>
  </mc:AlternateContent>
  <bookViews>
    <workbookView xWindow="0" yWindow="0" windowWidth="15570" windowHeight="792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" i="1" l="1"/>
  <c r="W9" i="1"/>
  <c r="W10" i="1"/>
  <c r="W11" i="1"/>
  <c r="W12" i="1"/>
  <c r="W13" i="1"/>
  <c r="W7" i="1"/>
  <c r="V8" i="1"/>
  <c r="V9" i="1"/>
  <c r="V10" i="1"/>
  <c r="V11" i="1"/>
  <c r="V12" i="1"/>
  <c r="V13" i="1"/>
  <c r="V7" i="1"/>
  <c r="Y8" i="1"/>
  <c r="Y9" i="1"/>
  <c r="Y10" i="1"/>
  <c r="Y11" i="1"/>
  <c r="Y12" i="1"/>
  <c r="Y13" i="1"/>
  <c r="Y7" i="1"/>
  <c r="U13" i="1"/>
  <c r="U12" i="1"/>
  <c r="U11" i="1"/>
  <c r="U10" i="1"/>
  <c r="U9" i="1"/>
  <c r="U8" i="1"/>
  <c r="U7" i="1"/>
  <c r="T13" i="1"/>
  <c r="T12" i="1"/>
  <c r="T11" i="1"/>
  <c r="T10" i="1"/>
  <c r="R22" i="1"/>
  <c r="T9" i="1"/>
  <c r="T8" i="1"/>
  <c r="T7" i="1"/>
  <c r="R32" i="1"/>
  <c r="R12" i="1"/>
  <c r="R17" i="1"/>
  <c r="R27" i="1"/>
  <c r="R37" i="1"/>
  <c r="R7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" i="1"/>
  <c r="P35" i="1"/>
  <c r="P37" i="1"/>
  <c r="P36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6" i="1"/>
  <c r="P5" i="1"/>
  <c r="P4" i="1"/>
  <c r="P7" i="1"/>
  <c r="P3" i="1"/>
  <c r="O12" i="1"/>
  <c r="O17" i="1"/>
  <c r="O22" i="1"/>
  <c r="O27" i="1"/>
  <c r="O32" i="1"/>
  <c r="O37" i="1"/>
  <c r="O7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" i="1"/>
</calcChain>
</file>

<file path=xl/sharedStrings.xml><?xml version="1.0" encoding="utf-8"?>
<sst xmlns="http://schemas.openxmlformats.org/spreadsheetml/2006/main" count="16" uniqueCount="11">
  <si>
    <r>
      <t>Salt Concentration (dm</t>
    </r>
    <r>
      <rPr>
        <vertAlign val="superscript"/>
        <sz val="11"/>
        <color theme="1"/>
        <rFont val="Calibri"/>
        <family val="2"/>
        <scheme val="minor"/>
      </rPr>
      <t>-3</t>
    </r>
    <r>
      <rPr>
        <sz val="11"/>
        <color theme="1"/>
        <rFont val="Calibri"/>
        <family val="2"/>
        <scheme val="minor"/>
      </rPr>
      <t>)</t>
    </r>
  </si>
  <si>
    <t>Day</t>
  </si>
  <si>
    <t>Repeat</t>
  </si>
  <si>
    <t>Average</t>
  </si>
  <si>
    <t>AverageAverage</t>
  </si>
  <si>
    <t>Average - AverageAverage</t>
  </si>
  <si>
    <t>&lt;- Squared</t>
  </si>
  <si>
    <t>SD</t>
  </si>
  <si>
    <t>AV + 2SD</t>
  </si>
  <si>
    <t>AV</t>
  </si>
  <si>
    <t>AV - 2SD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</si>
</sst>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DFFE4"/>
        <bgColor indexed="64"/>
      </patternFill>
    </fill>
    <fill>
      <patternFill patternType="solid">
        <fgColor rgb="FFD7CDFF"/>
        <bgColor indexed="64"/>
      </patternFill>
    </fill>
    <fill>
      <patternFill patternType="solid">
        <fgColor rgb="FFB00000"/>
        <bgColor indexed="64"/>
      </patternFill>
    </fill>
    <fill>
      <patternFill patternType="solid">
        <fgColor rgb="FFFFAFAF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3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8" fontId="0" fillId="0" borderId="10" xfId="0" applyNumberFormat="1" applyBorder="1"/>
    <xf numFmtId="168" fontId="0" fillId="0" borderId="12" xfId="0" applyNumberFormat="1" applyBorder="1"/>
    <xf numFmtId="168" fontId="0" fillId="0" borderId="15" xfId="0" applyNumberFormat="1" applyBorder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Seed Germination Over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Sheet2!$K$3:$K$7</c:f>
              <c:numCache>
                <c:formatCode>General</c:formatCode>
                <c:ptCount val="5"/>
                <c:pt idx="0">
                  <c:v>7.875</c:v>
                </c:pt>
                <c:pt idx="1">
                  <c:v>9.75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v>0.05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Sheet2!$K$8:$K$12</c:f>
              <c:numCache>
                <c:formatCode>General</c:formatCode>
                <c:ptCount val="5"/>
                <c:pt idx="0">
                  <c:v>6.125</c:v>
                </c:pt>
                <c:pt idx="1">
                  <c:v>7</c:v>
                </c:pt>
                <c:pt idx="2">
                  <c:v>7.875</c:v>
                </c:pt>
                <c:pt idx="3">
                  <c:v>8.625</c:v>
                </c:pt>
                <c:pt idx="4">
                  <c:v>9.375</c:v>
                </c:pt>
              </c:numCache>
            </c:numRef>
          </c:val>
          <c:smooth val="0"/>
        </c:ser>
        <c:ser>
          <c:idx val="2"/>
          <c:order val="2"/>
          <c:tx>
            <c:v>0.1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Sheet2!$K$13:$K$17</c:f>
              <c:numCache>
                <c:formatCode>General</c:formatCode>
                <c:ptCount val="5"/>
                <c:pt idx="0">
                  <c:v>3.75</c:v>
                </c:pt>
                <c:pt idx="1">
                  <c:v>4.75</c:v>
                </c:pt>
                <c:pt idx="2">
                  <c:v>6.25</c:v>
                </c:pt>
                <c:pt idx="3">
                  <c:v>6.875</c:v>
                </c:pt>
                <c:pt idx="4">
                  <c:v>7.875</c:v>
                </c:pt>
              </c:numCache>
            </c:numRef>
          </c:val>
          <c:smooth val="0"/>
        </c:ser>
        <c:ser>
          <c:idx val="3"/>
          <c:order val="3"/>
          <c:tx>
            <c:v>0.15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Sheet2!$K$18:$K$22</c:f>
              <c:numCache>
                <c:formatCode>General</c:formatCode>
                <c:ptCount val="5"/>
                <c:pt idx="0">
                  <c:v>2.125</c:v>
                </c:pt>
                <c:pt idx="1">
                  <c:v>2.75</c:v>
                </c:pt>
                <c:pt idx="2">
                  <c:v>4.125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</c:ser>
        <c:ser>
          <c:idx val="4"/>
          <c:order val="4"/>
          <c:tx>
            <c:v>0.2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Sheet2!$K$23:$K$27</c:f>
              <c:numCache>
                <c:formatCode>General</c:formatCode>
                <c:ptCount val="5"/>
                <c:pt idx="0">
                  <c:v>1.25</c:v>
                </c:pt>
                <c:pt idx="1">
                  <c:v>2</c:v>
                </c:pt>
                <c:pt idx="2">
                  <c:v>2.875</c:v>
                </c:pt>
                <c:pt idx="3">
                  <c:v>3.375</c:v>
                </c:pt>
                <c:pt idx="4">
                  <c:v>4.125</c:v>
                </c:pt>
              </c:numCache>
            </c:numRef>
          </c:val>
          <c:smooth val="0"/>
        </c:ser>
        <c:ser>
          <c:idx val="5"/>
          <c:order val="5"/>
          <c:tx>
            <c:v>0.25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Sheet2!$K$28:$K$32</c:f>
              <c:numCache>
                <c:formatCode>General</c:formatCode>
                <c:ptCount val="5"/>
                <c:pt idx="0">
                  <c:v>0.625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1.875</c:v>
                </c:pt>
              </c:numCache>
            </c:numRef>
          </c:val>
          <c:smooth val="0"/>
        </c:ser>
        <c:ser>
          <c:idx val="6"/>
          <c:order val="6"/>
          <c:tx>
            <c:v>0.3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Sheet2!$K$33:$K$37</c:f>
              <c:numCache>
                <c:formatCode>General</c:formatCode>
                <c:ptCount val="5"/>
                <c:pt idx="0">
                  <c:v>0.125</c:v>
                </c:pt>
                <c:pt idx="1">
                  <c:v>0.125</c:v>
                </c:pt>
                <c:pt idx="2">
                  <c:v>0.5</c:v>
                </c:pt>
                <c:pt idx="3">
                  <c:v>0.5</c:v>
                </c:pt>
                <c:pt idx="4">
                  <c:v>0.625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637568"/>
        <c:axId val="239637960"/>
      </c:lineChart>
      <c:catAx>
        <c:axId val="23963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637960"/>
        <c:crosses val="autoZero"/>
        <c:auto val="1"/>
        <c:lblAlgn val="ctr"/>
        <c:lblOffset val="100"/>
        <c:noMultiLvlLbl val="0"/>
      </c:catAx>
      <c:valAx>
        <c:axId val="23963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Cumalted</a:t>
                </a:r>
                <a:r>
                  <a:rPr lang="en-GB" baseline="0"/>
                  <a:t> Germination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63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28574</xdr:colOff>
      <xdr:row>9</xdr:row>
      <xdr:rowOff>195261</xdr:rowOff>
    </xdr:from>
    <xdr:to>
      <xdr:col>24</xdr:col>
      <xdr:colOff>66675</xdr:colOff>
      <xdr:row>31</xdr:row>
      <xdr:rowOff>200024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tabSelected="1" topLeftCell="L1" workbookViewId="0">
      <selection activeCell="U22" sqref="U22"/>
    </sheetView>
  </sheetViews>
  <sheetFormatPr defaultColWidth="9.42578125" defaultRowHeight="15" x14ac:dyDescent="0.25"/>
  <cols>
    <col min="1" max="1" width="15" customWidth="1"/>
    <col min="15" max="15" width="15.7109375" bestFit="1" customWidth="1"/>
    <col min="16" max="16" width="24.85546875" bestFit="1" customWidth="1"/>
  </cols>
  <sheetData>
    <row r="1" spans="1:25" ht="15.75" thickBot="1" x14ac:dyDescent="0.3">
      <c r="A1" s="9" t="s">
        <v>0</v>
      </c>
      <c r="B1" s="9" t="s">
        <v>1</v>
      </c>
      <c r="C1" s="12" t="s">
        <v>2</v>
      </c>
      <c r="D1" s="11"/>
      <c r="E1" s="11"/>
      <c r="F1" s="11"/>
      <c r="G1" s="11"/>
      <c r="H1" s="11"/>
      <c r="I1" s="11"/>
      <c r="J1" s="13"/>
      <c r="K1" s="9" t="s">
        <v>3</v>
      </c>
    </row>
    <row r="2" spans="1:25" ht="48.75" customHeight="1" thickBot="1" x14ac:dyDescent="0.3">
      <c r="A2" s="10"/>
      <c r="B2" s="10"/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10"/>
      <c r="N2" t="s">
        <v>3</v>
      </c>
      <c r="O2" t="s">
        <v>4</v>
      </c>
      <c r="P2" t="s">
        <v>5</v>
      </c>
      <c r="Q2" t="s">
        <v>6</v>
      </c>
      <c r="T2" t="s">
        <v>7</v>
      </c>
      <c r="U2" t="s">
        <v>8</v>
      </c>
      <c r="V2" t="s">
        <v>9</v>
      </c>
      <c r="W2" t="s">
        <v>10</v>
      </c>
    </row>
    <row r="3" spans="1:25" ht="16.5" thickTop="1" thickBot="1" x14ac:dyDescent="0.3">
      <c r="A3" s="15">
        <v>0</v>
      </c>
      <c r="B3" s="3">
        <v>1</v>
      </c>
      <c r="C3" s="1">
        <v>7</v>
      </c>
      <c r="D3" s="1">
        <v>9</v>
      </c>
      <c r="E3" s="1">
        <v>6</v>
      </c>
      <c r="F3" s="1">
        <v>10</v>
      </c>
      <c r="G3" s="1">
        <v>8</v>
      </c>
      <c r="H3" s="1">
        <v>8</v>
      </c>
      <c r="I3" s="1">
        <v>7</v>
      </c>
      <c r="J3" s="1">
        <v>8</v>
      </c>
      <c r="K3" s="1">
        <v>7.875</v>
      </c>
      <c r="N3" s="20">
        <f>K3</f>
        <v>7.875</v>
      </c>
      <c r="O3" s="21"/>
      <c r="P3" s="21">
        <f>N3-O7</f>
        <v>-1.6500000000000004</v>
      </c>
      <c r="Q3" s="21">
        <f>P3^2</f>
        <v>2.722500000000001</v>
      </c>
      <c r="R3" s="22"/>
    </row>
    <row r="4" spans="1:25" ht="15.75" thickBot="1" x14ac:dyDescent="0.3">
      <c r="A4" s="14"/>
      <c r="B4" s="3">
        <v>2</v>
      </c>
      <c r="C4" s="1">
        <v>10</v>
      </c>
      <c r="D4" s="1">
        <v>10</v>
      </c>
      <c r="E4" s="1">
        <v>9</v>
      </c>
      <c r="F4" s="1">
        <v>10</v>
      </c>
      <c r="G4" s="1">
        <v>10</v>
      </c>
      <c r="H4" s="1">
        <v>9</v>
      </c>
      <c r="I4" s="1">
        <v>10</v>
      </c>
      <c r="J4" s="1">
        <v>10</v>
      </c>
      <c r="K4" s="1">
        <v>9.75</v>
      </c>
      <c r="N4" s="23">
        <f t="shared" ref="N4:N37" si="0">K4</f>
        <v>9.75</v>
      </c>
      <c r="O4" s="24"/>
      <c r="P4" s="24">
        <f>N4-O7</f>
        <v>0.22499999999999964</v>
      </c>
      <c r="Q4" s="24">
        <f t="shared" ref="Q4:Q37" si="1">P4^2</f>
        <v>5.0624999999999837E-2</v>
      </c>
      <c r="R4" s="25"/>
    </row>
    <row r="5" spans="1:25" ht="15.75" thickBot="1" x14ac:dyDescent="0.3">
      <c r="A5" s="14"/>
      <c r="B5" s="3">
        <v>3</v>
      </c>
      <c r="C5" s="1">
        <v>10</v>
      </c>
      <c r="D5" s="1">
        <v>10</v>
      </c>
      <c r="E5" s="1">
        <v>10</v>
      </c>
      <c r="F5" s="1">
        <v>10</v>
      </c>
      <c r="G5" s="1">
        <v>10</v>
      </c>
      <c r="H5" s="1">
        <v>10</v>
      </c>
      <c r="I5" s="1">
        <v>10</v>
      </c>
      <c r="J5" s="1">
        <v>10</v>
      </c>
      <c r="K5" s="1">
        <v>10</v>
      </c>
      <c r="N5" s="23">
        <f t="shared" si="0"/>
        <v>10</v>
      </c>
      <c r="O5" s="24"/>
      <c r="P5" s="24">
        <f>N5-O7</f>
        <v>0.47499999999999964</v>
      </c>
      <c r="Q5" s="24">
        <f t="shared" si="1"/>
        <v>0.22562499999999966</v>
      </c>
      <c r="R5" s="25"/>
    </row>
    <row r="6" spans="1:25" ht="15.75" thickBot="1" x14ac:dyDescent="0.3">
      <c r="A6" s="14"/>
      <c r="B6" s="3">
        <v>4</v>
      </c>
      <c r="C6" s="1">
        <v>10</v>
      </c>
      <c r="D6" s="1">
        <v>10</v>
      </c>
      <c r="E6" s="1">
        <v>10</v>
      </c>
      <c r="F6" s="1">
        <v>10</v>
      </c>
      <c r="G6" s="1">
        <v>10</v>
      </c>
      <c r="H6" s="1">
        <v>10</v>
      </c>
      <c r="I6" s="1">
        <v>10</v>
      </c>
      <c r="J6" s="1">
        <v>10</v>
      </c>
      <c r="K6" s="1">
        <v>10</v>
      </c>
      <c r="N6" s="23">
        <f t="shared" si="0"/>
        <v>10</v>
      </c>
      <c r="O6" s="24"/>
      <c r="P6" s="24">
        <f>N6-O7</f>
        <v>0.47499999999999964</v>
      </c>
      <c r="Q6" s="24">
        <f t="shared" si="1"/>
        <v>0.22562499999999966</v>
      </c>
      <c r="R6" s="25"/>
    </row>
    <row r="7" spans="1:25" ht="15.75" thickBot="1" x14ac:dyDescent="0.3">
      <c r="A7" s="16"/>
      <c r="B7" s="3">
        <v>5</v>
      </c>
      <c r="C7" s="4">
        <v>10</v>
      </c>
      <c r="D7" s="4">
        <v>10</v>
      </c>
      <c r="E7" s="4">
        <v>10</v>
      </c>
      <c r="F7" s="4">
        <v>10</v>
      </c>
      <c r="G7" s="4">
        <v>10</v>
      </c>
      <c r="H7" s="4">
        <v>10</v>
      </c>
      <c r="I7" s="4">
        <v>10</v>
      </c>
      <c r="J7" s="4">
        <v>10</v>
      </c>
      <c r="K7" s="4">
        <v>10</v>
      </c>
      <c r="N7" s="26">
        <f t="shared" si="0"/>
        <v>10</v>
      </c>
      <c r="O7" s="27">
        <f>AVERAGE(N3:N7)</f>
        <v>9.5250000000000004</v>
      </c>
      <c r="P7" s="27">
        <f>N7-O7</f>
        <v>0.47499999999999964</v>
      </c>
      <c r="Q7" s="27">
        <f t="shared" si="1"/>
        <v>0.22562499999999966</v>
      </c>
      <c r="R7" s="30">
        <f>AVERAGE(Q3:Q7)</f>
        <v>0.68999999999999984</v>
      </c>
      <c r="T7" s="31">
        <f>R7</f>
        <v>0.68999999999999984</v>
      </c>
      <c r="U7">
        <f>O7+2*(T7)</f>
        <v>10.904999999999999</v>
      </c>
      <c r="V7">
        <f>U7- (Y7)</f>
        <v>9.5250000000000004</v>
      </c>
      <c r="W7">
        <f xml:space="preserve"> V7 - Y7</f>
        <v>8.1450000000000014</v>
      </c>
      <c r="Y7">
        <f>2*T7</f>
        <v>1.3799999999999997</v>
      </c>
    </row>
    <row r="8" spans="1:25" ht="15.75" thickBot="1" x14ac:dyDescent="0.3">
      <c r="A8" s="18">
        <v>0.05</v>
      </c>
      <c r="B8" s="3">
        <v>1</v>
      </c>
      <c r="C8" s="5">
        <v>6</v>
      </c>
      <c r="D8" s="5">
        <v>9</v>
      </c>
      <c r="E8" s="5">
        <v>6</v>
      </c>
      <c r="F8" s="5">
        <v>5</v>
      </c>
      <c r="G8" s="5">
        <v>5</v>
      </c>
      <c r="H8" s="5">
        <v>6</v>
      </c>
      <c r="I8" s="5">
        <v>4</v>
      </c>
      <c r="J8" s="5">
        <v>8</v>
      </c>
      <c r="K8" s="5">
        <v>6.125</v>
      </c>
      <c r="N8" s="23">
        <f t="shared" si="0"/>
        <v>6.125</v>
      </c>
      <c r="O8" s="24"/>
      <c r="P8" s="24">
        <f>N8-O12</f>
        <v>-1.6749999999999998</v>
      </c>
      <c r="Q8" s="24">
        <f t="shared" si="1"/>
        <v>2.8056249999999996</v>
      </c>
      <c r="R8" s="29"/>
      <c r="T8" s="31">
        <f>R12</f>
        <v>1.3225000000000002</v>
      </c>
      <c r="U8">
        <f>O12+2*(T8)</f>
        <v>10.445</v>
      </c>
      <c r="V8">
        <f t="shared" ref="V8:V13" si="2">U8- (Y8)</f>
        <v>7.8</v>
      </c>
      <c r="W8">
        <f t="shared" ref="W8:W13" si="3" xml:space="preserve"> V8 - Y8</f>
        <v>5.1549999999999994</v>
      </c>
      <c r="Y8">
        <f t="shared" ref="Y8:Y13" si="4">2*T8</f>
        <v>2.6450000000000005</v>
      </c>
    </row>
    <row r="9" spans="1:25" ht="15.75" thickBot="1" x14ac:dyDescent="0.3">
      <c r="A9" s="17"/>
      <c r="B9" s="3">
        <v>2</v>
      </c>
      <c r="C9" s="5">
        <v>7</v>
      </c>
      <c r="D9" s="5">
        <v>9</v>
      </c>
      <c r="E9" s="5">
        <v>7</v>
      </c>
      <c r="F9" s="5">
        <v>8</v>
      </c>
      <c r="G9" s="5">
        <v>5</v>
      </c>
      <c r="H9" s="5">
        <v>7</v>
      </c>
      <c r="I9" s="5">
        <v>5</v>
      </c>
      <c r="J9" s="5">
        <v>8</v>
      </c>
      <c r="K9" s="5">
        <v>7</v>
      </c>
      <c r="N9" s="23">
        <f t="shared" si="0"/>
        <v>7</v>
      </c>
      <c r="O9" s="24"/>
      <c r="P9" s="24">
        <f>N9-O12</f>
        <v>-0.79999999999999982</v>
      </c>
      <c r="Q9" s="24">
        <f t="shared" si="1"/>
        <v>0.63999999999999968</v>
      </c>
      <c r="R9" s="29"/>
      <c r="T9" s="31">
        <f>R17</f>
        <v>2.1837499999999999</v>
      </c>
      <c r="U9">
        <f>O17+2*(T9)</f>
        <v>10.2675</v>
      </c>
      <c r="V9">
        <f t="shared" si="2"/>
        <v>5.9</v>
      </c>
      <c r="W9">
        <f t="shared" si="3"/>
        <v>1.5325000000000006</v>
      </c>
      <c r="Y9">
        <f t="shared" si="4"/>
        <v>4.3674999999999997</v>
      </c>
    </row>
    <row r="10" spans="1:25" ht="15.75" thickBot="1" x14ac:dyDescent="0.3">
      <c r="A10" s="17"/>
      <c r="B10" s="3">
        <v>3</v>
      </c>
      <c r="C10" s="5">
        <v>8</v>
      </c>
      <c r="D10" s="5">
        <v>10</v>
      </c>
      <c r="E10" s="5">
        <v>9</v>
      </c>
      <c r="F10" s="5">
        <v>9</v>
      </c>
      <c r="G10" s="5">
        <v>5</v>
      </c>
      <c r="H10" s="5">
        <v>8</v>
      </c>
      <c r="I10" s="5">
        <v>6</v>
      </c>
      <c r="J10" s="5">
        <v>8</v>
      </c>
      <c r="K10" s="5">
        <v>7.875</v>
      </c>
      <c r="N10" s="23">
        <f t="shared" si="0"/>
        <v>7.875</v>
      </c>
      <c r="O10" s="24"/>
      <c r="P10" s="24">
        <f>N10-O12</f>
        <v>7.5000000000000178E-2</v>
      </c>
      <c r="Q10" s="24">
        <f t="shared" si="1"/>
        <v>5.6250000000000267E-3</v>
      </c>
      <c r="R10" s="29"/>
      <c r="T10" s="31">
        <f>R22</f>
        <v>2.0187499999999998</v>
      </c>
      <c r="U10">
        <f>O22+2*(T10)</f>
        <v>8.0374999999999996</v>
      </c>
      <c r="V10">
        <f t="shared" si="2"/>
        <v>4</v>
      </c>
      <c r="W10">
        <f t="shared" si="3"/>
        <v>-3.7499999999999645E-2</v>
      </c>
      <c r="Y10">
        <f t="shared" si="4"/>
        <v>4.0374999999999996</v>
      </c>
    </row>
    <row r="11" spans="1:25" ht="15.75" thickBot="1" x14ac:dyDescent="0.3">
      <c r="A11" s="17"/>
      <c r="B11" s="3">
        <v>4</v>
      </c>
      <c r="C11" s="5">
        <v>8</v>
      </c>
      <c r="D11" s="5">
        <v>10</v>
      </c>
      <c r="E11" s="5">
        <v>10</v>
      </c>
      <c r="F11" s="5">
        <v>9</v>
      </c>
      <c r="G11" s="5">
        <v>9</v>
      </c>
      <c r="H11" s="5">
        <v>8</v>
      </c>
      <c r="I11" s="5">
        <v>7</v>
      </c>
      <c r="J11" s="5">
        <v>8</v>
      </c>
      <c r="K11" s="5">
        <v>8.625</v>
      </c>
      <c r="N11" s="23">
        <f t="shared" si="0"/>
        <v>8.625</v>
      </c>
      <c r="O11" s="24"/>
      <c r="P11" s="24">
        <f>N11-O12</f>
        <v>0.82500000000000018</v>
      </c>
      <c r="Q11" s="24">
        <f t="shared" si="1"/>
        <v>0.68062500000000026</v>
      </c>
      <c r="R11" s="29"/>
      <c r="T11" s="31">
        <f>R27</f>
        <v>1.02125</v>
      </c>
      <c r="U11">
        <f>O27+2*(T11)</f>
        <v>4.7675000000000001</v>
      </c>
      <c r="V11">
        <f t="shared" si="2"/>
        <v>2.7250000000000001</v>
      </c>
      <c r="W11">
        <f t="shared" si="3"/>
        <v>0.68250000000000011</v>
      </c>
      <c r="Y11">
        <f t="shared" si="4"/>
        <v>2.0425</v>
      </c>
    </row>
    <row r="12" spans="1:25" ht="15.75" thickBot="1" x14ac:dyDescent="0.3">
      <c r="A12" s="19"/>
      <c r="B12" s="3">
        <v>5</v>
      </c>
      <c r="C12" s="6">
        <v>8</v>
      </c>
      <c r="D12" s="6">
        <v>10</v>
      </c>
      <c r="E12" s="6">
        <v>10</v>
      </c>
      <c r="F12" s="6">
        <v>9</v>
      </c>
      <c r="G12" s="6">
        <v>9</v>
      </c>
      <c r="H12" s="6">
        <v>9</v>
      </c>
      <c r="I12" s="6">
        <v>10</v>
      </c>
      <c r="J12" s="6">
        <v>10</v>
      </c>
      <c r="K12" s="6">
        <v>9.375</v>
      </c>
      <c r="N12" s="26">
        <f t="shared" si="0"/>
        <v>9.375</v>
      </c>
      <c r="O12" s="27">
        <f t="shared" ref="O8:O37" si="5">AVERAGE(N8:N12)</f>
        <v>7.8</v>
      </c>
      <c r="P12" s="27">
        <f>N12-O12</f>
        <v>1.5750000000000002</v>
      </c>
      <c r="Q12" s="27">
        <f t="shared" si="1"/>
        <v>2.4806250000000007</v>
      </c>
      <c r="R12" s="30">
        <f t="shared" ref="R8:R37" si="6">AVERAGE(Q8:Q12)</f>
        <v>1.3225000000000002</v>
      </c>
      <c r="T12" s="31">
        <f>R32</f>
        <v>0.19624999999999998</v>
      </c>
      <c r="U12">
        <f>O32+2*(T12)</f>
        <v>1.4925000000000002</v>
      </c>
      <c r="V12">
        <f t="shared" si="2"/>
        <v>1.1000000000000001</v>
      </c>
      <c r="W12">
        <f t="shared" si="3"/>
        <v>0.70750000000000013</v>
      </c>
      <c r="Y12">
        <f t="shared" si="4"/>
        <v>0.39249999999999996</v>
      </c>
    </row>
    <row r="13" spans="1:25" ht="15.75" thickBot="1" x14ac:dyDescent="0.3">
      <c r="A13" s="15">
        <v>0.1</v>
      </c>
      <c r="B13" s="3">
        <v>1</v>
      </c>
      <c r="C13" s="7">
        <v>5</v>
      </c>
      <c r="D13" s="7">
        <v>2</v>
      </c>
      <c r="E13" s="7">
        <v>6</v>
      </c>
      <c r="F13" s="7">
        <v>6</v>
      </c>
      <c r="G13" s="7">
        <v>3</v>
      </c>
      <c r="H13" s="7">
        <v>1</v>
      </c>
      <c r="I13" s="7">
        <v>3</v>
      </c>
      <c r="J13" s="7">
        <v>4</v>
      </c>
      <c r="K13" s="7">
        <v>3.75</v>
      </c>
      <c r="N13" s="23">
        <f t="shared" si="0"/>
        <v>3.75</v>
      </c>
      <c r="O13" s="24"/>
      <c r="P13" s="24">
        <f>N13-O17</f>
        <v>-2.1500000000000004</v>
      </c>
      <c r="Q13" s="24">
        <f t="shared" si="1"/>
        <v>4.6225000000000014</v>
      </c>
      <c r="R13" s="29"/>
      <c r="T13" s="31">
        <f>R37</f>
        <v>4.3749999999999997E-2</v>
      </c>
      <c r="U13">
        <f>O37+2*(T13)</f>
        <v>0.46250000000000002</v>
      </c>
      <c r="V13">
        <f t="shared" si="2"/>
        <v>0.375</v>
      </c>
      <c r="W13">
        <f t="shared" si="3"/>
        <v>0.28749999999999998</v>
      </c>
      <c r="Y13">
        <f t="shared" si="4"/>
        <v>8.7499999999999994E-2</v>
      </c>
    </row>
    <row r="14" spans="1:25" ht="15.75" thickBot="1" x14ac:dyDescent="0.3">
      <c r="A14" s="14"/>
      <c r="B14" s="3">
        <v>2</v>
      </c>
      <c r="C14" s="7">
        <v>7</v>
      </c>
      <c r="D14" s="7">
        <v>3</v>
      </c>
      <c r="E14" s="7">
        <v>6</v>
      </c>
      <c r="F14" s="7">
        <v>6</v>
      </c>
      <c r="G14" s="7">
        <v>4</v>
      </c>
      <c r="H14" s="7">
        <v>4</v>
      </c>
      <c r="I14" s="7">
        <v>4</v>
      </c>
      <c r="J14" s="7">
        <v>4</v>
      </c>
      <c r="K14" s="7">
        <v>4.75</v>
      </c>
      <c r="N14" s="23">
        <f t="shared" si="0"/>
        <v>4.75</v>
      </c>
      <c r="O14" s="24"/>
      <c r="P14" s="24">
        <f>N14-O17</f>
        <v>-1.1500000000000004</v>
      </c>
      <c r="Q14" s="24">
        <f t="shared" si="1"/>
        <v>1.3225000000000009</v>
      </c>
      <c r="R14" s="29"/>
    </row>
    <row r="15" spans="1:25" ht="15.75" thickBot="1" x14ac:dyDescent="0.3">
      <c r="A15" s="14"/>
      <c r="B15" s="3">
        <v>3</v>
      </c>
      <c r="C15" s="7">
        <v>9</v>
      </c>
      <c r="D15" s="7">
        <v>3</v>
      </c>
      <c r="E15" s="7">
        <v>6</v>
      </c>
      <c r="F15" s="7">
        <v>8</v>
      </c>
      <c r="G15" s="7">
        <v>6</v>
      </c>
      <c r="H15" s="7">
        <v>8</v>
      </c>
      <c r="I15" s="7">
        <v>5</v>
      </c>
      <c r="J15" s="7">
        <v>5</v>
      </c>
      <c r="K15" s="7">
        <v>6.25</v>
      </c>
      <c r="N15" s="23">
        <f t="shared" si="0"/>
        <v>6.25</v>
      </c>
      <c r="O15" s="24"/>
      <c r="P15" s="24">
        <f>N15-O17</f>
        <v>0.34999999999999964</v>
      </c>
      <c r="Q15" s="24">
        <f t="shared" si="1"/>
        <v>0.12249999999999975</v>
      </c>
      <c r="R15" s="29"/>
    </row>
    <row r="16" spans="1:25" ht="15.75" thickBot="1" x14ac:dyDescent="0.3">
      <c r="A16" s="14"/>
      <c r="B16" s="3">
        <v>4</v>
      </c>
      <c r="C16" s="7">
        <v>9</v>
      </c>
      <c r="D16" s="7">
        <v>5</v>
      </c>
      <c r="E16" s="7">
        <v>6</v>
      </c>
      <c r="F16" s="7">
        <v>8</v>
      </c>
      <c r="G16" s="7">
        <v>6</v>
      </c>
      <c r="H16" s="7">
        <v>9</v>
      </c>
      <c r="I16" s="7">
        <v>6</v>
      </c>
      <c r="J16" s="7">
        <v>6</v>
      </c>
      <c r="K16" s="7">
        <v>6.875</v>
      </c>
      <c r="N16" s="23">
        <f t="shared" si="0"/>
        <v>6.875</v>
      </c>
      <c r="O16" s="24"/>
      <c r="P16" s="24">
        <f>N16-O17</f>
        <v>0.97499999999999964</v>
      </c>
      <c r="Q16" s="24">
        <f t="shared" si="1"/>
        <v>0.95062499999999928</v>
      </c>
      <c r="R16" s="29"/>
    </row>
    <row r="17" spans="1:18" ht="15.75" thickBot="1" x14ac:dyDescent="0.3">
      <c r="A17" s="16"/>
      <c r="B17" s="3">
        <v>5</v>
      </c>
      <c r="C17" s="8">
        <v>10</v>
      </c>
      <c r="D17" s="8">
        <v>6</v>
      </c>
      <c r="E17" s="8">
        <v>6</v>
      </c>
      <c r="F17" s="8">
        <v>10</v>
      </c>
      <c r="G17" s="8">
        <v>7</v>
      </c>
      <c r="H17" s="8">
        <v>9</v>
      </c>
      <c r="I17" s="8">
        <v>8</v>
      </c>
      <c r="J17" s="8">
        <v>7</v>
      </c>
      <c r="K17" s="8">
        <v>7.875</v>
      </c>
      <c r="N17" s="23">
        <f t="shared" si="0"/>
        <v>7.875</v>
      </c>
      <c r="O17" s="24">
        <f t="shared" si="5"/>
        <v>5.9</v>
      </c>
      <c r="P17" s="24">
        <f>N17-O17</f>
        <v>1.9749999999999996</v>
      </c>
      <c r="Q17" s="24">
        <f t="shared" si="1"/>
        <v>3.9006249999999985</v>
      </c>
      <c r="R17" s="29">
        <f t="shared" si="6"/>
        <v>2.1837499999999999</v>
      </c>
    </row>
    <row r="18" spans="1:18" ht="16.5" thickTop="1" thickBot="1" x14ac:dyDescent="0.3">
      <c r="A18" s="18">
        <v>0.15</v>
      </c>
      <c r="B18" s="3">
        <v>1</v>
      </c>
      <c r="C18" s="5">
        <v>3</v>
      </c>
      <c r="D18" s="5">
        <v>2</v>
      </c>
      <c r="E18" s="5">
        <v>4</v>
      </c>
      <c r="F18" s="5">
        <v>3</v>
      </c>
      <c r="G18" s="5">
        <v>3</v>
      </c>
      <c r="H18" s="5">
        <v>1</v>
      </c>
      <c r="I18" s="5">
        <v>1</v>
      </c>
      <c r="J18" s="5">
        <v>0</v>
      </c>
      <c r="K18" s="5">
        <v>2.125</v>
      </c>
      <c r="N18" s="20">
        <f t="shared" si="0"/>
        <v>2.125</v>
      </c>
      <c r="O18" s="21"/>
      <c r="P18" s="21">
        <f>N18-O22</f>
        <v>-1.875</v>
      </c>
      <c r="Q18" s="21">
        <f t="shared" si="1"/>
        <v>3.515625</v>
      </c>
      <c r="R18" s="28"/>
    </row>
    <row r="19" spans="1:18" ht="15.75" thickBot="1" x14ac:dyDescent="0.3">
      <c r="A19" s="17"/>
      <c r="B19" s="3">
        <v>2</v>
      </c>
      <c r="C19" s="5">
        <v>4</v>
      </c>
      <c r="D19" s="5">
        <v>3</v>
      </c>
      <c r="E19" s="5">
        <v>6</v>
      </c>
      <c r="F19" s="5">
        <v>3</v>
      </c>
      <c r="G19" s="5">
        <v>3</v>
      </c>
      <c r="H19" s="5">
        <v>1</v>
      </c>
      <c r="I19" s="5">
        <v>2</v>
      </c>
      <c r="J19" s="5">
        <v>0</v>
      </c>
      <c r="K19" s="5">
        <v>2.75</v>
      </c>
      <c r="N19" s="23">
        <f t="shared" si="0"/>
        <v>2.75</v>
      </c>
      <c r="O19" s="24"/>
      <c r="P19" s="24">
        <f>N19-O22</f>
        <v>-1.25</v>
      </c>
      <c r="Q19" s="24">
        <f t="shared" si="1"/>
        <v>1.5625</v>
      </c>
      <c r="R19" s="29"/>
    </row>
    <row r="20" spans="1:18" ht="15.75" thickBot="1" x14ac:dyDescent="0.3">
      <c r="A20" s="17"/>
      <c r="B20" s="3">
        <v>3</v>
      </c>
      <c r="C20" s="5">
        <v>5</v>
      </c>
      <c r="D20" s="5">
        <v>6</v>
      </c>
      <c r="E20" s="5">
        <v>9</v>
      </c>
      <c r="F20" s="5">
        <v>3</v>
      </c>
      <c r="G20" s="5">
        <v>4</v>
      </c>
      <c r="H20" s="5">
        <v>1</v>
      </c>
      <c r="I20" s="5">
        <v>2</v>
      </c>
      <c r="J20" s="5">
        <v>3</v>
      </c>
      <c r="K20" s="5">
        <v>4.125</v>
      </c>
      <c r="N20" s="23">
        <f t="shared" si="0"/>
        <v>4.125</v>
      </c>
      <c r="O20" s="24"/>
      <c r="P20" s="24">
        <f>N20-O22</f>
        <v>0.125</v>
      </c>
      <c r="Q20" s="24">
        <f t="shared" si="1"/>
        <v>1.5625E-2</v>
      </c>
      <c r="R20" s="29"/>
    </row>
    <row r="21" spans="1:18" ht="15.75" thickBot="1" x14ac:dyDescent="0.3">
      <c r="A21" s="17"/>
      <c r="B21" s="3">
        <v>4</v>
      </c>
      <c r="C21" s="5">
        <v>7</v>
      </c>
      <c r="D21" s="5">
        <v>7</v>
      </c>
      <c r="E21" s="5">
        <v>9</v>
      </c>
      <c r="F21" s="5">
        <v>4</v>
      </c>
      <c r="G21" s="5">
        <v>5</v>
      </c>
      <c r="H21" s="5">
        <v>1</v>
      </c>
      <c r="I21" s="5">
        <v>3</v>
      </c>
      <c r="J21" s="5">
        <v>4</v>
      </c>
      <c r="K21" s="5">
        <v>5</v>
      </c>
      <c r="N21" s="23">
        <f t="shared" si="0"/>
        <v>5</v>
      </c>
      <c r="O21" s="24"/>
      <c r="P21" s="24">
        <f>N21-O22</f>
        <v>1</v>
      </c>
      <c r="Q21" s="24">
        <f t="shared" si="1"/>
        <v>1</v>
      </c>
      <c r="R21" s="29"/>
    </row>
    <row r="22" spans="1:18" ht="15.75" thickBot="1" x14ac:dyDescent="0.3">
      <c r="A22" s="19"/>
      <c r="B22" s="3">
        <v>5</v>
      </c>
      <c r="C22" s="6">
        <v>8</v>
      </c>
      <c r="D22" s="6">
        <v>8</v>
      </c>
      <c r="E22" s="6">
        <v>9</v>
      </c>
      <c r="F22" s="6">
        <v>5</v>
      </c>
      <c r="G22" s="6">
        <v>6</v>
      </c>
      <c r="H22" s="6">
        <v>2</v>
      </c>
      <c r="I22" s="6">
        <v>5</v>
      </c>
      <c r="J22" s="6">
        <v>5</v>
      </c>
      <c r="K22" s="6">
        <v>6</v>
      </c>
      <c r="N22" s="26">
        <f t="shared" si="0"/>
        <v>6</v>
      </c>
      <c r="O22" s="27">
        <f t="shared" si="5"/>
        <v>4</v>
      </c>
      <c r="P22" s="27">
        <f>N22-O22</f>
        <v>2</v>
      </c>
      <c r="Q22" s="27">
        <f t="shared" si="1"/>
        <v>4</v>
      </c>
      <c r="R22" s="30">
        <f t="shared" si="6"/>
        <v>2.0187499999999998</v>
      </c>
    </row>
    <row r="23" spans="1:18" ht="15.75" thickBot="1" x14ac:dyDescent="0.3">
      <c r="A23" s="15">
        <v>0.2</v>
      </c>
      <c r="B23" s="3">
        <v>1</v>
      </c>
      <c r="C23" s="7">
        <v>2</v>
      </c>
      <c r="D23" s="7">
        <v>1</v>
      </c>
      <c r="E23" s="7">
        <v>1</v>
      </c>
      <c r="F23" s="7">
        <v>3</v>
      </c>
      <c r="G23" s="7">
        <v>0</v>
      </c>
      <c r="H23" s="7">
        <v>3</v>
      </c>
      <c r="I23" s="7">
        <v>0</v>
      </c>
      <c r="J23" s="7">
        <v>0</v>
      </c>
      <c r="K23" s="7">
        <v>1.25</v>
      </c>
      <c r="N23" s="23">
        <f t="shared" si="0"/>
        <v>1.25</v>
      </c>
      <c r="O23" s="24"/>
      <c r="P23" s="24">
        <f>N23-O27</f>
        <v>-1.4750000000000001</v>
      </c>
      <c r="Q23" s="24">
        <f t="shared" si="1"/>
        <v>2.1756250000000001</v>
      </c>
      <c r="R23" s="29"/>
    </row>
    <row r="24" spans="1:18" ht="15.75" thickBot="1" x14ac:dyDescent="0.3">
      <c r="A24" s="14"/>
      <c r="B24" s="3">
        <v>2</v>
      </c>
      <c r="C24" s="7">
        <v>2</v>
      </c>
      <c r="D24" s="7">
        <v>3</v>
      </c>
      <c r="E24" s="7">
        <v>2</v>
      </c>
      <c r="F24" s="7">
        <v>3</v>
      </c>
      <c r="G24" s="7">
        <v>1</v>
      </c>
      <c r="H24" s="7">
        <v>3</v>
      </c>
      <c r="I24" s="7">
        <v>1</v>
      </c>
      <c r="J24" s="7">
        <v>1</v>
      </c>
      <c r="K24" s="7">
        <v>2</v>
      </c>
      <c r="N24" s="23">
        <f t="shared" si="0"/>
        <v>2</v>
      </c>
      <c r="O24" s="24"/>
      <c r="P24" s="24">
        <f>N24-O27</f>
        <v>-0.72500000000000009</v>
      </c>
      <c r="Q24" s="24">
        <f t="shared" si="1"/>
        <v>0.52562500000000012</v>
      </c>
      <c r="R24" s="29"/>
    </row>
    <row r="25" spans="1:18" ht="15.75" thickBot="1" x14ac:dyDescent="0.3">
      <c r="A25" s="14"/>
      <c r="B25" s="3">
        <v>3</v>
      </c>
      <c r="C25" s="7">
        <v>4</v>
      </c>
      <c r="D25" s="7">
        <v>4</v>
      </c>
      <c r="E25" s="7">
        <v>3</v>
      </c>
      <c r="F25" s="7">
        <v>3</v>
      </c>
      <c r="G25" s="7">
        <v>1</v>
      </c>
      <c r="H25" s="7">
        <v>4</v>
      </c>
      <c r="I25" s="7">
        <v>2</v>
      </c>
      <c r="J25" s="7">
        <v>2</v>
      </c>
      <c r="K25" s="7">
        <v>2.875</v>
      </c>
      <c r="N25" s="23">
        <f t="shared" si="0"/>
        <v>2.875</v>
      </c>
      <c r="O25" s="24"/>
      <c r="P25" s="24">
        <f>N25-O27</f>
        <v>0.14999999999999991</v>
      </c>
      <c r="Q25" s="24">
        <f t="shared" si="1"/>
        <v>2.2499999999999975E-2</v>
      </c>
      <c r="R25" s="29"/>
    </row>
    <row r="26" spans="1:18" ht="15.75" thickBot="1" x14ac:dyDescent="0.3">
      <c r="A26" s="14"/>
      <c r="B26" s="3">
        <v>4</v>
      </c>
      <c r="C26" s="7">
        <v>4</v>
      </c>
      <c r="D26" s="7">
        <v>5</v>
      </c>
      <c r="E26" s="7">
        <v>4</v>
      </c>
      <c r="F26" s="7">
        <v>3</v>
      </c>
      <c r="G26" s="7">
        <v>2</v>
      </c>
      <c r="H26" s="7">
        <v>4</v>
      </c>
      <c r="I26" s="7">
        <v>2</v>
      </c>
      <c r="J26" s="7">
        <v>3</v>
      </c>
      <c r="K26" s="7">
        <v>3.375</v>
      </c>
      <c r="N26" s="23">
        <f t="shared" si="0"/>
        <v>3.375</v>
      </c>
      <c r="O26" s="24"/>
      <c r="P26" s="24">
        <f>N26-O27</f>
        <v>0.64999999999999991</v>
      </c>
      <c r="Q26" s="24">
        <f t="shared" si="1"/>
        <v>0.42249999999999988</v>
      </c>
      <c r="R26" s="29"/>
    </row>
    <row r="27" spans="1:18" ht="15.75" thickBot="1" x14ac:dyDescent="0.3">
      <c r="A27" s="16"/>
      <c r="B27" s="3">
        <v>5</v>
      </c>
      <c r="C27" s="8">
        <v>6</v>
      </c>
      <c r="D27" s="8">
        <v>5</v>
      </c>
      <c r="E27" s="8">
        <v>6</v>
      </c>
      <c r="F27" s="8">
        <v>3</v>
      </c>
      <c r="G27" s="8">
        <v>3</v>
      </c>
      <c r="H27" s="8">
        <v>4</v>
      </c>
      <c r="I27" s="8">
        <v>2</v>
      </c>
      <c r="J27" s="8">
        <v>4</v>
      </c>
      <c r="K27" s="8">
        <v>4.125</v>
      </c>
      <c r="N27" s="26">
        <f t="shared" si="0"/>
        <v>4.125</v>
      </c>
      <c r="O27" s="27">
        <f t="shared" si="5"/>
        <v>2.7250000000000001</v>
      </c>
      <c r="P27" s="27">
        <f>N27-O27</f>
        <v>1.4</v>
      </c>
      <c r="Q27" s="27">
        <f t="shared" si="1"/>
        <v>1.9599999999999997</v>
      </c>
      <c r="R27" s="30">
        <f t="shared" si="6"/>
        <v>1.02125</v>
      </c>
    </row>
    <row r="28" spans="1:18" ht="15.75" thickBot="1" x14ac:dyDescent="0.3">
      <c r="A28" s="18">
        <v>0.25</v>
      </c>
      <c r="B28" s="3">
        <v>1</v>
      </c>
      <c r="C28" s="5">
        <v>2</v>
      </c>
      <c r="D28" s="5">
        <v>1</v>
      </c>
      <c r="E28" s="5">
        <v>0</v>
      </c>
      <c r="F28" s="5">
        <v>0</v>
      </c>
      <c r="G28" s="5">
        <v>1</v>
      </c>
      <c r="H28" s="5">
        <v>0</v>
      </c>
      <c r="I28" s="5">
        <v>0</v>
      </c>
      <c r="J28" s="5">
        <v>1</v>
      </c>
      <c r="K28" s="5">
        <v>0.625</v>
      </c>
      <c r="N28" s="23">
        <f t="shared" si="0"/>
        <v>0.625</v>
      </c>
      <c r="O28" s="24"/>
      <c r="P28" s="24">
        <f>N28-O32</f>
        <v>-0.47500000000000009</v>
      </c>
      <c r="Q28" s="24">
        <f t="shared" si="1"/>
        <v>0.22562500000000008</v>
      </c>
      <c r="R28" s="29"/>
    </row>
    <row r="29" spans="1:18" ht="15.75" thickBot="1" x14ac:dyDescent="0.3">
      <c r="A29" s="17"/>
      <c r="B29" s="3">
        <v>2</v>
      </c>
      <c r="C29" s="5">
        <v>2</v>
      </c>
      <c r="D29" s="5">
        <v>2</v>
      </c>
      <c r="E29" s="5">
        <v>0</v>
      </c>
      <c r="F29" s="5">
        <v>0</v>
      </c>
      <c r="G29" s="5">
        <v>1</v>
      </c>
      <c r="H29" s="5">
        <v>0</v>
      </c>
      <c r="I29" s="5">
        <v>0</v>
      </c>
      <c r="J29" s="5">
        <v>1</v>
      </c>
      <c r="K29" s="5">
        <v>0.75</v>
      </c>
      <c r="N29" s="23">
        <f t="shared" si="0"/>
        <v>0.75</v>
      </c>
      <c r="O29" s="24"/>
      <c r="P29" s="24">
        <f>N29-O32</f>
        <v>-0.35000000000000009</v>
      </c>
      <c r="Q29" s="24">
        <f t="shared" si="1"/>
        <v>0.12250000000000007</v>
      </c>
      <c r="R29" s="29"/>
    </row>
    <row r="30" spans="1:18" ht="15.75" thickBot="1" x14ac:dyDescent="0.3">
      <c r="A30" s="17"/>
      <c r="B30" s="3">
        <v>3</v>
      </c>
      <c r="C30" s="5">
        <v>2</v>
      </c>
      <c r="D30" s="5">
        <v>2</v>
      </c>
      <c r="E30" s="5">
        <v>1</v>
      </c>
      <c r="F30" s="5">
        <v>0</v>
      </c>
      <c r="G30" s="5">
        <v>1</v>
      </c>
      <c r="H30" s="5">
        <v>0</v>
      </c>
      <c r="I30" s="5">
        <v>1</v>
      </c>
      <c r="J30" s="5">
        <v>1</v>
      </c>
      <c r="K30" s="5">
        <v>1</v>
      </c>
      <c r="N30" s="23">
        <f t="shared" si="0"/>
        <v>1</v>
      </c>
      <c r="O30" s="24"/>
      <c r="P30" s="24">
        <f>N30-O32</f>
        <v>-0.10000000000000009</v>
      </c>
      <c r="Q30" s="24">
        <f t="shared" si="1"/>
        <v>1.0000000000000018E-2</v>
      </c>
      <c r="R30" s="29"/>
    </row>
    <row r="31" spans="1:18" ht="15.75" thickBot="1" x14ac:dyDescent="0.3">
      <c r="A31" s="17"/>
      <c r="B31" s="3">
        <v>4</v>
      </c>
      <c r="C31" s="5">
        <v>2</v>
      </c>
      <c r="D31" s="5">
        <v>3</v>
      </c>
      <c r="E31" s="5">
        <v>1</v>
      </c>
      <c r="F31" s="5">
        <v>0</v>
      </c>
      <c r="G31" s="5">
        <v>2</v>
      </c>
      <c r="H31" s="5">
        <v>0</v>
      </c>
      <c r="I31" s="5">
        <v>1</v>
      </c>
      <c r="J31" s="5">
        <v>1</v>
      </c>
      <c r="K31" s="5">
        <v>1.25</v>
      </c>
      <c r="N31" s="23">
        <f t="shared" si="0"/>
        <v>1.25</v>
      </c>
      <c r="O31" s="24"/>
      <c r="P31" s="24">
        <f>N31-O32</f>
        <v>0.14999999999999991</v>
      </c>
      <c r="Q31" s="24">
        <f t="shared" si="1"/>
        <v>2.2499999999999975E-2</v>
      </c>
      <c r="R31" s="29"/>
    </row>
    <row r="32" spans="1:18" ht="15.75" thickBot="1" x14ac:dyDescent="0.3">
      <c r="A32" s="19"/>
      <c r="B32" s="3">
        <v>5</v>
      </c>
      <c r="C32" s="6">
        <v>4</v>
      </c>
      <c r="D32" s="6">
        <v>3</v>
      </c>
      <c r="E32" s="6">
        <v>1</v>
      </c>
      <c r="F32" s="6">
        <v>0</v>
      </c>
      <c r="G32" s="6">
        <v>2</v>
      </c>
      <c r="H32" s="6">
        <v>1</v>
      </c>
      <c r="I32" s="6">
        <v>2</v>
      </c>
      <c r="J32" s="6">
        <v>2</v>
      </c>
      <c r="K32" s="6">
        <v>1.875</v>
      </c>
      <c r="N32" s="23">
        <f t="shared" si="0"/>
        <v>1.875</v>
      </c>
      <c r="O32" s="24">
        <f t="shared" si="5"/>
        <v>1.1000000000000001</v>
      </c>
      <c r="P32" s="24">
        <f>N32-O32</f>
        <v>0.77499999999999991</v>
      </c>
      <c r="Q32" s="24">
        <f t="shared" si="1"/>
        <v>0.60062499999999985</v>
      </c>
      <c r="R32" s="29">
        <f>AVERAGE(Q28:Q32)</f>
        <v>0.19624999999999998</v>
      </c>
    </row>
    <row r="33" spans="1:18" ht="16.5" thickTop="1" thickBot="1" x14ac:dyDescent="0.3">
      <c r="A33" s="15">
        <v>0.3</v>
      </c>
      <c r="B33" s="3">
        <v>1</v>
      </c>
      <c r="C33" s="7">
        <v>0</v>
      </c>
      <c r="D33" s="7">
        <v>0</v>
      </c>
      <c r="E33" s="7">
        <v>1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0.125</v>
      </c>
      <c r="N33" s="20">
        <f t="shared" si="0"/>
        <v>0.125</v>
      </c>
      <c r="O33" s="21"/>
      <c r="P33" s="21">
        <f>N33-O37</f>
        <v>-0.25</v>
      </c>
      <c r="Q33" s="21">
        <f t="shared" si="1"/>
        <v>6.25E-2</v>
      </c>
      <c r="R33" s="28"/>
    </row>
    <row r="34" spans="1:18" ht="15.75" thickBot="1" x14ac:dyDescent="0.3">
      <c r="A34" s="14"/>
      <c r="B34" s="3">
        <v>2</v>
      </c>
      <c r="C34" s="7">
        <v>0</v>
      </c>
      <c r="D34" s="7">
        <v>0</v>
      </c>
      <c r="E34" s="7">
        <v>1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0.125</v>
      </c>
      <c r="N34" s="23">
        <f t="shared" si="0"/>
        <v>0.125</v>
      </c>
      <c r="O34" s="24"/>
      <c r="P34" s="24">
        <f>N34-O37</f>
        <v>-0.25</v>
      </c>
      <c r="Q34" s="24">
        <f t="shared" si="1"/>
        <v>6.25E-2</v>
      </c>
      <c r="R34" s="29"/>
    </row>
    <row r="35" spans="1:18" ht="15.75" thickBot="1" x14ac:dyDescent="0.3">
      <c r="A35" s="14"/>
      <c r="B35" s="3">
        <v>3</v>
      </c>
      <c r="C35" s="7">
        <v>1</v>
      </c>
      <c r="D35" s="7">
        <v>0</v>
      </c>
      <c r="E35" s="7">
        <v>2</v>
      </c>
      <c r="F35" s="7">
        <v>0</v>
      </c>
      <c r="G35" s="7">
        <v>1</v>
      </c>
      <c r="H35" s="7">
        <v>0</v>
      </c>
      <c r="I35" s="7">
        <v>0</v>
      </c>
      <c r="J35" s="7">
        <v>0</v>
      </c>
      <c r="K35" s="7">
        <v>0.5</v>
      </c>
      <c r="N35" s="23">
        <f t="shared" si="0"/>
        <v>0.5</v>
      </c>
      <c r="O35" s="24"/>
      <c r="P35" s="24">
        <f>N35-O37</f>
        <v>0.125</v>
      </c>
      <c r="Q35" s="24">
        <f t="shared" si="1"/>
        <v>1.5625E-2</v>
      </c>
      <c r="R35" s="29"/>
    </row>
    <row r="36" spans="1:18" ht="15.75" thickBot="1" x14ac:dyDescent="0.3">
      <c r="A36" s="14"/>
      <c r="B36" s="3">
        <v>4</v>
      </c>
      <c r="C36" s="7">
        <v>1</v>
      </c>
      <c r="D36" s="7">
        <v>0</v>
      </c>
      <c r="E36" s="7">
        <v>2</v>
      </c>
      <c r="F36" s="7">
        <v>0</v>
      </c>
      <c r="G36" s="7">
        <v>1</v>
      </c>
      <c r="H36" s="7">
        <v>0</v>
      </c>
      <c r="I36" s="7">
        <v>0</v>
      </c>
      <c r="J36" s="7">
        <v>0</v>
      </c>
      <c r="K36" s="7">
        <v>0.5</v>
      </c>
      <c r="N36" s="23">
        <f t="shared" si="0"/>
        <v>0.5</v>
      </c>
      <c r="O36" s="24"/>
      <c r="P36" s="24">
        <f>N36-O37</f>
        <v>0.125</v>
      </c>
      <c r="Q36" s="24">
        <f t="shared" si="1"/>
        <v>1.5625E-2</v>
      </c>
      <c r="R36" s="29"/>
    </row>
    <row r="37" spans="1:18" ht="15.75" thickBot="1" x14ac:dyDescent="0.3">
      <c r="A37" s="16"/>
      <c r="B37" s="3">
        <v>5</v>
      </c>
      <c r="C37" s="8">
        <v>2</v>
      </c>
      <c r="D37" s="8">
        <v>0</v>
      </c>
      <c r="E37" s="8">
        <v>2</v>
      </c>
      <c r="F37" s="8">
        <v>0</v>
      </c>
      <c r="G37" s="8">
        <v>1</v>
      </c>
      <c r="H37" s="8">
        <v>0</v>
      </c>
      <c r="I37" s="8">
        <v>0</v>
      </c>
      <c r="J37" s="8">
        <v>0</v>
      </c>
      <c r="K37" s="8">
        <v>0.625</v>
      </c>
      <c r="N37" s="26">
        <f t="shared" si="0"/>
        <v>0.625</v>
      </c>
      <c r="O37" s="27">
        <f t="shared" si="5"/>
        <v>0.375</v>
      </c>
      <c r="P37" s="27">
        <f>N37-O37</f>
        <v>0.25</v>
      </c>
      <c r="Q37" s="27">
        <f t="shared" si="1"/>
        <v>6.25E-2</v>
      </c>
      <c r="R37" s="30">
        <f t="shared" si="6"/>
        <v>4.3749999999999997E-2</v>
      </c>
    </row>
  </sheetData>
  <mergeCells count="11">
    <mergeCell ref="A13:A17"/>
    <mergeCell ref="A18:A22"/>
    <mergeCell ref="A23:A27"/>
    <mergeCell ref="A28:A32"/>
    <mergeCell ref="A33:A37"/>
    <mergeCell ref="A1:A2"/>
    <mergeCell ref="B1:B2"/>
    <mergeCell ref="C1:J1"/>
    <mergeCell ref="K1:K2"/>
    <mergeCell ref="A3:A7"/>
    <mergeCell ref="A8:A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K37" sqref="A1:K37"/>
    </sheetView>
  </sheetViews>
  <sheetFormatPr defaultRowHeight="15" x14ac:dyDescent="0.25"/>
  <sheetData>
    <row r="1" spans="1:11" ht="46.5" customHeight="1" thickBot="1" x14ac:dyDescent="0.3">
      <c r="A1" s="9" t="s">
        <v>0</v>
      </c>
      <c r="B1" s="9" t="s">
        <v>1</v>
      </c>
      <c r="C1" s="12" t="s">
        <v>2</v>
      </c>
      <c r="D1" s="11"/>
      <c r="E1" s="11"/>
      <c r="F1" s="11"/>
      <c r="G1" s="11"/>
      <c r="H1" s="11"/>
      <c r="I1" s="11"/>
      <c r="J1" s="13"/>
      <c r="K1" s="9" t="s">
        <v>3</v>
      </c>
    </row>
    <row r="2" spans="1:11" ht="15.75" thickBot="1" x14ac:dyDescent="0.3">
      <c r="A2" s="10"/>
      <c r="B2" s="10"/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10"/>
    </row>
    <row r="3" spans="1:11" ht="15.75" thickBot="1" x14ac:dyDescent="0.3">
      <c r="A3" s="15">
        <v>0</v>
      </c>
      <c r="B3" s="3">
        <v>1</v>
      </c>
      <c r="C3" s="1">
        <v>7</v>
      </c>
      <c r="D3" s="1">
        <v>9</v>
      </c>
      <c r="E3" s="1">
        <v>6</v>
      </c>
      <c r="F3" s="1">
        <v>10</v>
      </c>
      <c r="G3" s="1">
        <v>8</v>
      </c>
      <c r="H3" s="1">
        <v>8</v>
      </c>
      <c r="I3" s="1">
        <v>7</v>
      </c>
      <c r="J3" s="1">
        <v>8</v>
      </c>
      <c r="K3" s="1">
        <v>7.875</v>
      </c>
    </row>
    <row r="4" spans="1:11" ht="15.75" thickBot="1" x14ac:dyDescent="0.3">
      <c r="A4" s="14"/>
      <c r="B4" s="3">
        <v>2</v>
      </c>
      <c r="C4" s="1">
        <v>10</v>
      </c>
      <c r="D4" s="1">
        <v>10</v>
      </c>
      <c r="E4" s="1">
        <v>9</v>
      </c>
      <c r="F4" s="1">
        <v>10</v>
      </c>
      <c r="G4" s="1">
        <v>10</v>
      </c>
      <c r="H4" s="1">
        <v>9</v>
      </c>
      <c r="I4" s="1">
        <v>10</v>
      </c>
      <c r="J4" s="1">
        <v>10</v>
      </c>
      <c r="K4" s="1">
        <v>9.75</v>
      </c>
    </row>
    <row r="5" spans="1:11" ht="15.75" thickBot="1" x14ac:dyDescent="0.3">
      <c r="A5" s="14"/>
      <c r="B5" s="3">
        <v>3</v>
      </c>
      <c r="C5" s="1">
        <v>10</v>
      </c>
      <c r="D5" s="1">
        <v>10</v>
      </c>
      <c r="E5" s="1">
        <v>10</v>
      </c>
      <c r="F5" s="1">
        <v>10</v>
      </c>
      <c r="G5" s="1">
        <v>10</v>
      </c>
      <c r="H5" s="1">
        <v>10</v>
      </c>
      <c r="I5" s="1">
        <v>10</v>
      </c>
      <c r="J5" s="1">
        <v>10</v>
      </c>
      <c r="K5" s="1">
        <v>10</v>
      </c>
    </row>
    <row r="6" spans="1:11" ht="15.75" thickBot="1" x14ac:dyDescent="0.3">
      <c r="A6" s="14"/>
      <c r="B6" s="3">
        <v>4</v>
      </c>
      <c r="C6" s="1">
        <v>10</v>
      </c>
      <c r="D6" s="1">
        <v>10</v>
      </c>
      <c r="E6" s="1">
        <v>10</v>
      </c>
      <c r="F6" s="1">
        <v>10</v>
      </c>
      <c r="G6" s="1">
        <v>10</v>
      </c>
      <c r="H6" s="1">
        <v>10</v>
      </c>
      <c r="I6" s="1">
        <v>10</v>
      </c>
      <c r="J6" s="1">
        <v>10</v>
      </c>
      <c r="K6" s="1">
        <v>10</v>
      </c>
    </row>
    <row r="7" spans="1:11" ht="15.75" thickBot="1" x14ac:dyDescent="0.3">
      <c r="A7" s="16"/>
      <c r="B7" s="3">
        <v>5</v>
      </c>
      <c r="C7" s="4">
        <v>10</v>
      </c>
      <c r="D7" s="4">
        <v>10</v>
      </c>
      <c r="E7" s="4">
        <v>10</v>
      </c>
      <c r="F7" s="4">
        <v>10</v>
      </c>
      <c r="G7" s="4">
        <v>10</v>
      </c>
      <c r="H7" s="4">
        <v>10</v>
      </c>
      <c r="I7" s="4">
        <v>10</v>
      </c>
      <c r="J7" s="4">
        <v>10</v>
      </c>
      <c r="K7" s="4">
        <v>10</v>
      </c>
    </row>
    <row r="8" spans="1:11" ht="15.75" thickBot="1" x14ac:dyDescent="0.3">
      <c r="A8" s="18">
        <v>0.05</v>
      </c>
      <c r="B8" s="3">
        <v>1</v>
      </c>
      <c r="C8" s="5">
        <v>6</v>
      </c>
      <c r="D8" s="5">
        <v>9</v>
      </c>
      <c r="E8" s="5">
        <v>6</v>
      </c>
      <c r="F8" s="5">
        <v>5</v>
      </c>
      <c r="G8" s="5">
        <v>5</v>
      </c>
      <c r="H8" s="5">
        <v>6</v>
      </c>
      <c r="I8" s="5">
        <v>4</v>
      </c>
      <c r="J8" s="5">
        <v>8</v>
      </c>
      <c r="K8" s="5">
        <v>6.125</v>
      </c>
    </row>
    <row r="9" spans="1:11" ht="15.75" thickBot="1" x14ac:dyDescent="0.3">
      <c r="A9" s="17"/>
      <c r="B9" s="3">
        <v>2</v>
      </c>
      <c r="C9" s="5">
        <v>7</v>
      </c>
      <c r="D9" s="5">
        <v>9</v>
      </c>
      <c r="E9" s="5">
        <v>7</v>
      </c>
      <c r="F9" s="5">
        <v>8</v>
      </c>
      <c r="G9" s="5">
        <v>5</v>
      </c>
      <c r="H9" s="5">
        <v>7</v>
      </c>
      <c r="I9" s="5">
        <v>5</v>
      </c>
      <c r="J9" s="5">
        <v>8</v>
      </c>
      <c r="K9" s="5">
        <v>7</v>
      </c>
    </row>
    <row r="10" spans="1:11" ht="15.75" thickBot="1" x14ac:dyDescent="0.3">
      <c r="A10" s="17"/>
      <c r="B10" s="3">
        <v>3</v>
      </c>
      <c r="C10" s="5">
        <v>8</v>
      </c>
      <c r="D10" s="5">
        <v>10</v>
      </c>
      <c r="E10" s="5">
        <v>9</v>
      </c>
      <c r="F10" s="5">
        <v>9</v>
      </c>
      <c r="G10" s="5">
        <v>5</v>
      </c>
      <c r="H10" s="5">
        <v>8</v>
      </c>
      <c r="I10" s="5">
        <v>6</v>
      </c>
      <c r="J10" s="5">
        <v>8</v>
      </c>
      <c r="K10" s="5">
        <v>7.875</v>
      </c>
    </row>
    <row r="11" spans="1:11" ht="15.75" thickBot="1" x14ac:dyDescent="0.3">
      <c r="A11" s="17"/>
      <c r="B11" s="3">
        <v>4</v>
      </c>
      <c r="C11" s="5">
        <v>8</v>
      </c>
      <c r="D11" s="5">
        <v>10</v>
      </c>
      <c r="E11" s="5">
        <v>10</v>
      </c>
      <c r="F11" s="5">
        <v>9</v>
      </c>
      <c r="G11" s="5">
        <v>9</v>
      </c>
      <c r="H11" s="5">
        <v>8</v>
      </c>
      <c r="I11" s="5">
        <v>7</v>
      </c>
      <c r="J11" s="5">
        <v>8</v>
      </c>
      <c r="K11" s="5">
        <v>8.625</v>
      </c>
    </row>
    <row r="12" spans="1:11" ht="15.75" thickBot="1" x14ac:dyDescent="0.3">
      <c r="A12" s="19"/>
      <c r="B12" s="3">
        <v>5</v>
      </c>
      <c r="C12" s="6">
        <v>8</v>
      </c>
      <c r="D12" s="6">
        <v>10</v>
      </c>
      <c r="E12" s="6">
        <v>10</v>
      </c>
      <c r="F12" s="6">
        <v>9</v>
      </c>
      <c r="G12" s="6">
        <v>9</v>
      </c>
      <c r="H12" s="6">
        <v>9</v>
      </c>
      <c r="I12" s="6">
        <v>10</v>
      </c>
      <c r="J12" s="6">
        <v>10</v>
      </c>
      <c r="K12" s="6">
        <v>9.375</v>
      </c>
    </row>
    <row r="13" spans="1:11" ht="15.75" thickBot="1" x14ac:dyDescent="0.3">
      <c r="A13" s="15">
        <v>0.1</v>
      </c>
      <c r="B13" s="3">
        <v>1</v>
      </c>
      <c r="C13" s="7">
        <v>5</v>
      </c>
      <c r="D13" s="7">
        <v>2</v>
      </c>
      <c r="E13" s="7">
        <v>6</v>
      </c>
      <c r="F13" s="7">
        <v>6</v>
      </c>
      <c r="G13" s="7">
        <v>3</v>
      </c>
      <c r="H13" s="7">
        <v>1</v>
      </c>
      <c r="I13" s="7">
        <v>3</v>
      </c>
      <c r="J13" s="7">
        <v>4</v>
      </c>
      <c r="K13" s="7">
        <v>3.75</v>
      </c>
    </row>
    <row r="14" spans="1:11" ht="15.75" thickBot="1" x14ac:dyDescent="0.3">
      <c r="A14" s="14"/>
      <c r="B14" s="3">
        <v>2</v>
      </c>
      <c r="C14" s="7">
        <v>7</v>
      </c>
      <c r="D14" s="7">
        <v>3</v>
      </c>
      <c r="E14" s="7">
        <v>6</v>
      </c>
      <c r="F14" s="7">
        <v>6</v>
      </c>
      <c r="G14" s="7">
        <v>4</v>
      </c>
      <c r="H14" s="7">
        <v>4</v>
      </c>
      <c r="I14" s="7">
        <v>4</v>
      </c>
      <c r="J14" s="7">
        <v>4</v>
      </c>
      <c r="K14" s="7">
        <v>4.75</v>
      </c>
    </row>
    <row r="15" spans="1:11" ht="15.75" thickBot="1" x14ac:dyDescent="0.3">
      <c r="A15" s="14"/>
      <c r="B15" s="3">
        <v>3</v>
      </c>
      <c r="C15" s="7">
        <v>9</v>
      </c>
      <c r="D15" s="7">
        <v>3</v>
      </c>
      <c r="E15" s="7">
        <v>6</v>
      </c>
      <c r="F15" s="7">
        <v>8</v>
      </c>
      <c r="G15" s="7">
        <v>6</v>
      </c>
      <c r="H15" s="7">
        <v>8</v>
      </c>
      <c r="I15" s="7">
        <v>5</v>
      </c>
      <c r="J15" s="7">
        <v>5</v>
      </c>
      <c r="K15" s="7">
        <v>6.25</v>
      </c>
    </row>
    <row r="16" spans="1:11" ht="15.75" thickBot="1" x14ac:dyDescent="0.3">
      <c r="A16" s="14"/>
      <c r="B16" s="3">
        <v>4</v>
      </c>
      <c r="C16" s="7">
        <v>9</v>
      </c>
      <c r="D16" s="7">
        <v>5</v>
      </c>
      <c r="E16" s="7">
        <v>6</v>
      </c>
      <c r="F16" s="7">
        <v>8</v>
      </c>
      <c r="G16" s="7">
        <v>6</v>
      </c>
      <c r="H16" s="7">
        <v>9</v>
      </c>
      <c r="I16" s="7">
        <v>6</v>
      </c>
      <c r="J16" s="7">
        <v>6</v>
      </c>
      <c r="K16" s="7">
        <v>6.875</v>
      </c>
    </row>
    <row r="17" spans="1:11" ht="15.75" thickBot="1" x14ac:dyDescent="0.3">
      <c r="A17" s="16"/>
      <c r="B17" s="3">
        <v>5</v>
      </c>
      <c r="C17" s="8">
        <v>10</v>
      </c>
      <c r="D17" s="8">
        <v>6</v>
      </c>
      <c r="E17" s="8">
        <v>6</v>
      </c>
      <c r="F17" s="8">
        <v>10</v>
      </c>
      <c r="G17" s="8">
        <v>7</v>
      </c>
      <c r="H17" s="8">
        <v>9</v>
      </c>
      <c r="I17" s="8">
        <v>8</v>
      </c>
      <c r="J17" s="8">
        <v>7</v>
      </c>
      <c r="K17" s="8">
        <v>7.875</v>
      </c>
    </row>
    <row r="18" spans="1:11" ht="15.75" thickBot="1" x14ac:dyDescent="0.3">
      <c r="A18" s="18">
        <v>0.15</v>
      </c>
      <c r="B18" s="3">
        <v>1</v>
      </c>
      <c r="C18" s="5">
        <v>3</v>
      </c>
      <c r="D18" s="5">
        <v>2</v>
      </c>
      <c r="E18" s="5">
        <v>4</v>
      </c>
      <c r="F18" s="5">
        <v>3</v>
      </c>
      <c r="G18" s="5">
        <v>3</v>
      </c>
      <c r="H18" s="5">
        <v>1</v>
      </c>
      <c r="I18" s="5">
        <v>1</v>
      </c>
      <c r="J18" s="5">
        <v>0</v>
      </c>
      <c r="K18" s="5">
        <v>2.125</v>
      </c>
    </row>
    <row r="19" spans="1:11" ht="15.75" thickBot="1" x14ac:dyDescent="0.3">
      <c r="A19" s="17"/>
      <c r="B19" s="3">
        <v>2</v>
      </c>
      <c r="C19" s="5">
        <v>4</v>
      </c>
      <c r="D19" s="5">
        <v>3</v>
      </c>
      <c r="E19" s="5">
        <v>6</v>
      </c>
      <c r="F19" s="5">
        <v>3</v>
      </c>
      <c r="G19" s="5">
        <v>3</v>
      </c>
      <c r="H19" s="5">
        <v>1</v>
      </c>
      <c r="I19" s="5">
        <v>2</v>
      </c>
      <c r="J19" s="5">
        <v>0</v>
      </c>
      <c r="K19" s="5">
        <v>2.75</v>
      </c>
    </row>
    <row r="20" spans="1:11" ht="15.75" thickBot="1" x14ac:dyDescent="0.3">
      <c r="A20" s="17"/>
      <c r="B20" s="3">
        <v>3</v>
      </c>
      <c r="C20" s="5">
        <v>5</v>
      </c>
      <c r="D20" s="5">
        <v>6</v>
      </c>
      <c r="E20" s="5">
        <v>9</v>
      </c>
      <c r="F20" s="5">
        <v>3</v>
      </c>
      <c r="G20" s="5">
        <v>4</v>
      </c>
      <c r="H20" s="5">
        <v>1</v>
      </c>
      <c r="I20" s="5">
        <v>2</v>
      </c>
      <c r="J20" s="5">
        <v>3</v>
      </c>
      <c r="K20" s="5">
        <v>4.125</v>
      </c>
    </row>
    <row r="21" spans="1:11" ht="15.75" thickBot="1" x14ac:dyDescent="0.3">
      <c r="A21" s="17"/>
      <c r="B21" s="3">
        <v>4</v>
      </c>
      <c r="C21" s="5">
        <v>7</v>
      </c>
      <c r="D21" s="5">
        <v>7</v>
      </c>
      <c r="E21" s="5">
        <v>9</v>
      </c>
      <c r="F21" s="5">
        <v>4</v>
      </c>
      <c r="G21" s="5">
        <v>5</v>
      </c>
      <c r="H21" s="5">
        <v>1</v>
      </c>
      <c r="I21" s="5">
        <v>3</v>
      </c>
      <c r="J21" s="5">
        <v>4</v>
      </c>
      <c r="K21" s="5">
        <v>5</v>
      </c>
    </row>
    <row r="22" spans="1:11" ht="15.75" thickBot="1" x14ac:dyDescent="0.3">
      <c r="A22" s="19"/>
      <c r="B22" s="3">
        <v>5</v>
      </c>
      <c r="C22" s="6">
        <v>8</v>
      </c>
      <c r="D22" s="6">
        <v>8</v>
      </c>
      <c r="E22" s="6">
        <v>9</v>
      </c>
      <c r="F22" s="6">
        <v>5</v>
      </c>
      <c r="G22" s="6">
        <v>6</v>
      </c>
      <c r="H22" s="6">
        <v>2</v>
      </c>
      <c r="I22" s="6">
        <v>5</v>
      </c>
      <c r="J22" s="6">
        <v>5</v>
      </c>
      <c r="K22" s="6">
        <v>6</v>
      </c>
    </row>
    <row r="23" spans="1:11" ht="15.75" thickBot="1" x14ac:dyDescent="0.3">
      <c r="A23" s="15">
        <v>0.2</v>
      </c>
      <c r="B23" s="3">
        <v>1</v>
      </c>
      <c r="C23" s="7">
        <v>2</v>
      </c>
      <c r="D23" s="7">
        <v>1</v>
      </c>
      <c r="E23" s="7">
        <v>1</v>
      </c>
      <c r="F23" s="7">
        <v>3</v>
      </c>
      <c r="G23" s="7">
        <v>0</v>
      </c>
      <c r="H23" s="7">
        <v>3</v>
      </c>
      <c r="I23" s="7">
        <v>0</v>
      </c>
      <c r="J23" s="7">
        <v>0</v>
      </c>
      <c r="K23" s="7">
        <v>1.25</v>
      </c>
    </row>
    <row r="24" spans="1:11" ht="15.75" thickBot="1" x14ac:dyDescent="0.3">
      <c r="A24" s="14"/>
      <c r="B24" s="3">
        <v>2</v>
      </c>
      <c r="C24" s="7">
        <v>2</v>
      </c>
      <c r="D24" s="7">
        <v>3</v>
      </c>
      <c r="E24" s="7">
        <v>2</v>
      </c>
      <c r="F24" s="7">
        <v>3</v>
      </c>
      <c r="G24" s="7">
        <v>1</v>
      </c>
      <c r="H24" s="7">
        <v>3</v>
      </c>
      <c r="I24" s="7">
        <v>1</v>
      </c>
      <c r="J24" s="7">
        <v>1</v>
      </c>
      <c r="K24" s="7">
        <v>2</v>
      </c>
    </row>
    <row r="25" spans="1:11" ht="15.75" thickBot="1" x14ac:dyDescent="0.3">
      <c r="A25" s="14"/>
      <c r="B25" s="3">
        <v>3</v>
      </c>
      <c r="C25" s="7">
        <v>4</v>
      </c>
      <c r="D25" s="7">
        <v>4</v>
      </c>
      <c r="E25" s="7">
        <v>3</v>
      </c>
      <c r="F25" s="7">
        <v>3</v>
      </c>
      <c r="G25" s="7">
        <v>1</v>
      </c>
      <c r="H25" s="7">
        <v>4</v>
      </c>
      <c r="I25" s="7">
        <v>2</v>
      </c>
      <c r="J25" s="7">
        <v>2</v>
      </c>
      <c r="K25" s="7">
        <v>2.875</v>
      </c>
    </row>
    <row r="26" spans="1:11" ht="15.75" thickBot="1" x14ac:dyDescent="0.3">
      <c r="A26" s="14"/>
      <c r="B26" s="3">
        <v>4</v>
      </c>
      <c r="C26" s="7">
        <v>4</v>
      </c>
      <c r="D26" s="7">
        <v>5</v>
      </c>
      <c r="E26" s="7">
        <v>4</v>
      </c>
      <c r="F26" s="7">
        <v>3</v>
      </c>
      <c r="G26" s="7">
        <v>2</v>
      </c>
      <c r="H26" s="7">
        <v>4</v>
      </c>
      <c r="I26" s="7">
        <v>2</v>
      </c>
      <c r="J26" s="7">
        <v>3</v>
      </c>
      <c r="K26" s="7">
        <v>3.375</v>
      </c>
    </row>
    <row r="27" spans="1:11" ht="15.75" thickBot="1" x14ac:dyDescent="0.3">
      <c r="A27" s="16"/>
      <c r="B27" s="3">
        <v>5</v>
      </c>
      <c r="C27" s="8">
        <v>6</v>
      </c>
      <c r="D27" s="8">
        <v>5</v>
      </c>
      <c r="E27" s="8">
        <v>6</v>
      </c>
      <c r="F27" s="8">
        <v>3</v>
      </c>
      <c r="G27" s="8">
        <v>3</v>
      </c>
      <c r="H27" s="8">
        <v>4</v>
      </c>
      <c r="I27" s="8">
        <v>2</v>
      </c>
      <c r="J27" s="8">
        <v>4</v>
      </c>
      <c r="K27" s="8">
        <v>4.125</v>
      </c>
    </row>
    <row r="28" spans="1:11" ht="15.75" thickBot="1" x14ac:dyDescent="0.3">
      <c r="A28" s="18">
        <v>0.25</v>
      </c>
      <c r="B28" s="3">
        <v>1</v>
      </c>
      <c r="C28" s="5">
        <v>2</v>
      </c>
      <c r="D28" s="5">
        <v>1</v>
      </c>
      <c r="E28" s="5">
        <v>0</v>
      </c>
      <c r="F28" s="5">
        <v>0</v>
      </c>
      <c r="G28" s="5">
        <v>1</v>
      </c>
      <c r="H28" s="5">
        <v>0</v>
      </c>
      <c r="I28" s="5">
        <v>0</v>
      </c>
      <c r="J28" s="5">
        <v>1</v>
      </c>
      <c r="K28" s="5">
        <v>0.625</v>
      </c>
    </row>
    <row r="29" spans="1:11" ht="15.75" thickBot="1" x14ac:dyDescent="0.3">
      <c r="A29" s="17"/>
      <c r="B29" s="3">
        <v>2</v>
      </c>
      <c r="C29" s="5">
        <v>2</v>
      </c>
      <c r="D29" s="5">
        <v>2</v>
      </c>
      <c r="E29" s="5">
        <v>0</v>
      </c>
      <c r="F29" s="5">
        <v>0</v>
      </c>
      <c r="G29" s="5">
        <v>1</v>
      </c>
      <c r="H29" s="5">
        <v>0</v>
      </c>
      <c r="I29" s="5">
        <v>0</v>
      </c>
      <c r="J29" s="5">
        <v>1</v>
      </c>
      <c r="K29" s="5">
        <v>0.75</v>
      </c>
    </row>
    <row r="30" spans="1:11" ht="15.75" thickBot="1" x14ac:dyDescent="0.3">
      <c r="A30" s="17"/>
      <c r="B30" s="3">
        <v>3</v>
      </c>
      <c r="C30" s="5">
        <v>2</v>
      </c>
      <c r="D30" s="5">
        <v>2</v>
      </c>
      <c r="E30" s="5">
        <v>1</v>
      </c>
      <c r="F30" s="5">
        <v>0</v>
      </c>
      <c r="G30" s="5">
        <v>1</v>
      </c>
      <c r="H30" s="5">
        <v>0</v>
      </c>
      <c r="I30" s="5">
        <v>1</v>
      </c>
      <c r="J30" s="5">
        <v>1</v>
      </c>
      <c r="K30" s="5">
        <v>1</v>
      </c>
    </row>
    <row r="31" spans="1:11" ht="15.75" thickBot="1" x14ac:dyDescent="0.3">
      <c r="A31" s="17"/>
      <c r="B31" s="3">
        <v>4</v>
      </c>
      <c r="C31" s="5">
        <v>2</v>
      </c>
      <c r="D31" s="5">
        <v>3</v>
      </c>
      <c r="E31" s="5">
        <v>1</v>
      </c>
      <c r="F31" s="5">
        <v>0</v>
      </c>
      <c r="G31" s="5">
        <v>2</v>
      </c>
      <c r="H31" s="5">
        <v>0</v>
      </c>
      <c r="I31" s="5">
        <v>1</v>
      </c>
      <c r="J31" s="5">
        <v>1</v>
      </c>
      <c r="K31" s="5">
        <v>1.25</v>
      </c>
    </row>
    <row r="32" spans="1:11" ht="15.75" thickBot="1" x14ac:dyDescent="0.3">
      <c r="A32" s="19"/>
      <c r="B32" s="3">
        <v>5</v>
      </c>
      <c r="C32" s="6">
        <v>4</v>
      </c>
      <c r="D32" s="6">
        <v>3</v>
      </c>
      <c r="E32" s="6">
        <v>1</v>
      </c>
      <c r="F32" s="6">
        <v>0</v>
      </c>
      <c r="G32" s="6">
        <v>2</v>
      </c>
      <c r="H32" s="6">
        <v>1</v>
      </c>
      <c r="I32" s="6">
        <v>2</v>
      </c>
      <c r="J32" s="6">
        <v>2</v>
      </c>
      <c r="K32" s="6">
        <v>1.875</v>
      </c>
    </row>
    <row r="33" spans="1:11" ht="15.75" thickBot="1" x14ac:dyDescent="0.3">
      <c r="A33" s="15">
        <v>0.3</v>
      </c>
      <c r="B33" s="3">
        <v>1</v>
      </c>
      <c r="C33" s="7">
        <v>0</v>
      </c>
      <c r="D33" s="7">
        <v>0</v>
      </c>
      <c r="E33" s="7">
        <v>1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0.125</v>
      </c>
    </row>
    <row r="34" spans="1:11" ht="15.75" thickBot="1" x14ac:dyDescent="0.3">
      <c r="A34" s="14"/>
      <c r="B34" s="3">
        <v>2</v>
      </c>
      <c r="C34" s="7">
        <v>0</v>
      </c>
      <c r="D34" s="7">
        <v>0</v>
      </c>
      <c r="E34" s="7">
        <v>1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0.125</v>
      </c>
    </row>
    <row r="35" spans="1:11" ht="15.75" thickBot="1" x14ac:dyDescent="0.3">
      <c r="A35" s="14"/>
      <c r="B35" s="3">
        <v>3</v>
      </c>
      <c r="C35" s="7">
        <v>1</v>
      </c>
      <c r="D35" s="7">
        <v>0</v>
      </c>
      <c r="E35" s="7">
        <v>2</v>
      </c>
      <c r="F35" s="7">
        <v>0</v>
      </c>
      <c r="G35" s="7">
        <v>1</v>
      </c>
      <c r="H35" s="7">
        <v>0</v>
      </c>
      <c r="I35" s="7">
        <v>0</v>
      </c>
      <c r="J35" s="7">
        <v>0</v>
      </c>
      <c r="K35" s="7">
        <v>0.5</v>
      </c>
    </row>
    <row r="36" spans="1:11" ht="15.75" thickBot="1" x14ac:dyDescent="0.3">
      <c r="A36" s="14"/>
      <c r="B36" s="3">
        <v>4</v>
      </c>
      <c r="C36" s="7">
        <v>1</v>
      </c>
      <c r="D36" s="7">
        <v>0</v>
      </c>
      <c r="E36" s="7">
        <v>2</v>
      </c>
      <c r="F36" s="7">
        <v>0</v>
      </c>
      <c r="G36" s="7">
        <v>1</v>
      </c>
      <c r="H36" s="7">
        <v>0</v>
      </c>
      <c r="I36" s="7">
        <v>0</v>
      </c>
      <c r="J36" s="7">
        <v>0</v>
      </c>
      <c r="K36" s="7">
        <v>0.5</v>
      </c>
    </row>
    <row r="37" spans="1:11" ht="15.75" thickBot="1" x14ac:dyDescent="0.3">
      <c r="A37" s="16"/>
      <c r="B37" s="3">
        <v>5</v>
      </c>
      <c r="C37" s="8">
        <v>2</v>
      </c>
      <c r="D37" s="8">
        <v>0</v>
      </c>
      <c r="E37" s="8">
        <v>2</v>
      </c>
      <c r="F37" s="8">
        <v>0</v>
      </c>
      <c r="G37" s="8">
        <v>1</v>
      </c>
      <c r="H37" s="8">
        <v>0</v>
      </c>
      <c r="I37" s="8">
        <v>0</v>
      </c>
      <c r="J37" s="8">
        <v>0</v>
      </c>
      <c r="K37" s="8">
        <v>0.625</v>
      </c>
    </row>
  </sheetData>
  <mergeCells count="11">
    <mergeCell ref="A13:A17"/>
    <mergeCell ref="A18:A22"/>
    <mergeCell ref="A23:A27"/>
    <mergeCell ref="A28:A32"/>
    <mergeCell ref="A33:A37"/>
    <mergeCell ref="A1:A2"/>
    <mergeCell ref="B1:B2"/>
    <mergeCell ref="C1:J1"/>
    <mergeCell ref="K1:K2"/>
    <mergeCell ref="A3:A7"/>
    <mergeCell ref="A8:A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Work</cp:lastModifiedBy>
  <dcterms:created xsi:type="dcterms:W3CDTF">2015-02-02T00:56:02Z</dcterms:created>
  <dcterms:modified xsi:type="dcterms:W3CDTF">2015-02-02T02:51:55Z</dcterms:modified>
</cp:coreProperties>
</file>