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1\Documents\Data Analysis\Income vs CashFlow Statement\Excel files\"/>
    </mc:Choice>
  </mc:AlternateContent>
  <xr:revisionPtr revIDLastSave="0" documentId="13_ncr:1_{01AB628E-D3C0-49E4-82D5-DEAEE77EA95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Income Statement" sheetId="1" r:id="rId1"/>
    <sheet name="Order" sheetId="2" r:id="rId2"/>
  </sheets>
  <calcPr calcId="18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3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  <c r="E12" i="1" l="1"/>
  <c r="E13" i="1" s="1"/>
  <c r="E15" i="1" s="1"/>
  <c r="E17" i="1" s="1"/>
  <c r="E19" i="1" s="1"/>
  <c r="F12" i="1"/>
  <c r="F13" i="1" s="1"/>
  <c r="F15" i="1" s="1"/>
  <c r="F17" i="1" s="1"/>
  <c r="F19" i="1" s="1"/>
  <c r="G12" i="1"/>
  <c r="G13" i="1" s="1"/>
  <c r="G15" i="1" s="1"/>
  <c r="G17" i="1" s="1"/>
  <c r="G19" i="1" s="1"/>
  <c r="H12" i="1"/>
  <c r="H13" i="1" s="1"/>
  <c r="H15" i="1" s="1"/>
  <c r="H17" i="1" s="1"/>
  <c r="H19" i="1" s="1"/>
  <c r="I12" i="1"/>
  <c r="I13" i="1" s="1"/>
  <c r="I15" i="1" s="1"/>
  <c r="I17" i="1" s="1"/>
  <c r="I19" i="1" s="1"/>
  <c r="J12" i="1"/>
  <c r="J13" i="1" s="1"/>
  <c r="J15" i="1" s="1"/>
  <c r="J17" i="1" s="1"/>
  <c r="J19" i="1" s="1"/>
  <c r="K12" i="1"/>
  <c r="K13" i="1" s="1"/>
  <c r="K15" i="1" s="1"/>
  <c r="K17" i="1" s="1"/>
  <c r="K19" i="1" s="1"/>
  <c r="L12" i="1"/>
  <c r="L13" i="1" s="1"/>
  <c r="L15" i="1" s="1"/>
  <c r="L17" i="1" s="1"/>
  <c r="L19" i="1" s="1"/>
  <c r="M12" i="1"/>
  <c r="M13" i="1" s="1"/>
  <c r="M15" i="1" s="1"/>
  <c r="M17" i="1" s="1"/>
  <c r="M19" i="1" s="1"/>
  <c r="N12" i="1"/>
  <c r="N13" i="1" s="1"/>
  <c r="N15" i="1" s="1"/>
  <c r="N17" i="1" s="1"/>
  <c r="N19" i="1" s="1"/>
  <c r="O12" i="1"/>
  <c r="O13" i="1" s="1"/>
  <c r="O15" i="1" s="1"/>
  <c r="O17" i="1" s="1"/>
  <c r="O19" i="1" s="1"/>
  <c r="P12" i="1"/>
  <c r="P13" i="1" s="1"/>
  <c r="P15" i="1" s="1"/>
  <c r="P17" i="1" s="1"/>
  <c r="P19" i="1" s="1"/>
  <c r="Q12" i="1"/>
  <c r="Q13" i="1" s="1"/>
  <c r="Q15" i="1" s="1"/>
  <c r="Q17" i="1" s="1"/>
  <c r="Q19" i="1" s="1"/>
  <c r="R12" i="1"/>
  <c r="R13" i="1" s="1"/>
  <c r="R15" i="1" s="1"/>
  <c r="R17" i="1" s="1"/>
  <c r="R19" i="1" s="1"/>
  <c r="S12" i="1"/>
  <c r="S13" i="1" s="1"/>
  <c r="S15" i="1" s="1"/>
  <c r="S17" i="1" s="1"/>
  <c r="S19" i="1" s="1"/>
  <c r="T12" i="1"/>
  <c r="T13" i="1" s="1"/>
  <c r="T15" i="1" s="1"/>
  <c r="T17" i="1" s="1"/>
  <c r="T19" i="1" s="1"/>
  <c r="U12" i="1"/>
  <c r="U13" i="1" s="1"/>
  <c r="U15" i="1" s="1"/>
  <c r="U17" i="1" s="1"/>
  <c r="U19" i="1" s="1"/>
  <c r="V12" i="1"/>
  <c r="V13" i="1" s="1"/>
  <c r="V15" i="1" s="1"/>
  <c r="V17" i="1" s="1"/>
  <c r="V19" i="1" s="1"/>
  <c r="W12" i="1"/>
  <c r="W13" i="1" s="1"/>
  <c r="W15" i="1" s="1"/>
  <c r="W17" i="1" s="1"/>
  <c r="W19" i="1" s="1"/>
  <c r="X12" i="1"/>
  <c r="X13" i="1" s="1"/>
  <c r="X15" i="1" s="1"/>
  <c r="X17" i="1" s="1"/>
  <c r="X19" i="1" s="1"/>
  <c r="Y12" i="1"/>
  <c r="Y13" i="1" s="1"/>
  <c r="Y15" i="1" s="1"/>
  <c r="Y17" i="1" s="1"/>
  <c r="Y19" i="1" s="1"/>
  <c r="Z12" i="1"/>
  <c r="Z13" i="1" s="1"/>
  <c r="Z15" i="1" s="1"/>
  <c r="Z17" i="1" s="1"/>
  <c r="Z19" i="1" s="1"/>
  <c r="AA12" i="1"/>
  <c r="AA13" i="1" s="1"/>
  <c r="AA15" i="1" s="1"/>
  <c r="AA17" i="1" s="1"/>
  <c r="AA19" i="1" s="1"/>
  <c r="AB12" i="1"/>
  <c r="AB13" i="1" s="1"/>
  <c r="AB15" i="1" s="1"/>
  <c r="AB17" i="1" s="1"/>
  <c r="AB19" i="1" s="1"/>
  <c r="AC12" i="1"/>
  <c r="AC13" i="1" s="1"/>
  <c r="AC15" i="1" s="1"/>
  <c r="AC17" i="1" s="1"/>
  <c r="AC19" i="1" s="1"/>
  <c r="AD12" i="1"/>
  <c r="AD13" i="1" s="1"/>
  <c r="AD15" i="1" s="1"/>
  <c r="AD17" i="1" s="1"/>
  <c r="AD19" i="1" s="1"/>
  <c r="D12" i="1"/>
  <c r="D13" i="1" s="1"/>
  <c r="D15" i="1" s="1"/>
  <c r="D17" i="1" s="1"/>
  <c r="D19" i="1" s="1"/>
</calcChain>
</file>

<file path=xl/sharedStrings.xml><?xml version="1.0" encoding="utf-8"?>
<sst xmlns="http://schemas.openxmlformats.org/spreadsheetml/2006/main" count="80" uniqueCount="50">
  <si>
    <t>Net revenue</t>
  </si>
  <si>
    <t>Cost of revenue</t>
  </si>
  <si>
    <t>Gross profit</t>
  </si>
  <si>
    <t>Research and development</t>
  </si>
  <si>
    <t>Selling, general and administrative</t>
  </si>
  <si>
    <t>Restructuring and other charges</t>
  </si>
  <si>
    <t>Acquisition-related (charges) credits</t>
  </si>
  <si>
    <t>Amortization of intangible assets</t>
  </si>
  <si>
    <t>Separation costs</t>
  </si>
  <si>
    <t>Impairment of data center assets</t>
  </si>
  <si>
    <t>Earnings from operations</t>
  </si>
  <si>
    <t>Interest and other, net</t>
  </si>
  <si>
    <t>Earnings from continuing operations before taxes</t>
  </si>
  <si>
    <t>(Provision for) benefit from taxes</t>
  </si>
  <si>
    <t>Net earnings from continuing operations</t>
  </si>
  <si>
    <t>Net loss from discontinued operations, net of taxes</t>
  </si>
  <si>
    <t>Net earnings</t>
  </si>
  <si>
    <t>Jul 31, 2019</t>
  </si>
  <si>
    <t>Apr 30, 2019</t>
  </si>
  <si>
    <t>Jan 31, 2019</t>
  </si>
  <si>
    <t>Oct 31, 2018</t>
  </si>
  <si>
    <t>Jul 31, 2018</t>
  </si>
  <si>
    <t>Apr 30, 2018</t>
  </si>
  <si>
    <t>Jan 31, 2018</t>
  </si>
  <si>
    <t>Oct 31, 2017</t>
  </si>
  <si>
    <t>Jul 31, 2017</t>
  </si>
  <si>
    <t>Apr 30, 2017</t>
  </si>
  <si>
    <t>Jan 31, 2017</t>
  </si>
  <si>
    <t>Oct 31, 2016</t>
  </si>
  <si>
    <t>Jul 31, 2016</t>
  </si>
  <si>
    <t>Apr 30, 2016</t>
  </si>
  <si>
    <t>Jan 31, 2016</t>
  </si>
  <si>
    <t>Oct 31, 2015</t>
  </si>
  <si>
    <t>Jul 31, 2015</t>
  </si>
  <si>
    <t>Apr 30, 2015</t>
  </si>
  <si>
    <t>Jan 31, 2015</t>
  </si>
  <si>
    <t>Oct 31, 2014</t>
  </si>
  <si>
    <t>Jul 31, 2014</t>
  </si>
  <si>
    <t>Apr 30, 2014</t>
  </si>
  <si>
    <t>Jan 31, 2014</t>
  </si>
  <si>
    <t>Oct 31, 2013</t>
  </si>
  <si>
    <t>Jul 31, 2013</t>
  </si>
  <si>
    <t>Apr 30, 2013</t>
  </si>
  <si>
    <t>Jan 31, 2013</t>
  </si>
  <si>
    <t>Total Net Expenses</t>
  </si>
  <si>
    <t>Expense</t>
  </si>
  <si>
    <t xml:space="preserve"> IncomeItems_ID</t>
  </si>
  <si>
    <t>Category</t>
  </si>
  <si>
    <t>IncomeItems</t>
  </si>
  <si>
    <t xml:space="preserve">category_ID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</si>
</sst>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d\,\ yyyy"/>
    <numFmt numFmtId="165" formatCode="#,##0_);\(#,##0\);&quot;—&quot;"/>
  </numFmts>
  <fonts count="7" x14ac:knownFonts="1">
    <font>
      <sz val="11"/>
      <color rgb="FF252525"/>
      <name val="Calibri"/>
    </font>
    <font>
      <b/>
      <sz val="11"/>
      <color rgb="FF252525"/>
      <name val="Calibri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CECE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 indent="1"/>
    </xf>
    <xf numFmtId="165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 wrapText="1" indent="2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 indent="1"/>
    </xf>
    <xf numFmtId="0" fontId="3" fillId="2" borderId="1" xfId="0" applyFont="1" applyFill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right" vertical="top"/>
    </xf>
    <xf numFmtId="0" fontId="4" fillId="3" borderId="1" xfId="0" applyFont="1" applyFill="1" applyBorder="1"/>
    <xf numFmtId="0" fontId="5" fillId="0" borderId="1" xfId="0" applyFont="1" applyBorder="1" applyAlignment="1">
      <alignment horizontal="left" wrapText="1" indent="1"/>
    </xf>
    <xf numFmtId="0" fontId="0" fillId="0" borderId="0" xfId="0" applyBorder="1"/>
    <xf numFmtId="1" fontId="2" fillId="4" borderId="0" xfId="0" applyNumberFormat="1" applyFont="1" applyFill="1"/>
    <xf numFmtId="49" fontId="2" fillId="4" borderId="0" xfId="0" applyNumberFormat="1" applyFont="1" applyFill="1"/>
    <xf numFmtId="1" fontId="0" fillId="0" borderId="1" xfId="0" applyNumberFormat="1" applyBorder="1"/>
  </cellXfs>
  <cellStyles count="1">
    <cellStyle name="Normal" xfId="0" builtinId="0"/>
  </cellStyles>
  <dxfs count="36">
    <dxf>
      <numFmt numFmtId="30" formatCode="@"/>
      <alignment horizontal="left" vertical="bottom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numFmt numFmtId="165" formatCode="#,##0_);\(#,##0\);&quot;—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4D4D4D"/>
        </top>
        <bottom style="thin">
          <color rgb="FF4D4D4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52525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rgb="FF4D4D4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mmm\ d\,\ yyyy"/>
      <fill>
        <patternFill patternType="solid">
          <fgColor rgb="FFECECEC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D5CDC-CA08-47CB-A479-AE9BBC2D007F}" name="Income_Statement" displayName="Income_Statement" ref="A1:AD19" totalsRowShown="0" headerRowDxfId="35" dataDxfId="33" headerRowBorderDxfId="34" tableBorderDxfId="32">
  <autoFilter ref="A1:AD19" xr:uid="{22A4006D-7787-41CE-8F26-C2FF523A0D5F}"/>
  <tableColumns count="30">
    <tableColumn id="29" xr3:uid="{88B983CC-B5F5-4F65-80D0-03F278A7DC2D}" name="Category" dataDxfId="31"/>
    <tableColumn id="31" xr3:uid="{6F47C1B8-4E48-4F6C-876E-4210D6F5C765}" name=" IncomeItems_ID"/>
    <tableColumn id="1" xr3:uid="{D7E47FA3-3F45-420B-8535-EE97C54383BE}" name="IncomeItems" dataDxfId="30"/>
    <tableColumn id="2" xr3:uid="{5088DE5F-DD8E-472A-87F8-2E7E2C4EBF73}" name="Jul 31, 2019" dataDxfId="29"/>
    <tableColumn id="3" xr3:uid="{80FF1ACA-8B86-4A00-BDA1-A23BC4290F18}" name="Apr 30, 2019" dataDxfId="28"/>
    <tableColumn id="4" xr3:uid="{D800D487-51A2-4EC9-A10D-CA8A3BF96359}" name="Jan 31, 2019" dataDxfId="27"/>
    <tableColumn id="5" xr3:uid="{FE742008-178B-40DA-924E-1AC430190035}" name="Oct 31, 2018" dataDxfId="26"/>
    <tableColumn id="6" xr3:uid="{60B5AC55-6D3F-4508-9115-FD7366C5EEAE}" name="Jul 31, 2018" dataDxfId="25"/>
    <tableColumn id="7" xr3:uid="{C9646D71-FFC8-4F3D-8C3A-956E4B2F0E80}" name="Apr 30, 2018" dataDxfId="24"/>
    <tableColumn id="8" xr3:uid="{2985696D-18B4-497D-8F73-F5231BE44422}" name="Jan 31, 2018" dataDxfId="23"/>
    <tableColumn id="9" xr3:uid="{38BA47B4-C284-40A1-A621-75063308B710}" name="Oct 31, 2017" dataDxfId="22"/>
    <tableColumn id="10" xr3:uid="{25627CCE-4645-4746-9536-BF761B5888F3}" name="Jul 31, 2017" dataDxfId="21"/>
    <tableColumn id="11" xr3:uid="{0C95F376-53D6-463D-AC46-81333F2568A4}" name="Apr 30, 2017" dataDxfId="20"/>
    <tableColumn id="12" xr3:uid="{07DF727D-65EE-4D47-9A64-7CAE909C0E0E}" name="Jan 31, 2017" dataDxfId="19"/>
    <tableColumn id="13" xr3:uid="{7B47076C-DA5F-4CAD-A1E1-4E837EADA3A2}" name="Oct 31, 2016" dataDxfId="18"/>
    <tableColumn id="14" xr3:uid="{976DAB3A-1903-45E7-912A-CADB93D6E96B}" name="Jul 31, 2016" dataDxfId="17"/>
    <tableColumn id="15" xr3:uid="{95F96BF3-F6F2-4967-9A9D-712AD004BC9B}" name="Apr 30, 2016" dataDxfId="16"/>
    <tableColumn id="16" xr3:uid="{DDE7EA2A-DA8E-4180-8D5F-196C7E8AEA27}" name="Jan 31, 2016" dataDxfId="15"/>
    <tableColumn id="17" xr3:uid="{7C4E1E19-18BD-45A5-9F4D-D82993AF8D61}" name="Oct 31, 2015" dataDxfId="14"/>
    <tableColumn id="18" xr3:uid="{B0B6F77C-7DD1-441F-BA4B-47692836F238}" name="Jul 31, 2015" dataDxfId="13"/>
    <tableColumn id="19" xr3:uid="{69F40584-CE04-4228-9D6B-7A3BD5DA22E0}" name="Apr 30, 2015" dataDxfId="12"/>
    <tableColumn id="20" xr3:uid="{A1690DA2-F82B-4927-9682-0A778E06D914}" name="Jan 31, 2015" dataDxfId="11"/>
    <tableColumn id="21" xr3:uid="{0A742E45-BCBD-4186-B8C3-51D9308EAEDC}" name="Oct 31, 2014" dataDxfId="10"/>
    <tableColumn id="22" xr3:uid="{922D63AD-158F-415E-B838-F9C8310C67B9}" name="Jul 31, 2014" dataDxfId="9"/>
    <tableColumn id="23" xr3:uid="{5940D149-3353-4208-8EA4-BFADEB5EB0F5}" name="Apr 30, 2014" dataDxfId="8"/>
    <tableColumn id="24" xr3:uid="{8FCC22D7-12FB-481D-8402-0B7A531A7202}" name="Jan 31, 2014" dataDxfId="7"/>
    <tableColumn id="25" xr3:uid="{6BFBFEFB-37DE-485E-BFB7-174EC59D6200}" name="Oct 31, 2013" dataDxfId="6"/>
    <tableColumn id="26" xr3:uid="{10799FC1-F853-494A-A61C-66646CF112D6}" name="Jul 31, 2013" dataDxfId="5"/>
    <tableColumn id="27" xr3:uid="{08A9E579-5F1A-497B-B595-7891DD8E023B}" name="Apr 30, 2013" dataDxfId="4"/>
    <tableColumn id="28" xr3:uid="{38702354-4B33-418A-A5CB-46DDA827064C}" name="Jan 31, 2013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F7C30-4F32-4D62-A1C5-2AF3B39C1059}" name="order" displayName="order" ref="A1:B13" totalsRowShown="0" headerRowDxfId="2">
  <autoFilter ref="A1:B13" xr:uid="{2082E40D-C7DF-4281-9960-E9F4F7C3869F}"/>
  <tableColumns count="2">
    <tableColumn id="2" xr3:uid="{B23CBEE2-CB7B-4BE6-8698-49880E15D670}" name="category_ID " dataDxfId="1"/>
    <tableColumn id="1" xr3:uid="{214A9AB6-C385-4B7B-A610-AAE12FC70E3C}" name="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showGridLines="0" tabSelected="1" workbookViewId="0">
      <selection activeCell="A16" sqref="A16"/>
    </sheetView>
  </sheetViews>
  <sheetFormatPr defaultColWidth="16.28515625" defaultRowHeight="15" x14ac:dyDescent="0.25"/>
  <cols>
    <col min="1" max="1" width="48.85546875" style="1" bestFit="1" customWidth="1"/>
    <col min="2" max="2" width="17" style="11" bestFit="1" customWidth="1"/>
    <col min="3" max="3" width="48.85546875" style="1" bestFit="1" customWidth="1"/>
    <col min="6" max="16384" width="16.28515625" style="1"/>
  </cols>
  <sheetData>
    <row r="1" spans="1:45" s="9" customFormat="1" x14ac:dyDescent="0.25">
      <c r="A1" s="7" t="s">
        <v>47</v>
      </c>
      <c r="B1" s="7" t="s">
        <v>46</v>
      </c>
      <c r="C1" s="7" t="s">
        <v>48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8" t="s">
        <v>43</v>
      </c>
    </row>
    <row r="2" spans="1:45" x14ac:dyDescent="0.25">
      <c r="A2" s="2" t="s">
        <v>0</v>
      </c>
      <c r="B2" s="2">
        <v>1</v>
      </c>
      <c r="C2" s="2" t="s">
        <v>0</v>
      </c>
      <c r="D2" s="3">
        <v>14603</v>
      </c>
      <c r="E2" s="3">
        <v>14036</v>
      </c>
      <c r="F2" s="3">
        <v>14710</v>
      </c>
      <c r="G2" s="3">
        <v>15366</v>
      </c>
      <c r="H2" s="3">
        <v>14586</v>
      </c>
      <c r="I2" s="3">
        <v>14003</v>
      </c>
      <c r="J2" s="3">
        <v>14517</v>
      </c>
      <c r="K2" s="3">
        <v>13927</v>
      </c>
      <c r="L2" s="3">
        <v>13060</v>
      </c>
      <c r="M2" s="3">
        <v>12385</v>
      </c>
      <c r="N2" s="3">
        <v>12684</v>
      </c>
      <c r="O2" s="3">
        <v>12512</v>
      </c>
      <c r="P2" s="3">
        <v>11892</v>
      </c>
      <c r="Q2" s="3">
        <v>11588</v>
      </c>
      <c r="R2" s="3">
        <v>12246</v>
      </c>
      <c r="S2" s="3">
        <v>25714</v>
      </c>
      <c r="T2" s="3">
        <v>25349</v>
      </c>
      <c r="U2" s="3">
        <v>25453</v>
      </c>
      <c r="V2" s="3">
        <v>26839</v>
      </c>
      <c r="W2" s="3">
        <v>28406</v>
      </c>
      <c r="X2" s="3">
        <v>27585</v>
      </c>
      <c r="Y2" s="3">
        <v>27309</v>
      </c>
      <c r="Z2" s="3">
        <v>28154</v>
      </c>
      <c r="AA2" s="3">
        <v>29131</v>
      </c>
      <c r="AB2" s="3">
        <v>27226</v>
      </c>
      <c r="AC2" s="3">
        <v>27582</v>
      </c>
      <c r="AD2" s="3">
        <v>28359</v>
      </c>
    </row>
    <row r="3" spans="1:45" x14ac:dyDescent="0.25">
      <c r="A3" s="2" t="s">
        <v>1</v>
      </c>
      <c r="B3" s="2">
        <f>B2+1</f>
        <v>2</v>
      </c>
      <c r="C3" s="2" t="s">
        <v>1</v>
      </c>
      <c r="D3" s="3">
        <v>-11698</v>
      </c>
      <c r="E3" s="3">
        <v>-11307</v>
      </c>
      <c r="F3" s="3">
        <v>-12098</v>
      </c>
      <c r="G3" s="3">
        <v>-12669</v>
      </c>
      <c r="H3" s="3">
        <v>-11898</v>
      </c>
      <c r="I3" s="3">
        <v>-11301</v>
      </c>
      <c r="J3" s="3">
        <v>-11935</v>
      </c>
      <c r="K3" s="3">
        <v>-11407</v>
      </c>
      <c r="L3" s="3">
        <v>-10633</v>
      </c>
      <c r="M3" s="3">
        <v>-10002</v>
      </c>
      <c r="N3" s="3">
        <v>-10436</v>
      </c>
      <c r="O3" s="3">
        <v>-10221</v>
      </c>
      <c r="P3" s="3">
        <v>-9720</v>
      </c>
      <c r="Q3" s="3">
        <v>-9338</v>
      </c>
      <c r="R3" s="3">
        <v>-9961</v>
      </c>
      <c r="S3" s="3">
        <v>-19363</v>
      </c>
      <c r="T3" s="3">
        <v>-19317</v>
      </c>
      <c r="U3" s="3">
        <v>-19345</v>
      </c>
      <c r="V3" s="3">
        <v>-20571</v>
      </c>
      <c r="W3" s="3">
        <v>-21425</v>
      </c>
      <c r="X3" s="3">
        <v>-20974</v>
      </c>
      <c r="Y3" s="3">
        <v>-20704</v>
      </c>
      <c r="Z3" s="3">
        <v>-21736</v>
      </c>
      <c r="AA3" s="3">
        <v>-22437</v>
      </c>
      <c r="AB3" s="3">
        <v>-20859</v>
      </c>
      <c r="AC3" s="3">
        <v>-21055</v>
      </c>
      <c r="AD3" s="3">
        <v>-22029</v>
      </c>
    </row>
    <row r="4" spans="1:45" x14ac:dyDescent="0.25">
      <c r="A4" s="4" t="s">
        <v>2</v>
      </c>
      <c r="B4" s="2">
        <f t="shared" ref="B4:B19" si="0">B3+1</f>
        <v>3</v>
      </c>
      <c r="C4" s="4" t="s">
        <v>2</v>
      </c>
      <c r="D4" s="5">
        <v>2905</v>
      </c>
      <c r="E4" s="5">
        <v>2729</v>
      </c>
      <c r="F4" s="5">
        <v>2612</v>
      </c>
      <c r="G4" s="5">
        <v>2697</v>
      </c>
      <c r="H4" s="5">
        <v>2688</v>
      </c>
      <c r="I4" s="5">
        <v>2702</v>
      </c>
      <c r="J4" s="5">
        <v>2582</v>
      </c>
      <c r="K4" s="5">
        <v>2520</v>
      </c>
      <c r="L4" s="5">
        <v>2427</v>
      </c>
      <c r="M4" s="5">
        <v>2383</v>
      </c>
      <c r="N4" s="5">
        <v>2248</v>
      </c>
      <c r="O4" s="5">
        <v>2291</v>
      </c>
      <c r="P4" s="5">
        <v>2172</v>
      </c>
      <c r="Q4" s="5">
        <v>2250</v>
      </c>
      <c r="R4" s="5">
        <v>2285</v>
      </c>
      <c r="S4" s="5">
        <v>6351</v>
      </c>
      <c r="T4" s="5">
        <v>6032</v>
      </c>
      <c r="U4" s="5">
        <v>6108</v>
      </c>
      <c r="V4" s="5">
        <v>6268</v>
      </c>
      <c r="W4" s="5">
        <v>6981</v>
      </c>
      <c r="X4" s="5">
        <v>6611</v>
      </c>
      <c r="Y4" s="5">
        <v>6605</v>
      </c>
      <c r="Z4" s="5">
        <v>6418</v>
      </c>
      <c r="AA4" s="5">
        <v>6694</v>
      </c>
      <c r="AB4" s="5">
        <v>6367</v>
      </c>
      <c r="AC4" s="5">
        <v>6527</v>
      </c>
      <c r="AD4" s="5">
        <v>6330</v>
      </c>
    </row>
    <row r="5" spans="1:45" x14ac:dyDescent="0.25">
      <c r="A5" s="10" t="s">
        <v>45</v>
      </c>
      <c r="B5" s="2">
        <f t="shared" si="0"/>
        <v>4</v>
      </c>
      <c r="C5" s="2" t="s">
        <v>3</v>
      </c>
      <c r="D5" s="3">
        <v>-413</v>
      </c>
      <c r="E5" s="3">
        <v>-353</v>
      </c>
      <c r="F5" s="3">
        <v>-344</v>
      </c>
      <c r="G5" s="3">
        <v>-354</v>
      </c>
      <c r="H5" s="3">
        <v>-347</v>
      </c>
      <c r="I5" s="3">
        <v>-356</v>
      </c>
      <c r="J5" s="3">
        <v>-347</v>
      </c>
      <c r="K5" s="3">
        <v>-291</v>
      </c>
      <c r="L5" s="3">
        <v>-289</v>
      </c>
      <c r="M5" s="3">
        <v>-314</v>
      </c>
      <c r="N5" s="3">
        <v>-296</v>
      </c>
      <c r="O5" s="3">
        <v>-318</v>
      </c>
      <c r="P5" s="3">
        <v>-298</v>
      </c>
      <c r="Q5" s="3">
        <v>-301</v>
      </c>
      <c r="R5" s="3">
        <v>-292</v>
      </c>
      <c r="S5" s="3">
        <v>-934</v>
      </c>
      <c r="T5" s="3">
        <v>-893</v>
      </c>
      <c r="U5" s="3">
        <v>-850</v>
      </c>
      <c r="V5" s="3">
        <v>-825</v>
      </c>
      <c r="W5" s="3">
        <v>-876</v>
      </c>
      <c r="X5" s="3">
        <v>-887</v>
      </c>
      <c r="Y5" s="3">
        <v>-873</v>
      </c>
      <c r="Z5" s="3">
        <v>-811</v>
      </c>
      <c r="AA5" s="3">
        <v>-729</v>
      </c>
      <c r="AB5" s="3">
        <v>-797</v>
      </c>
      <c r="AC5" s="3">
        <v>-815</v>
      </c>
      <c r="AD5" s="3">
        <v>-794</v>
      </c>
    </row>
    <row r="6" spans="1:45" x14ac:dyDescent="0.25">
      <c r="A6" s="10" t="s">
        <v>45</v>
      </c>
      <c r="B6" s="2">
        <f t="shared" si="0"/>
        <v>5</v>
      </c>
      <c r="C6" s="2" t="s">
        <v>4</v>
      </c>
      <c r="D6" s="3">
        <v>-1376</v>
      </c>
      <c r="E6" s="3">
        <v>-1339</v>
      </c>
      <c r="F6" s="3">
        <v>-1248</v>
      </c>
      <c r="G6" s="3">
        <v>-1210</v>
      </c>
      <c r="H6" s="3">
        <v>-1227</v>
      </c>
      <c r="I6" s="3">
        <v>-1260</v>
      </c>
      <c r="J6" s="3">
        <v>-1169</v>
      </c>
      <c r="K6" s="3">
        <v>-1177</v>
      </c>
      <c r="L6" s="3">
        <v>-1097</v>
      </c>
      <c r="M6" s="3">
        <v>-1090</v>
      </c>
      <c r="N6" s="3">
        <v>-1017</v>
      </c>
      <c r="O6" s="3">
        <v>-1254</v>
      </c>
      <c r="P6" s="3">
        <v>-719</v>
      </c>
      <c r="Q6" s="3">
        <v>-1002</v>
      </c>
      <c r="R6" s="3">
        <v>-1037</v>
      </c>
      <c r="S6" s="3">
        <v>-3143</v>
      </c>
      <c r="T6" s="3">
        <v>-3076</v>
      </c>
      <c r="U6" s="3">
        <v>-3063</v>
      </c>
      <c r="V6" s="3">
        <v>-3071</v>
      </c>
      <c r="W6" s="3">
        <v>-3364</v>
      </c>
      <c r="X6" s="3">
        <v>-3388</v>
      </c>
      <c r="Y6" s="3">
        <v>-3391</v>
      </c>
      <c r="Z6" s="3">
        <v>-3210</v>
      </c>
      <c r="AA6" s="3">
        <v>-3351</v>
      </c>
      <c r="AB6" s="3">
        <v>-3274</v>
      </c>
      <c r="AC6" s="3">
        <v>-3342</v>
      </c>
      <c r="AD6" s="3">
        <v>-3300</v>
      </c>
    </row>
    <row r="7" spans="1:45" x14ac:dyDescent="0.25">
      <c r="A7" s="10" t="s">
        <v>45</v>
      </c>
      <c r="B7" s="2">
        <f t="shared" si="0"/>
        <v>6</v>
      </c>
      <c r="C7" s="2" t="s">
        <v>5</v>
      </c>
      <c r="D7" s="3">
        <v>-17</v>
      </c>
      <c r="E7" s="3">
        <v>-69</v>
      </c>
      <c r="F7" s="3">
        <v>-55</v>
      </c>
      <c r="G7" s="3">
        <v>-40</v>
      </c>
      <c r="H7" s="3">
        <v>-4</v>
      </c>
      <c r="I7" s="3">
        <v>-57</v>
      </c>
      <c r="J7" s="3">
        <v>-31</v>
      </c>
      <c r="K7" s="3">
        <v>-113</v>
      </c>
      <c r="L7" s="3">
        <v>-46</v>
      </c>
      <c r="M7" s="3">
        <v>-140</v>
      </c>
      <c r="N7" s="3">
        <v>-63</v>
      </c>
      <c r="O7" s="3">
        <v>-49</v>
      </c>
      <c r="P7" s="3">
        <v>-36</v>
      </c>
      <c r="Q7" s="3">
        <v>-100</v>
      </c>
      <c r="R7" s="3">
        <v>-20</v>
      </c>
      <c r="S7" s="3">
        <v>-591</v>
      </c>
      <c r="T7" s="3">
        <v>-25</v>
      </c>
      <c r="U7" s="3">
        <v>-255</v>
      </c>
      <c r="V7" s="3">
        <v>-146</v>
      </c>
      <c r="W7" s="3">
        <v>-604</v>
      </c>
      <c r="X7" s="3">
        <v>-649</v>
      </c>
      <c r="Y7" s="3">
        <v>-252</v>
      </c>
      <c r="Z7" s="3">
        <v>-114</v>
      </c>
      <c r="AA7" s="3">
        <v>-371</v>
      </c>
      <c r="AB7" s="3">
        <v>-81</v>
      </c>
      <c r="AC7" s="3">
        <v>-408</v>
      </c>
      <c r="AD7" s="3">
        <v>-130</v>
      </c>
    </row>
    <row r="8" spans="1:45" x14ac:dyDescent="0.25">
      <c r="A8" s="10" t="s">
        <v>45</v>
      </c>
      <c r="B8" s="2">
        <f t="shared" si="0"/>
        <v>7</v>
      </c>
      <c r="C8" s="2" t="s">
        <v>6</v>
      </c>
      <c r="D8" s="3">
        <v>9</v>
      </c>
      <c r="E8" s="3">
        <v>-11</v>
      </c>
      <c r="F8" s="3">
        <v>-10</v>
      </c>
      <c r="G8" s="3">
        <v>-26</v>
      </c>
      <c r="H8" s="3">
        <v>-10</v>
      </c>
      <c r="I8" s="3">
        <v>-45</v>
      </c>
      <c r="J8" s="3">
        <v>-42</v>
      </c>
      <c r="K8" s="3">
        <v>-49</v>
      </c>
      <c r="L8" s="3">
        <v>-40</v>
      </c>
      <c r="M8" s="3">
        <v>-20</v>
      </c>
      <c r="N8" s="3">
        <v>-16</v>
      </c>
      <c r="O8" s="3">
        <v>-7</v>
      </c>
      <c r="P8" s="3">
        <v>0</v>
      </c>
      <c r="Q8" s="3">
        <v>0</v>
      </c>
      <c r="R8" s="3">
        <v>0</v>
      </c>
      <c r="S8" s="3">
        <v>-20</v>
      </c>
      <c r="T8" s="3">
        <v>-47</v>
      </c>
      <c r="U8" s="3">
        <v>-19</v>
      </c>
      <c r="V8" s="3">
        <v>-4</v>
      </c>
      <c r="W8" s="3">
        <v>-3</v>
      </c>
      <c r="X8" s="3">
        <v>-2</v>
      </c>
      <c r="Y8" s="3">
        <v>-3</v>
      </c>
      <c r="Z8" s="3">
        <v>-3</v>
      </c>
      <c r="AA8" s="3">
        <v>-3</v>
      </c>
      <c r="AB8" s="3">
        <v>-4</v>
      </c>
      <c r="AC8" s="3">
        <v>-11</v>
      </c>
      <c r="AD8" s="3">
        <v>-4</v>
      </c>
    </row>
    <row r="9" spans="1:45" x14ac:dyDescent="0.25">
      <c r="A9" s="10" t="s">
        <v>45</v>
      </c>
      <c r="B9" s="2">
        <f t="shared" si="0"/>
        <v>8</v>
      </c>
      <c r="C9" s="2" t="s">
        <v>7</v>
      </c>
      <c r="D9" s="3">
        <v>-29</v>
      </c>
      <c r="E9" s="3">
        <v>-29</v>
      </c>
      <c r="F9" s="3">
        <v>-29</v>
      </c>
      <c r="G9" s="3">
        <v>-20</v>
      </c>
      <c r="H9" s="3">
        <v>-20</v>
      </c>
      <c r="I9" s="3">
        <v>-20</v>
      </c>
      <c r="J9" s="3">
        <v>-20</v>
      </c>
      <c r="K9" s="3">
        <v>0</v>
      </c>
      <c r="L9" s="3">
        <v>0</v>
      </c>
      <c r="M9" s="3">
        <v>-1</v>
      </c>
      <c r="N9" s="3">
        <v>0</v>
      </c>
      <c r="O9" s="3">
        <v>0</v>
      </c>
      <c r="P9" s="3">
        <v>-2</v>
      </c>
      <c r="Q9" s="3">
        <v>-6</v>
      </c>
      <c r="R9" s="3">
        <v>-8</v>
      </c>
      <c r="S9" s="3">
        <v>-246</v>
      </c>
      <c r="T9" s="3">
        <v>-242</v>
      </c>
      <c r="U9" s="3">
        <v>-221</v>
      </c>
      <c r="V9" s="3">
        <v>-222</v>
      </c>
      <c r="W9" s="3">
        <v>-226</v>
      </c>
      <c r="X9" s="3">
        <v>-227</v>
      </c>
      <c r="Y9" s="3">
        <v>-264</v>
      </c>
      <c r="Z9" s="3">
        <v>-283</v>
      </c>
      <c r="AA9" s="3">
        <v>-317</v>
      </c>
      <c r="AB9" s="3">
        <v>-356</v>
      </c>
      <c r="AC9" s="3">
        <v>-350</v>
      </c>
      <c r="AD9" s="3">
        <v>-350</v>
      </c>
    </row>
    <row r="10" spans="1:45" x14ac:dyDescent="0.25">
      <c r="A10" s="10" t="s">
        <v>45</v>
      </c>
      <c r="B10" s="2">
        <f t="shared" si="0"/>
        <v>9</v>
      </c>
      <c r="C10" s="2" t="s">
        <v>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-509</v>
      </c>
      <c r="T10" s="3">
        <v>-401</v>
      </c>
      <c r="U10" s="3">
        <v>-269</v>
      </c>
      <c r="V10" s="3">
        <v>-80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</row>
    <row r="11" spans="1:45" x14ac:dyDescent="0.25">
      <c r="A11" s="10" t="s">
        <v>45</v>
      </c>
      <c r="B11" s="2">
        <f t="shared" si="0"/>
        <v>10</v>
      </c>
      <c r="C11" s="2" t="s">
        <v>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-136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</row>
    <row r="12" spans="1:45" x14ac:dyDescent="0.25">
      <c r="A12" s="10" t="s">
        <v>44</v>
      </c>
      <c r="B12" s="2">
        <f t="shared" si="0"/>
        <v>11</v>
      </c>
      <c r="C12" s="10" t="s">
        <v>44</v>
      </c>
      <c r="D12" s="5">
        <f>SUM(D5:D11)</f>
        <v>-1826</v>
      </c>
      <c r="E12" s="5">
        <f t="shared" ref="E12:AD12" si="1">SUM(E5:E11)</f>
        <v>-1801</v>
      </c>
      <c r="F12" s="5">
        <f t="shared" si="1"/>
        <v>-1686</v>
      </c>
      <c r="G12" s="5">
        <f t="shared" si="1"/>
        <v>-1650</v>
      </c>
      <c r="H12" s="5">
        <f t="shared" si="1"/>
        <v>-1608</v>
      </c>
      <c r="I12" s="5">
        <f t="shared" si="1"/>
        <v>-1738</v>
      </c>
      <c r="J12" s="5">
        <f t="shared" si="1"/>
        <v>-1609</v>
      </c>
      <c r="K12" s="5">
        <f t="shared" si="1"/>
        <v>-1630</v>
      </c>
      <c r="L12" s="5">
        <f t="shared" si="1"/>
        <v>-1472</v>
      </c>
      <c r="M12" s="5">
        <f t="shared" si="1"/>
        <v>-1565</v>
      </c>
      <c r="N12" s="5">
        <f t="shared" si="1"/>
        <v>-1392</v>
      </c>
      <c r="O12" s="5">
        <f t="shared" si="1"/>
        <v>-1628</v>
      </c>
      <c r="P12" s="5">
        <f t="shared" si="1"/>
        <v>-1055</v>
      </c>
      <c r="Q12" s="5">
        <f t="shared" si="1"/>
        <v>-1409</v>
      </c>
      <c r="R12" s="5">
        <f t="shared" si="1"/>
        <v>-1357</v>
      </c>
      <c r="S12" s="5">
        <f t="shared" si="1"/>
        <v>-5443</v>
      </c>
      <c r="T12" s="5">
        <f t="shared" si="1"/>
        <v>-4820</v>
      </c>
      <c r="U12" s="5">
        <f t="shared" si="1"/>
        <v>-4677</v>
      </c>
      <c r="V12" s="5">
        <f t="shared" si="1"/>
        <v>-4348</v>
      </c>
      <c r="W12" s="5">
        <f t="shared" si="1"/>
        <v>-5073</v>
      </c>
      <c r="X12" s="5">
        <f t="shared" si="1"/>
        <v>-5153</v>
      </c>
      <c r="Y12" s="5">
        <f t="shared" si="1"/>
        <v>-4783</v>
      </c>
      <c r="Z12" s="5">
        <f t="shared" si="1"/>
        <v>-4421</v>
      </c>
      <c r="AA12" s="5">
        <f t="shared" si="1"/>
        <v>-4771</v>
      </c>
      <c r="AB12" s="5">
        <f t="shared" si="1"/>
        <v>-4512</v>
      </c>
      <c r="AC12" s="5">
        <f t="shared" si="1"/>
        <v>-4926</v>
      </c>
      <c r="AD12" s="5">
        <f t="shared" si="1"/>
        <v>-4578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4" t="s">
        <v>10</v>
      </c>
      <c r="B13" s="2">
        <f t="shared" si="0"/>
        <v>12</v>
      </c>
      <c r="C13" s="4" t="s">
        <v>10</v>
      </c>
      <c r="D13" s="5">
        <f>D4+D12</f>
        <v>1079</v>
      </c>
      <c r="E13" s="5">
        <f t="shared" ref="E13:AD13" si="2">E4+E12</f>
        <v>928</v>
      </c>
      <c r="F13" s="5">
        <f t="shared" si="2"/>
        <v>926</v>
      </c>
      <c r="G13" s="5">
        <f t="shared" si="2"/>
        <v>1047</v>
      </c>
      <c r="H13" s="5">
        <f t="shared" si="2"/>
        <v>1080</v>
      </c>
      <c r="I13" s="5">
        <f t="shared" si="2"/>
        <v>964</v>
      </c>
      <c r="J13" s="5">
        <f t="shared" si="2"/>
        <v>973</v>
      </c>
      <c r="K13" s="5">
        <f t="shared" si="2"/>
        <v>890</v>
      </c>
      <c r="L13" s="5">
        <f t="shared" si="2"/>
        <v>955</v>
      </c>
      <c r="M13" s="5">
        <f t="shared" si="2"/>
        <v>818</v>
      </c>
      <c r="N13" s="5">
        <f t="shared" si="2"/>
        <v>856</v>
      </c>
      <c r="O13" s="5">
        <f t="shared" si="2"/>
        <v>663</v>
      </c>
      <c r="P13" s="5">
        <f t="shared" si="2"/>
        <v>1117</v>
      </c>
      <c r="Q13" s="5">
        <f t="shared" si="2"/>
        <v>841</v>
      </c>
      <c r="R13" s="5">
        <f t="shared" si="2"/>
        <v>928</v>
      </c>
      <c r="S13" s="5">
        <f t="shared" si="2"/>
        <v>908</v>
      </c>
      <c r="T13" s="5">
        <f t="shared" si="2"/>
        <v>1212</v>
      </c>
      <c r="U13" s="5">
        <f t="shared" si="2"/>
        <v>1431</v>
      </c>
      <c r="V13" s="5">
        <f t="shared" si="2"/>
        <v>1920</v>
      </c>
      <c r="W13" s="5">
        <f t="shared" si="2"/>
        <v>1908</v>
      </c>
      <c r="X13" s="5">
        <f t="shared" si="2"/>
        <v>1458</v>
      </c>
      <c r="Y13" s="5">
        <f t="shared" si="2"/>
        <v>1822</v>
      </c>
      <c r="Z13" s="5">
        <f t="shared" si="2"/>
        <v>1997</v>
      </c>
      <c r="AA13" s="5">
        <f t="shared" si="2"/>
        <v>1923</v>
      </c>
      <c r="AB13" s="5">
        <f t="shared" si="2"/>
        <v>1855</v>
      </c>
      <c r="AC13" s="5">
        <f t="shared" si="2"/>
        <v>1601</v>
      </c>
      <c r="AD13" s="5">
        <f t="shared" si="2"/>
        <v>1752</v>
      </c>
    </row>
    <row r="14" spans="1:45" x14ac:dyDescent="0.25">
      <c r="A14" s="2" t="s">
        <v>11</v>
      </c>
      <c r="B14" s="2">
        <f t="shared" si="0"/>
        <v>13</v>
      </c>
      <c r="C14" s="2" t="s">
        <v>11</v>
      </c>
      <c r="D14" s="3">
        <v>-831</v>
      </c>
      <c r="E14" s="3">
        <v>-45</v>
      </c>
      <c r="F14" s="3">
        <v>-26</v>
      </c>
      <c r="G14" s="3">
        <v>-40</v>
      </c>
      <c r="H14" s="3">
        <v>-62</v>
      </c>
      <c r="I14" s="3">
        <v>-881</v>
      </c>
      <c r="J14" s="3">
        <v>-68</v>
      </c>
      <c r="K14" s="3">
        <v>-42</v>
      </c>
      <c r="L14" s="3">
        <v>-56</v>
      </c>
      <c r="M14" s="3">
        <v>-64</v>
      </c>
      <c r="N14" s="3">
        <v>-81</v>
      </c>
      <c r="O14" s="3">
        <v>347</v>
      </c>
      <c r="P14" s="3">
        <v>-36</v>
      </c>
      <c r="Q14" s="3">
        <v>-5</v>
      </c>
      <c r="R14" s="3">
        <v>-94</v>
      </c>
      <c r="S14" s="3">
        <v>-318</v>
      </c>
      <c r="T14" s="3">
        <v>-108</v>
      </c>
      <c r="U14" s="3">
        <v>-139</v>
      </c>
      <c r="V14" s="3">
        <v>-174</v>
      </c>
      <c r="W14" s="3">
        <v>-146</v>
      </c>
      <c r="X14" s="3">
        <v>-145</v>
      </c>
      <c r="Y14" s="3">
        <v>-174</v>
      </c>
      <c r="Z14" s="3">
        <v>-163</v>
      </c>
      <c r="AA14" s="3">
        <v>-103</v>
      </c>
      <c r="AB14" s="3">
        <v>-146</v>
      </c>
      <c r="AC14" s="3">
        <v>-193</v>
      </c>
      <c r="AD14" s="3">
        <v>-179</v>
      </c>
    </row>
    <row r="15" spans="1:45" x14ac:dyDescent="0.25">
      <c r="A15" s="4" t="s">
        <v>12</v>
      </c>
      <c r="B15" s="2">
        <f t="shared" si="0"/>
        <v>14</v>
      </c>
      <c r="C15" s="4" t="s">
        <v>12</v>
      </c>
      <c r="D15" s="5">
        <f>D13+D14</f>
        <v>248</v>
      </c>
      <c r="E15" s="5">
        <f t="shared" ref="E15:AD15" si="3">E13+E14</f>
        <v>883</v>
      </c>
      <c r="F15" s="5">
        <f t="shared" si="3"/>
        <v>900</v>
      </c>
      <c r="G15" s="5">
        <f t="shared" si="3"/>
        <v>1007</v>
      </c>
      <c r="H15" s="5">
        <f t="shared" si="3"/>
        <v>1018</v>
      </c>
      <c r="I15" s="5">
        <f t="shared" si="3"/>
        <v>83</v>
      </c>
      <c r="J15" s="5">
        <f t="shared" si="3"/>
        <v>905</v>
      </c>
      <c r="K15" s="5">
        <f t="shared" si="3"/>
        <v>848</v>
      </c>
      <c r="L15" s="5">
        <f t="shared" si="3"/>
        <v>899</v>
      </c>
      <c r="M15" s="5">
        <f t="shared" si="3"/>
        <v>754</v>
      </c>
      <c r="N15" s="5">
        <f t="shared" si="3"/>
        <v>775</v>
      </c>
      <c r="O15" s="5">
        <f t="shared" si="3"/>
        <v>1010</v>
      </c>
      <c r="P15" s="5">
        <f t="shared" si="3"/>
        <v>1081</v>
      </c>
      <c r="Q15" s="5">
        <f t="shared" si="3"/>
        <v>836</v>
      </c>
      <c r="R15" s="5">
        <f t="shared" si="3"/>
        <v>834</v>
      </c>
      <c r="S15" s="5">
        <f t="shared" si="3"/>
        <v>590</v>
      </c>
      <c r="T15" s="5">
        <f t="shared" si="3"/>
        <v>1104</v>
      </c>
      <c r="U15" s="5">
        <f t="shared" si="3"/>
        <v>1292</v>
      </c>
      <c r="V15" s="5">
        <f t="shared" si="3"/>
        <v>1746</v>
      </c>
      <c r="W15" s="5">
        <f t="shared" si="3"/>
        <v>1762</v>
      </c>
      <c r="X15" s="5">
        <f t="shared" si="3"/>
        <v>1313</v>
      </c>
      <c r="Y15" s="5">
        <f t="shared" si="3"/>
        <v>1648</v>
      </c>
      <c r="Z15" s="5">
        <f t="shared" si="3"/>
        <v>1834</v>
      </c>
      <c r="AA15" s="5">
        <f t="shared" si="3"/>
        <v>1820</v>
      </c>
      <c r="AB15" s="5">
        <f t="shared" si="3"/>
        <v>1709</v>
      </c>
      <c r="AC15" s="5">
        <f t="shared" si="3"/>
        <v>1408</v>
      </c>
      <c r="AD15" s="5">
        <f t="shared" si="3"/>
        <v>1573</v>
      </c>
    </row>
    <row r="16" spans="1:45" x14ac:dyDescent="0.25">
      <c r="A16" s="2" t="s">
        <v>13</v>
      </c>
      <c r="B16" s="2">
        <f t="shared" si="0"/>
        <v>15</v>
      </c>
      <c r="C16" s="2" t="s">
        <v>13</v>
      </c>
      <c r="D16" s="3">
        <v>931</v>
      </c>
      <c r="E16" s="3">
        <v>-101</v>
      </c>
      <c r="F16" s="3">
        <v>-97</v>
      </c>
      <c r="G16" s="3">
        <v>444</v>
      </c>
      <c r="H16" s="3">
        <v>-138</v>
      </c>
      <c r="I16" s="3">
        <v>975</v>
      </c>
      <c r="J16" s="3">
        <v>1033</v>
      </c>
      <c r="K16" s="3">
        <v>-188</v>
      </c>
      <c r="L16" s="3">
        <v>-203</v>
      </c>
      <c r="M16" s="3">
        <v>-195</v>
      </c>
      <c r="N16" s="3">
        <v>-164</v>
      </c>
      <c r="O16" s="3">
        <v>-497</v>
      </c>
      <c r="P16" s="3">
        <v>-238</v>
      </c>
      <c r="Q16" s="3">
        <v>-176</v>
      </c>
      <c r="R16" s="3">
        <v>-184</v>
      </c>
      <c r="S16" s="3">
        <v>733</v>
      </c>
      <c r="T16" s="3">
        <v>-250</v>
      </c>
      <c r="U16" s="3">
        <v>-281</v>
      </c>
      <c r="V16" s="3">
        <v>-380</v>
      </c>
      <c r="W16" s="3">
        <v>-432</v>
      </c>
      <c r="X16" s="3">
        <v>-328</v>
      </c>
      <c r="Y16" s="3">
        <v>-375</v>
      </c>
      <c r="Z16" s="3">
        <v>-409</v>
      </c>
      <c r="AA16" s="3">
        <v>-406</v>
      </c>
      <c r="AB16" s="3">
        <v>-319</v>
      </c>
      <c r="AC16" s="3">
        <v>-331</v>
      </c>
      <c r="AD16" s="3">
        <v>-341</v>
      </c>
    </row>
    <row r="17" spans="1:30" x14ac:dyDescent="0.25">
      <c r="A17" s="4" t="s">
        <v>14</v>
      </c>
      <c r="B17" s="2">
        <f t="shared" si="0"/>
        <v>16</v>
      </c>
      <c r="C17" s="4" t="s">
        <v>14</v>
      </c>
      <c r="D17" s="5">
        <f>D15+D16</f>
        <v>1179</v>
      </c>
      <c r="E17" s="5">
        <f t="shared" ref="E17:AD17" si="4">E15+E16</f>
        <v>782</v>
      </c>
      <c r="F17" s="5">
        <f t="shared" si="4"/>
        <v>803</v>
      </c>
      <c r="G17" s="5">
        <f t="shared" si="4"/>
        <v>1451</v>
      </c>
      <c r="H17" s="5">
        <f t="shared" si="4"/>
        <v>880</v>
      </c>
      <c r="I17" s="5">
        <f t="shared" si="4"/>
        <v>1058</v>
      </c>
      <c r="J17" s="5">
        <f t="shared" si="4"/>
        <v>1938</v>
      </c>
      <c r="K17" s="5">
        <f t="shared" si="4"/>
        <v>660</v>
      </c>
      <c r="L17" s="5">
        <f t="shared" si="4"/>
        <v>696</v>
      </c>
      <c r="M17" s="5">
        <f t="shared" si="4"/>
        <v>559</v>
      </c>
      <c r="N17" s="5">
        <f t="shared" si="4"/>
        <v>611</v>
      </c>
      <c r="O17" s="5">
        <f t="shared" si="4"/>
        <v>513</v>
      </c>
      <c r="P17" s="5">
        <f t="shared" si="4"/>
        <v>843</v>
      </c>
      <c r="Q17" s="5">
        <f t="shared" si="4"/>
        <v>660</v>
      </c>
      <c r="R17" s="5">
        <f t="shared" si="4"/>
        <v>650</v>
      </c>
      <c r="S17" s="5">
        <f t="shared" si="4"/>
        <v>1323</v>
      </c>
      <c r="T17" s="5">
        <f t="shared" si="4"/>
        <v>854</v>
      </c>
      <c r="U17" s="5">
        <f t="shared" si="4"/>
        <v>1011</v>
      </c>
      <c r="V17" s="5">
        <f t="shared" si="4"/>
        <v>1366</v>
      </c>
      <c r="W17" s="5">
        <f t="shared" si="4"/>
        <v>1330</v>
      </c>
      <c r="X17" s="5">
        <f t="shared" si="4"/>
        <v>985</v>
      </c>
      <c r="Y17" s="5">
        <f t="shared" si="4"/>
        <v>1273</v>
      </c>
      <c r="Z17" s="5">
        <f t="shared" si="4"/>
        <v>1425</v>
      </c>
      <c r="AA17" s="5">
        <f t="shared" si="4"/>
        <v>1414</v>
      </c>
      <c r="AB17" s="5">
        <f t="shared" si="4"/>
        <v>1390</v>
      </c>
      <c r="AC17" s="5">
        <f t="shared" si="4"/>
        <v>1077</v>
      </c>
      <c r="AD17" s="5">
        <f t="shared" si="4"/>
        <v>1232</v>
      </c>
    </row>
    <row r="18" spans="1:30" x14ac:dyDescent="0.25">
      <c r="A18" s="2" t="s">
        <v>15</v>
      </c>
      <c r="B18" s="2">
        <f t="shared" si="0"/>
        <v>17</v>
      </c>
      <c r="C18" s="2" t="s">
        <v>15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-21</v>
      </c>
      <c r="P18" s="3">
        <v>-60</v>
      </c>
      <c r="Q18" s="3">
        <v>-31</v>
      </c>
      <c r="R18" s="3">
        <v>-58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</row>
    <row r="19" spans="1:30" x14ac:dyDescent="0.25">
      <c r="A19" s="6" t="s">
        <v>16</v>
      </c>
      <c r="B19" s="2">
        <f t="shared" si="0"/>
        <v>18</v>
      </c>
      <c r="C19" s="6" t="s">
        <v>16</v>
      </c>
      <c r="D19" s="5">
        <f>D17+D18</f>
        <v>1179</v>
      </c>
      <c r="E19" s="5">
        <f t="shared" ref="E19:AD19" si="5">E17+E18</f>
        <v>782</v>
      </c>
      <c r="F19" s="5">
        <f t="shared" si="5"/>
        <v>803</v>
      </c>
      <c r="G19" s="5">
        <f t="shared" si="5"/>
        <v>1451</v>
      </c>
      <c r="H19" s="5">
        <f t="shared" si="5"/>
        <v>880</v>
      </c>
      <c r="I19" s="5">
        <f t="shared" si="5"/>
        <v>1058</v>
      </c>
      <c r="J19" s="5">
        <f t="shared" si="5"/>
        <v>1938</v>
      </c>
      <c r="K19" s="5">
        <f t="shared" si="5"/>
        <v>660</v>
      </c>
      <c r="L19" s="5">
        <f t="shared" si="5"/>
        <v>696</v>
      </c>
      <c r="M19" s="5">
        <f t="shared" si="5"/>
        <v>559</v>
      </c>
      <c r="N19" s="5">
        <f t="shared" si="5"/>
        <v>611</v>
      </c>
      <c r="O19" s="5">
        <f t="shared" si="5"/>
        <v>492</v>
      </c>
      <c r="P19" s="5">
        <f t="shared" si="5"/>
        <v>783</v>
      </c>
      <c r="Q19" s="5">
        <f t="shared" si="5"/>
        <v>629</v>
      </c>
      <c r="R19" s="5">
        <f t="shared" si="5"/>
        <v>592</v>
      </c>
      <c r="S19" s="5">
        <f t="shared" si="5"/>
        <v>1323</v>
      </c>
      <c r="T19" s="5">
        <f t="shared" si="5"/>
        <v>854</v>
      </c>
      <c r="U19" s="5">
        <f t="shared" si="5"/>
        <v>1011</v>
      </c>
      <c r="V19" s="5">
        <f t="shared" si="5"/>
        <v>1366</v>
      </c>
      <c r="W19" s="5">
        <f t="shared" si="5"/>
        <v>1330</v>
      </c>
      <c r="X19" s="5">
        <f t="shared" si="5"/>
        <v>985</v>
      </c>
      <c r="Y19" s="5">
        <f t="shared" si="5"/>
        <v>1273</v>
      </c>
      <c r="Z19" s="5">
        <f t="shared" si="5"/>
        <v>1425</v>
      </c>
      <c r="AA19" s="5">
        <f t="shared" si="5"/>
        <v>1414</v>
      </c>
      <c r="AB19" s="5">
        <f t="shared" si="5"/>
        <v>1390</v>
      </c>
      <c r="AC19" s="5">
        <f t="shared" si="5"/>
        <v>1077</v>
      </c>
      <c r="AD19" s="5">
        <f t="shared" si="5"/>
        <v>1232</v>
      </c>
    </row>
    <row r="20" spans="1:30" x14ac:dyDescent="0.25">
      <c r="B20" s="1"/>
      <c r="D20" s="1"/>
      <c r="E20" s="1"/>
    </row>
    <row r="21" spans="1:30" x14ac:dyDescent="0.25">
      <c r="B21" s="1"/>
      <c r="D21" s="1"/>
      <c r="E21" s="1"/>
    </row>
    <row r="22" spans="1:30" x14ac:dyDescent="0.25">
      <c r="B22" s="1"/>
      <c r="D22" s="1"/>
      <c r="E22" s="1"/>
    </row>
    <row r="23" spans="1:30" x14ac:dyDescent="0.25">
      <c r="B23" s="1"/>
      <c r="D23" s="1"/>
      <c r="E23" s="1"/>
    </row>
    <row r="24" spans="1:30" x14ac:dyDescent="0.25">
      <c r="B24" s="1"/>
      <c r="D24" s="1"/>
      <c r="E24" s="1"/>
    </row>
    <row r="25" spans="1:30" x14ac:dyDescent="0.25">
      <c r="B25" s="1"/>
      <c r="D25" s="1"/>
      <c r="E25" s="1"/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6DCE-3007-4AC5-9CE2-9719765BA2F8}">
  <dimension ref="A1:B13"/>
  <sheetViews>
    <sheetView workbookViewId="0">
      <selection activeCell="C5" sqref="C5"/>
    </sheetView>
  </sheetViews>
  <sheetFormatPr defaultRowHeight="15" x14ac:dyDescent="0.25"/>
  <cols>
    <col min="1" max="1" width="14.140625" bestFit="1" customWidth="1"/>
    <col min="2" max="2" width="48.85546875" bestFit="1" customWidth="1"/>
  </cols>
  <sheetData>
    <row r="1" spans="1:2" x14ac:dyDescent="0.25">
      <c r="A1" s="12" t="s">
        <v>49</v>
      </c>
      <c r="B1" s="13" t="s">
        <v>47</v>
      </c>
    </row>
    <row r="2" spans="1:2" x14ac:dyDescent="0.25">
      <c r="A2" s="14">
        <v>1</v>
      </c>
      <c r="B2" s="10" t="s">
        <v>0</v>
      </c>
    </row>
    <row r="3" spans="1:2" x14ac:dyDescent="0.25">
      <c r="A3" s="14">
        <f>A2+1</f>
        <v>2</v>
      </c>
      <c r="B3" s="2" t="s">
        <v>1</v>
      </c>
    </row>
    <row r="4" spans="1:2" x14ac:dyDescent="0.25">
      <c r="A4" s="14">
        <f t="shared" ref="A4:A13" si="0">A3+1</f>
        <v>3</v>
      </c>
      <c r="B4" s="4" t="s">
        <v>2</v>
      </c>
    </row>
    <row r="5" spans="1:2" x14ac:dyDescent="0.25">
      <c r="A5" s="14">
        <f t="shared" si="0"/>
        <v>4</v>
      </c>
      <c r="B5" s="10" t="s">
        <v>45</v>
      </c>
    </row>
    <row r="6" spans="1:2" x14ac:dyDescent="0.25">
      <c r="A6" s="14">
        <f t="shared" si="0"/>
        <v>5</v>
      </c>
      <c r="B6" s="10" t="s">
        <v>44</v>
      </c>
    </row>
    <row r="7" spans="1:2" x14ac:dyDescent="0.25">
      <c r="A7" s="14">
        <f t="shared" si="0"/>
        <v>6</v>
      </c>
      <c r="B7" s="4" t="s">
        <v>10</v>
      </c>
    </row>
    <row r="8" spans="1:2" x14ac:dyDescent="0.25">
      <c r="A8" s="14">
        <f t="shared" si="0"/>
        <v>7</v>
      </c>
      <c r="B8" s="10" t="s">
        <v>11</v>
      </c>
    </row>
    <row r="9" spans="1:2" x14ac:dyDescent="0.25">
      <c r="A9" s="14">
        <f t="shared" si="0"/>
        <v>8</v>
      </c>
      <c r="B9" s="4" t="s">
        <v>12</v>
      </c>
    </row>
    <row r="10" spans="1:2" x14ac:dyDescent="0.25">
      <c r="A10" s="14">
        <f t="shared" si="0"/>
        <v>9</v>
      </c>
      <c r="B10" s="2" t="s">
        <v>13</v>
      </c>
    </row>
    <row r="11" spans="1:2" x14ac:dyDescent="0.25">
      <c r="A11" s="14">
        <f t="shared" si="0"/>
        <v>10</v>
      </c>
      <c r="B11" s="4" t="s">
        <v>14</v>
      </c>
    </row>
    <row r="12" spans="1:2" x14ac:dyDescent="0.25">
      <c r="A12" s="14">
        <f t="shared" si="0"/>
        <v>11</v>
      </c>
      <c r="B12" s="2" t="s">
        <v>15</v>
      </c>
    </row>
    <row r="13" spans="1:2" x14ac:dyDescent="0.25">
      <c r="A13" s="14">
        <f t="shared" si="0"/>
        <v>12</v>
      </c>
      <c r="B13" s="6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Order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Stock Analysis on Net</dc:creator>
  <cp:keywords/>
  <dc:description/>
  <cp:lastModifiedBy>JO1</cp:lastModifiedBy>
  <dcterms:created xsi:type="dcterms:W3CDTF">2020-10-13T10:52:11Z</dcterms:created>
  <dcterms:modified xsi:type="dcterms:W3CDTF">2020-10-16T15:17:40Z</dcterms:modified>
  <cp:category/>
</cp:coreProperties>
</file>